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/>
  <xr:revisionPtr revIDLastSave="0" documentId="13_ncr:1_{6FFF47FF-8695-4C00-A191-74A9BE581A8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2" authorId="0" shapeId="0" xr:uid="{D4EB53FF-368D-4873-B915-2095C3849B73}">
      <text>
        <r>
          <rPr>
            <b/>
            <sz val="9"/>
            <color indexed="81"/>
            <rFont val="Tahoma"/>
            <family val="2"/>
          </rPr>
          <t>trả các khoản này hàng tháng,theo doanh số thực đạt, ko so sánh chỉ tiêu và ko trừ chiết khấu cơ bản</t>
        </r>
      </text>
    </comment>
    <comment ref="K2" authorId="0" shapeId="0" xr:uid="{E2EA1D4B-56C5-46A5-8C43-975FCB181659}">
      <text>
        <r>
          <rPr>
            <b/>
            <sz val="9"/>
            <color indexed="81"/>
            <rFont val="Tahoma"/>
            <family val="2"/>
          </rPr>
          <t xml:space="preserve">Thưởng theo tháng (trừ Ck cơ bản)
</t>
        </r>
      </text>
    </comment>
    <comment ref="L2" authorId="0" shapeId="0" xr:uid="{A1DB7246-D6F2-4C97-BD99-C5A47D43BEC2}">
      <text>
        <r>
          <rPr>
            <b/>
            <sz val="9"/>
            <color indexed="81"/>
            <rFont val="Tahoma"/>
            <family val="2"/>
          </rPr>
          <t>Thưởng theo quý (trừ CK cơ bản)</t>
        </r>
      </text>
    </comment>
    <comment ref="M2" authorId="0" shapeId="0" xr:uid="{772980F2-FA48-48C0-A09E-BDAA4062098D}">
      <text>
        <r>
          <rPr>
            <b/>
            <sz val="9"/>
            <color indexed="81"/>
            <rFont val="Tahoma"/>
            <family val="2"/>
          </rPr>
          <t>Thưởng theo quý 6 tháng 
(trừ CK cơ bản)</t>
        </r>
      </text>
    </comment>
    <comment ref="N2" authorId="0" shapeId="0" xr:uid="{A5557497-E407-45E3-A21E-0F3C7D25638F}">
      <text>
        <r>
          <rPr>
            <b/>
            <sz val="9"/>
            <color indexed="81"/>
            <rFont val="Tahoma"/>
            <family val="2"/>
          </rPr>
          <t xml:space="preserve">Thưởng theo năm(trừ CK cơ bản)
</t>
        </r>
      </text>
    </comment>
    <comment ref="E123" authorId="0" shapeId="0" xr:uid="{8F153DD5-2CD5-45A5-856B-379A65AF82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cộng DS Colos</t>
        </r>
      </text>
    </comment>
    <comment ref="C252" authorId="0" shapeId="0" xr:uid="{C33AAA9A-6BF1-415E-BE8A-6A48FB561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Gia hạn tới T7, xin gia hạn tiếp đến T8
</t>
        </r>
      </text>
    </comment>
  </commentList>
</comments>
</file>

<file path=xl/sharedStrings.xml><?xml version="1.0" encoding="utf-8"?>
<sst xmlns="http://schemas.openxmlformats.org/spreadsheetml/2006/main" count="1403" uniqueCount="1403">
  <si>
    <t>Mã chung</t>
  </si>
  <si>
    <t>Mã KH</t>
  </si>
  <si>
    <t xml:space="preserve">
Tên Khách Hàng</t>
  </si>
  <si>
    <t>ASM</t>
  </si>
  <si>
    <t>Ngành hàng</t>
  </si>
  <si>
    <t>Tỉnh</t>
  </si>
  <si>
    <t>section</t>
  </si>
  <si>
    <t>Chương trình NPP</t>
  </si>
  <si>
    <t>Thưởng tháng 03</t>
  </si>
  <si>
    <t>Chỉ tiêu</t>
  </si>
  <si>
    <t>Doanh số T3/2021</t>
  </si>
  <si>
    <t>tiến độ T3/2021</t>
  </si>
  <si>
    <t>Chiết khấu cơ bản Trả trên đơn hàng</t>
  </si>
  <si>
    <t>Các khoản thưởng khác</t>
  </si>
  <si>
    <t>Thưởng tiến độ</t>
  </si>
  <si>
    <t>Thưởng tháng</t>
  </si>
  <si>
    <t>Thưởng quý 3 tháng</t>
  </si>
  <si>
    <t>Thưởng quý 6 tháng</t>
  </si>
  <si>
    <t>Thưởng năm</t>
  </si>
  <si>
    <t>Thưởng tiến độ 1</t>
  </si>
  <si>
    <t>Thưởng tiến độ 2</t>
  </si>
  <si>
    <t>Tháng 3</t>
  </si>
  <si>
    <t xml:space="preserve">Tiến độ 1 
(ngày 1 - 18)</t>
  </si>
  <si>
    <t xml:space="preserve">Tiến độ 2 
(ngày 19 - 25)</t>
  </si>
  <si>
    <t>Tổng Doanh số</t>
  </si>
  <si>
    <t>Tổng tiến độ</t>
  </si>
  <si>
    <t>MC000041</t>
  </si>
  <si>
    <t>BA000041</t>
  </si>
  <si>
    <t xml:space="preserve">BA000041 - NPP Trường Tân - Vĩnh Long </t>
  </si>
  <si>
    <t>Phan Quốc Vũ</t>
  </si>
  <si>
    <t>Bột Ăn Dặm</t>
  </si>
  <si>
    <t>Vĩnh Long</t>
  </si>
  <si>
    <t>Bắc Mekong</t>
  </si>
  <si>
    <t>MC000376</t>
  </si>
  <si>
    <t>BA000376</t>
  </si>
  <si>
    <t>BA000376 - NPP Quốc Bảo - Tiền Giang</t>
  </si>
  <si>
    <t>Nguyễn Đức Tài</t>
  </si>
  <si>
    <t>Tiền Giang</t>
  </si>
  <si>
    <t>MC000421</t>
  </si>
  <si>
    <t>BA000421</t>
  </si>
  <si>
    <t>BA000421 - NPP Phan Lê - Cần Thơ</t>
  </si>
  <si>
    <t>Cần Thơ</t>
  </si>
  <si>
    <t>MC000615</t>
  </si>
  <si>
    <t>BA000615</t>
  </si>
  <si>
    <t>BA000615 - NPP Thành Phát - Bến Tre</t>
  </si>
  <si>
    <t>Bến Tre</t>
  </si>
  <si>
    <t>MC000894</t>
  </si>
  <si>
    <t>BA000894</t>
  </si>
  <si>
    <t>BA000894 - NPP Thanh Nhi - Gò Công Tây TG</t>
  </si>
  <si>
    <t>MC001125</t>
  </si>
  <si>
    <t>BA001125</t>
  </si>
  <si>
    <t>BA001125 - NPP Ngọc Minh Anh - Long An</t>
  </si>
  <si>
    <t>Long An</t>
  </si>
  <si>
    <t>MC001332</t>
  </si>
  <si>
    <t>BA001332</t>
  </si>
  <si>
    <t>BA001332 - NPP Phúc Sang - Tiền Giang</t>
  </si>
  <si>
    <t>MC002507</t>
  </si>
  <si>
    <t>BA001421</t>
  </si>
  <si>
    <t>BA001421 - NPP Tấn Phát - Bến Tre</t>
  </si>
  <si>
    <t>MC002605</t>
  </si>
  <si>
    <t>BA001914</t>
  </si>
  <si>
    <t>BA001914 - NPP Thanh Hương - Cao Lãnh</t>
  </si>
  <si>
    <t>Đồng Tháp</t>
  </si>
  <si>
    <t>MC002629</t>
  </si>
  <si>
    <t>BA001943</t>
  </si>
  <si>
    <t>BA001943 - NPP Phương Thảo - Cần Thơ</t>
  </si>
  <si>
    <t>MC002686</t>
  </si>
  <si>
    <t>BA001997</t>
  </si>
  <si>
    <t>BA001997 - BEST KING FOOD GROUP</t>
  </si>
  <si>
    <t>MC000463</t>
  </si>
  <si>
    <t>BA000463</t>
  </si>
  <si>
    <t>BA000463 - NPP Chí Thành - Tây Ninh</t>
  </si>
  <si>
    <t>Nguyễn Thành An</t>
  </si>
  <si>
    <t>Tây Ninh</t>
  </si>
  <si>
    <t>Miền Đông 1</t>
  </si>
  <si>
    <t>MC001243</t>
  </si>
  <si>
    <t>BA001243</t>
  </si>
  <si>
    <t>BA001243 - NPP Đăng Khôi - Bình Dương</t>
  </si>
  <si>
    <t>Trần Thanh Hiền</t>
  </si>
  <si>
    <t>Bình Dương</t>
  </si>
  <si>
    <t>MC001363</t>
  </si>
  <si>
    <t>BA001363</t>
  </si>
  <si>
    <t>BA001363 - NPP Chiến Thành - Bình Dương</t>
  </si>
  <si>
    <t>MC001406</t>
  </si>
  <si>
    <t>BA001406</t>
  </si>
  <si>
    <t>BA001406 - NPP Kim Long - Bình Phước</t>
  </si>
  <si>
    <t>Trần Thị Thu</t>
  </si>
  <si>
    <t>Bình Phước</t>
  </si>
  <si>
    <t>MC002445</t>
  </si>
  <si>
    <t>BA001752</t>
  </si>
  <si>
    <t>BA001752 - NPP Nguyễn Tuấn Anh</t>
  </si>
  <si>
    <t>MC002460</t>
  </si>
  <si>
    <t>BA001763</t>
  </si>
  <si>
    <t>BA001763 - NPP Tân Long - Bình Dương</t>
  </si>
  <si>
    <t>MC002499</t>
  </si>
  <si>
    <t>BA001816</t>
  </si>
  <si>
    <t>BA001816 - NPP Thuận Phát - Củ Chi</t>
  </si>
  <si>
    <t>Củ Chi</t>
  </si>
  <si>
    <t>MC002577</t>
  </si>
  <si>
    <t>BA001886</t>
  </si>
  <si>
    <t>BA001886 - NPP Hân Vy - Bình Dương</t>
  </si>
  <si>
    <t>MC002586</t>
  </si>
  <si>
    <t>BA001895</t>
  </si>
  <si>
    <t>BA001895 - NPP Ngọc Tâm - Bình Dương</t>
  </si>
  <si>
    <t>MC002665</t>
  </si>
  <si>
    <t>BA001976</t>
  </si>
  <si>
    <t>BA001976 - NPP Minh Phương - Tây Ninh</t>
  </si>
  <si>
    <t>MC002674</t>
  </si>
  <si>
    <t>BA001985</t>
  </si>
  <si>
    <t>BA001985 - NPP Yến Nhi - Tây Ninh </t>
  </si>
  <si>
    <t>MC002757</t>
  </si>
  <si>
    <t>BA020060</t>
  </si>
  <si>
    <t>BA020060 - NPP Thành Nhất - Lâm Đồng</t>
  </si>
  <si>
    <t>Lê Văn Tuấn</t>
  </si>
  <si>
    <t>Lâm Đồng</t>
  </si>
  <si>
    <t>MC000342</t>
  </si>
  <si>
    <t>BA000342</t>
  </si>
  <si>
    <t>BA000342 - NPP Minh Hạnh - Đồng Nai I - Anh Đại</t>
  </si>
  <si>
    <t>Đồng Nai</t>
  </si>
  <si>
    <t>Miền Đông 2</t>
  </si>
  <si>
    <t>MC000798</t>
  </si>
  <si>
    <t>BA000798</t>
  </si>
  <si>
    <t>BA000798 - NPP Tiến Dũng - Bình Thuận</t>
  </si>
  <si>
    <t>Nguyễn Đức Bách</t>
  </si>
  <si>
    <t>Bình Thuận</t>
  </si>
  <si>
    <t>MC001142</t>
  </si>
  <si>
    <t>BA001142</t>
  </si>
  <si>
    <t>BA001142 - NPP Minh Hạnh - Đồng Nai II - Anh Tới</t>
  </si>
  <si>
    <t>MC001157</t>
  </si>
  <si>
    <t>BA001157</t>
  </si>
  <si>
    <t>BA001157 - NPP Thu Hà - Đồng Nai 3</t>
  </si>
  <si>
    <t>Quách Học Hiếu</t>
  </si>
  <si>
    <t>MC001262</t>
  </si>
  <si>
    <t>BA001262</t>
  </si>
  <si>
    <t>BA001262 - NPP Ngọc Thu - Bình Thuận</t>
  </si>
  <si>
    <t>MC001264</t>
  </si>
  <si>
    <t>BA001264</t>
  </si>
  <si>
    <t>BA001264 - NPP Bách Phương - Bình Thuận</t>
  </si>
  <si>
    <t>MC002500</t>
  </si>
  <si>
    <t>BA001817</t>
  </si>
  <si>
    <t>BA001817 - NPP Hiền Duy - Vũng Tàu</t>
  </si>
  <si>
    <t>Bà Rịa - Vũng Tàu</t>
  </si>
  <si>
    <t>MC002503</t>
  </si>
  <si>
    <t>BA001819</t>
  </si>
  <si>
    <t>BA001819 - NPP Tiến Phát - Bình Thuận</t>
  </si>
  <si>
    <t>MC002527</t>
  </si>
  <si>
    <t>BA001839</t>
  </si>
  <si>
    <t>BA001839 - NPP Tuấn Anh - Đồng Nai</t>
  </si>
  <si>
    <t>MC002589</t>
  </si>
  <si>
    <t>BA001898</t>
  </si>
  <si>
    <t>BA001898 - NPP Kim Ngọc - Vũng Tàu</t>
  </si>
  <si>
    <t>MC000731</t>
  </si>
  <si>
    <t>BA000731</t>
  </si>
  <si>
    <t>BA000731 - NPP Hòa Sanh - Bình Định</t>
  </si>
  <si>
    <t>Phan Minh Đạt</t>
  </si>
  <si>
    <t>Bình Định</t>
  </si>
  <si>
    <t>Miền Trung 1</t>
  </si>
  <si>
    <t>MC000746</t>
  </si>
  <si>
    <t>BA000746</t>
  </si>
  <si>
    <t>BA000746 - NPP Nguyễn Ngọc Hà Vi - Huế</t>
  </si>
  <si>
    <t>Trần Nam Anh</t>
  </si>
  <si>
    <t>Huế</t>
  </si>
  <si>
    <t>MC000756</t>
  </si>
  <si>
    <t>BA000756</t>
  </si>
  <si>
    <t xml:space="preserve">BA000756 -  CN Đà Nẵng</t>
  </si>
  <si>
    <t>Phan Đình Tuyên</t>
  </si>
  <si>
    <t>Đà Nẵng</t>
  </si>
  <si>
    <t>MC000782</t>
  </si>
  <si>
    <t>BA000782</t>
  </si>
  <si>
    <t xml:space="preserve">BA000782 - NPP Ngọc Linh - Kom Tum </t>
  </si>
  <si>
    <t>Kon Tum</t>
  </si>
  <si>
    <t>MC000888</t>
  </si>
  <si>
    <t>BA000888</t>
  </si>
  <si>
    <t xml:space="preserve">BA000888 - NPP Quảng Bình -  Milk 100</t>
  </si>
  <si>
    <t>Quảng Bình</t>
  </si>
  <si>
    <t>MC001100</t>
  </si>
  <si>
    <t>BA001100</t>
  </si>
  <si>
    <t>BA001100 - NPP Bảo Phát - Quảng Ngãi</t>
  </si>
  <si>
    <t>Nguyễn Khắc Liệu</t>
  </si>
  <si>
    <t>Quảng Ngãi</t>
  </si>
  <si>
    <t>MC001114</t>
  </si>
  <si>
    <t>BA001114</t>
  </si>
  <si>
    <t>BA001114 - NPP Hưng Tiến - Quảng Trị</t>
  </si>
  <si>
    <t>Quảng Trị</t>
  </si>
  <si>
    <t>MC001156</t>
  </si>
  <si>
    <t>BA001156</t>
  </si>
  <si>
    <t xml:space="preserve">BA001156 - NPP Thảo My - Quảng Nam </t>
  </si>
  <si>
    <t>Quảng Nam</t>
  </si>
  <si>
    <t>MC001370</t>
  </si>
  <si>
    <t>BA001370</t>
  </si>
  <si>
    <t>BA001370 - NPP Trường Đạt - Gia Lai</t>
  </si>
  <si>
    <t>Gia Lai</t>
  </si>
  <si>
    <t>MC002062</t>
  </si>
  <si>
    <t>BA001422</t>
  </si>
  <si>
    <t>BA001422 - NPP Hoàng Vũ - Gia Lai</t>
  </si>
  <si>
    <t>MC002284</t>
  </si>
  <si>
    <t>BA001669</t>
  </si>
  <si>
    <t xml:space="preserve">BA001669 - NPP Ngọc Diệp - Đắk Lắk </t>
  </si>
  <si>
    <t xml:space="preserve">Đắk Lắk </t>
  </si>
  <si>
    <t>MC001183</t>
  </si>
  <si>
    <t>BA001183</t>
  </si>
  <si>
    <t>BA001183 - NPP Phạm Hương - Đăk Nông</t>
  </si>
  <si>
    <t>Đăk Nông</t>
  </si>
  <si>
    <t>MC002743</t>
  </si>
  <si>
    <t>BA020049</t>
  </si>
  <si>
    <t>BA020049 - NPP Nhất Long - Đắk Lắk</t>
  </si>
  <si>
    <t>MC000114</t>
  </si>
  <si>
    <t>BA000114</t>
  </si>
  <si>
    <t>BA000114 - NPP Hoàng Khang - Nha Trang</t>
  </si>
  <si>
    <t>Đặng Hữu Mến</t>
  </si>
  <si>
    <t>Khánh Hòa</t>
  </si>
  <si>
    <t>Miền Trung 2</t>
  </si>
  <si>
    <t>MC000521</t>
  </si>
  <si>
    <t>BA000521</t>
  </si>
  <si>
    <t>BA000521 - NPP Hoan Hỉ - Phú Yên</t>
  </si>
  <si>
    <t>Phú Yên</t>
  </si>
  <si>
    <t>MC002071</t>
  </si>
  <si>
    <t>BA001575</t>
  </si>
  <si>
    <t>BA001575 - NPP Lâm Thương - Đức Trọng</t>
  </si>
  <si>
    <t>MC002270</t>
  </si>
  <si>
    <t>BA001699</t>
  </si>
  <si>
    <t>BA001699 - Hộ Kinh Doanh Lê Hoàng Hà</t>
  </si>
  <si>
    <t>MC002495</t>
  </si>
  <si>
    <t>BA001812</t>
  </si>
  <si>
    <t>BA001812 - NPP Bảo Tín - Ninh Thuận</t>
  </si>
  <si>
    <t>Ninh Thuận</t>
  </si>
  <si>
    <t>MC002601</t>
  </si>
  <si>
    <t>BA001910</t>
  </si>
  <si>
    <t>BA001910 - NPP Hùng Phát - Ninh Thuận</t>
  </si>
  <si>
    <t>MC002694</t>
  </si>
  <si>
    <t>BA020004</t>
  </si>
  <si>
    <t>BA020004 - NPP Huy Phát - Khánh Hòa</t>
  </si>
  <si>
    <t>MC000185</t>
  </si>
  <si>
    <t>BA000185</t>
  </si>
  <si>
    <t>BA000185 - NPP Hữu Phục - Cà Mau</t>
  </si>
  <si>
    <t>Phan Thiện Đương</t>
  </si>
  <si>
    <t>Cà Mau</t>
  </si>
  <si>
    <t>Nam Mekong</t>
  </si>
  <si>
    <t>MC000441</t>
  </si>
  <si>
    <t>BA000441</t>
  </si>
  <si>
    <t>BA000441 - NPP Kim Ánh - Kiên Giang</t>
  </si>
  <si>
    <t>Huỳnh Văn Điền</t>
  </si>
  <si>
    <t>Kiên Giang</t>
  </si>
  <si>
    <t>MC000592</t>
  </si>
  <si>
    <t>BA000592</t>
  </si>
  <si>
    <t xml:space="preserve">BA000592 - NPP Đỗ Nguyễn -  Long Xuyên</t>
  </si>
  <si>
    <t>An Giang</t>
  </si>
  <si>
    <t>MC000622</t>
  </si>
  <si>
    <t>BA000622</t>
  </si>
  <si>
    <t>BA000622 - NPP Xuân Nhiên - Trà Vinh</t>
  </si>
  <si>
    <t>Lê Trường Vi</t>
  </si>
  <si>
    <t>Trà Vinh</t>
  </si>
  <si>
    <t>MC000643</t>
  </si>
  <si>
    <t>BA000643</t>
  </si>
  <si>
    <t>BA000643 - NPP Thuận Lợi - Bạc Liêu</t>
  </si>
  <si>
    <t>Huỳnh Trường Vũ</t>
  </si>
  <si>
    <t>Bạc Liêu</t>
  </si>
  <si>
    <t>MC000862</t>
  </si>
  <si>
    <t>BA000862</t>
  </si>
  <si>
    <t>BA000862 - NPP Nguyễn Vinh - Phú Quốc</t>
  </si>
  <si>
    <t>MC002068</t>
  </si>
  <si>
    <t>BA001452</t>
  </si>
  <si>
    <t>BA001452 - NPP Phan Anh</t>
  </si>
  <si>
    <t>Hậu Giang</t>
  </si>
  <si>
    <t>MC002280</t>
  </si>
  <si>
    <t>BA001658</t>
  </si>
  <si>
    <t>BA001658 - NPP Đông Quân - An Giang</t>
  </si>
  <si>
    <t>MC002530</t>
  </si>
  <si>
    <t>BA001842</t>
  </si>
  <si>
    <t>BA001842 - NPP Nhất Phương - Sóc Trăng</t>
  </si>
  <si>
    <t>Sóc Trăng</t>
  </si>
  <si>
    <t>MC002560</t>
  </si>
  <si>
    <t>BA001875</t>
  </si>
  <si>
    <t>BA001875 - NPP Hứa Ngọc Hải</t>
  </si>
  <si>
    <t>MC002459</t>
  </si>
  <si>
    <t>BA001762</t>
  </si>
  <si>
    <t>BA001762 - NPP Thảo Nhi - Kiên Giang</t>
  </si>
  <si>
    <t>MC002741</t>
  </si>
  <si>
    <t>BA020047</t>
  </si>
  <si>
    <t>BA020047 - NPP An Khang - Sóc Trăng</t>
  </si>
  <si>
    <t>MS000041</t>
  </si>
  <si>
    <t xml:space="preserve">MS000041 - NPP Trường Tân - Vĩnh Long </t>
  </si>
  <si>
    <t>Dinh dưỡng</t>
  </si>
  <si>
    <t>MS000376</t>
  </si>
  <si>
    <t>MS000376 - NPP Quốc Bảo - Tiền Giang</t>
  </si>
  <si>
    <t>MS000421</t>
  </si>
  <si>
    <t>MS000421 - NPP Phan Lê - Cần Thơ</t>
  </si>
  <si>
    <t>MS000615</t>
  </si>
  <si>
    <t>MS000615 - NPP Thành Phát - Bến Tre</t>
  </si>
  <si>
    <t>MS000894</t>
  </si>
  <si>
    <t>MS000894 - NPP Thanh Nhi - Gò Công Tây TG</t>
  </si>
  <si>
    <t>MS001125</t>
  </si>
  <si>
    <t>MS001125 - NPP Ngọc Minh Anh - Long An</t>
  </si>
  <si>
    <t>MS001332</t>
  </si>
  <si>
    <t>MS001332 - NPP Phúc Sang - Tiền Giang</t>
  </si>
  <si>
    <t>MS001421</t>
  </si>
  <si>
    <t>MS001421 - NPP Tấn Phát - Bến Tre</t>
  </si>
  <si>
    <t>MS001914</t>
  </si>
  <si>
    <t>MS001914 - NPP Thanh Hương - Cao Lãnh</t>
  </si>
  <si>
    <t>MS001943</t>
  </si>
  <si>
    <t>MS001943 - NPP Phương Thảo - Cần Thơ</t>
  </si>
  <si>
    <t>MS001997</t>
  </si>
  <si>
    <t>MS001997 - BEST KING FOOD GROUP</t>
  </si>
  <si>
    <t>MS000463</t>
  </si>
  <si>
    <t>MS000463 - NPP Chí Thành - Tây Ninh</t>
  </si>
  <si>
    <t>MS001243</t>
  </si>
  <si>
    <t>MS001243 - NPP Đăng Khôi - Bình Dương</t>
  </si>
  <si>
    <t>MS001363</t>
  </si>
  <si>
    <t>MS001363 - NPP Chiến Thành - Bình Dương</t>
  </si>
  <si>
    <t>MS001406</t>
  </si>
  <si>
    <t>MS001406 - NPP Kim Long - Bình Phước</t>
  </si>
  <si>
    <t>MS001752</t>
  </si>
  <si>
    <t>MS001752 - NPP Nguyễn Tuấn Anh</t>
  </si>
  <si>
    <t>MS001763</t>
  </si>
  <si>
    <t>MS001763 - NPP Tân Long - Bình Dương</t>
  </si>
  <si>
    <t>MS001816</t>
  </si>
  <si>
    <t>MS001816 - NPP Thuận Phát - Củ Chi</t>
  </si>
  <si>
    <t>MS001886</t>
  </si>
  <si>
    <t>MS001886 - NPP Hân Vy - Bình Dương</t>
  </si>
  <si>
    <t>MS001895</t>
  </si>
  <si>
    <t>MS001895 - NPP Ngọc Tâm - Bình Dương</t>
  </si>
  <si>
    <t>MS001976</t>
  </si>
  <si>
    <t>MS001976 - NPP Minh Phương - Tây Ninh</t>
  </si>
  <si>
    <t>MS020060</t>
  </si>
  <si>
    <t>MS020060 - NPP Thành Nhất - Lâm Đồng</t>
  </si>
  <si>
    <t>MS000342</t>
  </si>
  <si>
    <t>MS000342 - NPP Minh Hạnh - Đồng Nai I - Anh Đại</t>
  </si>
  <si>
    <t>MS000798</t>
  </si>
  <si>
    <t>MS000798 - NPP Tiến Dũng - Bình Thuận</t>
  </si>
  <si>
    <t>MS001142</t>
  </si>
  <si>
    <t>MS001142 - NPP Minh Hạnh - Đồng Nai II -Anh Tới</t>
  </si>
  <si>
    <t>MS001157</t>
  </si>
  <si>
    <t>MS001157 - NPP Thu Hà - Đồng Nai 3</t>
  </si>
  <si>
    <t>MS001262</t>
  </si>
  <si>
    <t>MS001262 - NPP Ngọc Thu - Bình Thuận</t>
  </si>
  <si>
    <t>MS001264</t>
  </si>
  <si>
    <t>MS001264 - NPP Bách Phương - Bình Thuận</t>
  </si>
  <si>
    <t>MS001817</t>
  </si>
  <si>
    <t>MS001817 - NPP Hiền Duy - Vũng Tàu</t>
  </si>
  <si>
    <t>MS001819</t>
  </si>
  <si>
    <t>MS001819 - NPP Tiến Phát - Bình Thuận</t>
  </si>
  <si>
    <t>MS001839</t>
  </si>
  <si>
    <t>MS001839 - NPP Tuấn Anh - Đồng Nai</t>
  </si>
  <si>
    <t>MS001898</t>
  </si>
  <si>
    <t>MS001898 - NPP Kim Ngọc - Vũng Tàu</t>
  </si>
  <si>
    <t>MS000731</t>
  </si>
  <si>
    <t>MS000731 - NPP Hòa Sanh - Bình Định</t>
  </si>
  <si>
    <t>MS000746</t>
  </si>
  <si>
    <t>MS000746 - NPP Nguyễn Ngọc Hà Vi - Huế</t>
  </si>
  <si>
    <t>MS000756</t>
  </si>
  <si>
    <t xml:space="preserve">MS000756 -  CN Đà Nẵng</t>
  </si>
  <si>
    <t>MS000782</t>
  </si>
  <si>
    <t xml:space="preserve">MS000782 - NPP Ngọc Linh - Kom Tum </t>
  </si>
  <si>
    <t>MS001422</t>
  </si>
  <si>
    <t>MS001422 - NPP Hoàng Vũ - Gia Lai</t>
  </si>
  <si>
    <t>MS000888</t>
  </si>
  <si>
    <t xml:space="preserve">MS000888 - NPP Quảng Bình -  Milk 100</t>
  </si>
  <si>
    <t>MS001100</t>
  </si>
  <si>
    <t>MS001100 - NPP Bảo Phát - Quảng Ngãi</t>
  </si>
  <si>
    <t>MS001114</t>
  </si>
  <si>
    <t>MS001114 - NPP Hưng Tiến - Quảng Trị</t>
  </si>
  <si>
    <t>MS001156</t>
  </si>
  <si>
    <t>MS001156 - NPP Thảo My - Quảng Nam</t>
  </si>
  <si>
    <t>MS001370</t>
  </si>
  <si>
    <t>MS001370 - NPP Trường Đạt - Gia Lai</t>
  </si>
  <si>
    <t>MS001669</t>
  </si>
  <si>
    <t xml:space="preserve">MS001669 - NPP Ngọc Diệp - Đắk Lắk </t>
  </si>
  <si>
    <t>MS001183</t>
  </si>
  <si>
    <t>MS001183 - NPP Phạm Hương - Đăk Nông</t>
  </si>
  <si>
    <t>MS020049</t>
  </si>
  <si>
    <t>MS020049 - NPP Nhất Long - Đắk Lắk</t>
  </si>
  <si>
    <t>MS000114</t>
  </si>
  <si>
    <t>MS000114 - NPP Hoàng Khang - Nha Trang</t>
  </si>
  <si>
    <t>MS000521</t>
  </si>
  <si>
    <t>MS000521 - NPP Hoan Hỉ - Phú Yên</t>
  </si>
  <si>
    <t>MS001575</t>
  </si>
  <si>
    <t>MS001575 - NPP Lâm Thương - Đức Trọng</t>
  </si>
  <si>
    <t>MS001699</t>
  </si>
  <si>
    <t>MS001699 - Hộ Kinh Doanh Lê Hoàng Hà</t>
  </si>
  <si>
    <t>MS001812</t>
  </si>
  <si>
    <t>MS001812 - NPP Bảo Tín - Ninh Thuận</t>
  </si>
  <si>
    <t>MS001910</t>
  </si>
  <si>
    <t>MS001910 - NPP Hùng Phát - Ninh Thuận</t>
  </si>
  <si>
    <t>MS020004</t>
  </si>
  <si>
    <t>MS020004 - NPP Huy Phát - Khánh Hòa</t>
  </si>
  <si>
    <t>SC001812</t>
  </si>
  <si>
    <t>SC001812 - NPP Bảo Tín - Ninh Thuận</t>
  </si>
  <si>
    <t>Sữa Bột Colos</t>
  </si>
  <si>
    <t>MS000185</t>
  </si>
  <si>
    <t>MS000185 - NPP Hữu Phục - Cà Mau</t>
  </si>
  <si>
    <t>MS000441</t>
  </si>
  <si>
    <t>MS000441 - NPP Kim Ánh - Kiên Giang</t>
  </si>
  <si>
    <t>MS000592</t>
  </si>
  <si>
    <t xml:space="preserve">MS000592 - NPP Đỗ Nguyễn -  Long Xuyên</t>
  </si>
  <si>
    <t>MS000622</t>
  </si>
  <si>
    <t>MS000622 - NPP Xuân Nhiên - Trà Vinh</t>
  </si>
  <si>
    <t>MS000643</t>
  </si>
  <si>
    <t>MS000643 - NPP Thuận Lợi - Bạc Liêu</t>
  </si>
  <si>
    <t>MS000862</t>
  </si>
  <si>
    <t>MS000862 - NPP Nguyễn Vinh - Phú Quốc</t>
  </si>
  <si>
    <t>MS001452</t>
  </si>
  <si>
    <t>MS001452 - NPP Phan Anh</t>
  </si>
  <si>
    <t>MS001658</t>
  </si>
  <si>
    <t>MS001658 - NPP Đông Quân - An Giang</t>
  </si>
  <si>
    <t>MS001842</t>
  </si>
  <si>
    <t>MS001842 - NPP Nhất Phương - Sóc Trăng</t>
  </si>
  <si>
    <t>MS001875</t>
  </si>
  <si>
    <t>MS001875 - NPP Hứa Ngọc Hải - Cà Mau</t>
  </si>
  <si>
    <t>MS001762</t>
  </si>
  <si>
    <t>MS001762 - NPP Thảo Nhi - Kiên Giang</t>
  </si>
  <si>
    <t>MC001359</t>
  </si>
  <si>
    <t>MS001359</t>
  </si>
  <si>
    <t>MS001359 - NPP Bảo Nguyên - Cần Thơ</t>
  </si>
  <si>
    <t>MS001733</t>
  </si>
  <si>
    <t>MS001733 - NPP Hữu Phục - Cà Mau ( Y Tế )</t>
  </si>
  <si>
    <t>Đặng Thị Thanh Tùng</t>
  </si>
  <si>
    <t>MS020047</t>
  </si>
  <si>
    <t>MS020047 - NPP An Khang - Sóc Trăng</t>
  </si>
  <si>
    <t>MY000041</t>
  </si>
  <si>
    <t xml:space="preserve">MY000041 - NPP Trường Tân - Vĩnh Long </t>
  </si>
  <si>
    <t>Nunest</t>
  </si>
  <si>
    <t>MY001349</t>
  </si>
  <si>
    <t>MY001349 - NPP Bảo Nguyên - Cần Thơ</t>
  </si>
  <si>
    <t>MY000421</t>
  </si>
  <si>
    <t>MY000421 - NPP Phan Lê - Cần Thơ</t>
  </si>
  <si>
    <t>MY001125</t>
  </si>
  <si>
    <t>MY001125 - NPP Ngọc Minh Anh - Long An</t>
  </si>
  <si>
    <t>MY001332</t>
  </si>
  <si>
    <t>MY001332 - NPP Phúc Sang - Tiền Giang</t>
  </si>
  <si>
    <t>MC002066</t>
  </si>
  <si>
    <t>MY001337</t>
  </si>
  <si>
    <t>MY001337 - NPP Hùng Phát - Bến Tre</t>
  </si>
  <si>
    <t>MC001920</t>
  </si>
  <si>
    <t>MY001394</t>
  </si>
  <si>
    <t>MY001394 - NPP Thành Hiếu - Tiền Giang</t>
  </si>
  <si>
    <t>MY001943</t>
  </si>
  <si>
    <t>MY001349 - NPP Phương Thảo - Cần Thơ</t>
  </si>
  <si>
    <t>MC002688</t>
  </si>
  <si>
    <t>MY001999</t>
  </si>
  <si>
    <t>MY001999 - NPP Thanh Bình - Cao Lãnh</t>
  </si>
  <si>
    <t>MC002736</t>
  </si>
  <si>
    <t>MY020043</t>
  </si>
  <si>
    <t>MY020043 - NPP Tuấn Nguyễn - Đồng Tháp</t>
  </si>
  <si>
    <t>MY000463</t>
  </si>
  <si>
    <t>MY000463 - NPP Chí Thành - Tây Ninh</t>
  </si>
  <si>
    <t>MY001243</t>
  </si>
  <si>
    <t>MY001243 - NPP Đăng Khôi - Bình Dương</t>
  </si>
  <si>
    <t>MC001356</t>
  </si>
  <si>
    <t>MY001376</t>
  </si>
  <si>
    <t>MY001376 - NPP Tây Ninh - Anh Thọ</t>
  </si>
  <si>
    <t>MY001397</t>
  </si>
  <si>
    <t>MY001397 - NPP Kim Long - Bình Phước II</t>
  </si>
  <si>
    <t>MY001752</t>
  </si>
  <si>
    <t>MY001752 - NPP Nguyễn Tuấn Anh</t>
  </si>
  <si>
    <t>MY001763</t>
  </si>
  <si>
    <t>MY001763 - NPP Tân Long - Bình Dương</t>
  </si>
  <si>
    <t>MY001811</t>
  </si>
  <si>
    <t>MY001811 - NPP Chiến Thành - Bình Dương</t>
  </si>
  <si>
    <t>MY001816</t>
  </si>
  <si>
    <t>MY001816 - NPP Thuận Phát - Củ Chi</t>
  </si>
  <si>
    <t>MY001886</t>
  </si>
  <si>
    <t>MY001886 - NPP Hân Vy - Bình Dương</t>
  </si>
  <si>
    <t>MY001895</t>
  </si>
  <si>
    <t>MY001895 - NPP Ngọc Tâm - Bình Dương</t>
  </si>
  <si>
    <t>#N/A</t>
  </si>
  <si>
    <t>MY001985</t>
  </si>
  <si>
    <t>MY001985 - NPP Yến Nhi - Tây Ninh </t>
  </si>
  <si>
    <t>MY020060</t>
  </si>
  <si>
    <t>MY020060 - NPP Thành Nhất - Lâm Đồng</t>
  </si>
  <si>
    <t>MY000342</t>
  </si>
  <si>
    <t>MY000342 - NPP Minh Hạnh - Đồng Nai I</t>
  </si>
  <si>
    <t>MY000798</t>
  </si>
  <si>
    <t>MY000798 - NPP Tiến Dũng - Bình Thuận</t>
  </si>
  <si>
    <t>MY001157</t>
  </si>
  <si>
    <t>MY001157 - NPP Thu Hà - Đồng Nai 3</t>
  </si>
  <si>
    <t>MY001262</t>
  </si>
  <si>
    <t>MY001262 - NPP Ngọc Thu - Bình Thuận</t>
  </si>
  <si>
    <t>MY001264</t>
  </si>
  <si>
    <t>MY001264 - NPP Bách Phương - Bình Thuận</t>
  </si>
  <si>
    <t>MC001339</t>
  </si>
  <si>
    <t>MY001377</t>
  </si>
  <si>
    <t>MY001377 - NPP Xuân Hoàng - Đồng Nai</t>
  </si>
  <si>
    <t>MY001817</t>
  </si>
  <si>
    <t>MY001817 - NPP Hiền Duy - Vũng Tàu</t>
  </si>
  <si>
    <t>MY001819</t>
  </si>
  <si>
    <t>MY001819 - NPP Tiến Phát - Bình Thuận</t>
  </si>
  <si>
    <t>MY001839</t>
  </si>
  <si>
    <t>MY001839 - NPP Tuấn Anh - Đồng Nai</t>
  </si>
  <si>
    <t>MY001898</t>
  </si>
  <si>
    <t>MY001898 - NPP Kim Ngọc - Vũng Tàu</t>
  </si>
  <si>
    <t>MY000746</t>
  </si>
  <si>
    <t>MY000746 - NPP Nguyễn Ngọc Hà Vi - Huế</t>
  </si>
  <si>
    <t>MY000756</t>
  </si>
  <si>
    <t xml:space="preserve">MY000756 -  CN Đà Nẵng</t>
  </si>
  <si>
    <t>MY000782</t>
  </si>
  <si>
    <t>MY000782 - NPP Ngọc Linh - Kom Tum</t>
  </si>
  <si>
    <t>MY000888</t>
  </si>
  <si>
    <t xml:space="preserve">MY000888 - NPP Quảng Bình -  Milk 100</t>
  </si>
  <si>
    <t>MY001100</t>
  </si>
  <si>
    <t>MY001100 - NPP Bảo Phát - Quảng Ngãi</t>
  </si>
  <si>
    <t>MY001114</t>
  </si>
  <si>
    <t>MY001114 - NPP Hưng Tiến - Quảng Trị</t>
  </si>
  <si>
    <t>MY001156</t>
  </si>
  <si>
    <t xml:space="preserve">MY001156 - NPP Thảo My - Quảng Nam </t>
  </si>
  <si>
    <t>MY001390</t>
  </si>
  <si>
    <t>MY001390 - NPP Trường Đạt - Gia Lai</t>
  </si>
  <si>
    <t>MC002015</t>
  </si>
  <si>
    <t>MY001391</t>
  </si>
  <si>
    <t xml:space="preserve">MY001391 - NPP Gia Phước - Bình Định </t>
  </si>
  <si>
    <t>MY001422</t>
  </si>
  <si>
    <t>MY001422 - NPP Hoàng Vũ - Gia Lai</t>
  </si>
  <si>
    <t>MC002508</t>
  </si>
  <si>
    <t>MY001772</t>
  </si>
  <si>
    <t>MY001772 - NPP Gia Ân - Quảng Nam</t>
  </si>
  <si>
    <t>MY001669</t>
  </si>
  <si>
    <t xml:space="preserve">MY001669 - NPP Ngọc Diệp - Đắk Lắk </t>
  </si>
  <si>
    <t>MY001183</t>
  </si>
  <si>
    <t>MY001183 - NPP Phạm Hương - Đăk Nông</t>
  </si>
  <si>
    <t>MY020049</t>
  </si>
  <si>
    <t>MY020049 - NPP Nhất Long - Đắk Lắk</t>
  </si>
  <si>
    <t>MY000114</t>
  </si>
  <si>
    <t>MY000114 - NPP Hoàng Khang - Nha Trang</t>
  </si>
  <si>
    <t>MY000521</t>
  </si>
  <si>
    <t>MY000521 - NPP Hoan Hỉ - Phú Yên</t>
  </si>
  <si>
    <t>MY001575</t>
  </si>
  <si>
    <t>MY001575 - NPP Lâm Thương - Đức Trọng</t>
  </si>
  <si>
    <t>MY001699</t>
  </si>
  <si>
    <t>MY001699 - Hộ Kinh Doanh Lê Hoàng Hà</t>
  </si>
  <si>
    <t>MY001812</t>
  </si>
  <si>
    <t>MY001812 - NPP Bảo Tín - Ninh Thuận</t>
  </si>
  <si>
    <t>MY001910</t>
  </si>
  <si>
    <t>MY001910 - NPP Hùng Phát - Ninh Thuận </t>
  </si>
  <si>
    <t>MC002661</t>
  </si>
  <si>
    <t>MY001972</t>
  </si>
  <si>
    <t>MY001972 - NPP Tin Tâm - Phú Yên</t>
  </si>
  <si>
    <t>MY020004</t>
  </si>
  <si>
    <t>MY020004 - NPP Huy Phát - Khánh Hòa</t>
  </si>
  <si>
    <t>MY000441</t>
  </si>
  <si>
    <t>MY000441 - NPP Kim Ánh - Kiên Giang</t>
  </si>
  <si>
    <t>MY000622</t>
  </si>
  <si>
    <t>MY000622 - NPP Xuân Nhiên - Trà Vinh</t>
  </si>
  <si>
    <t>MY000643</t>
  </si>
  <si>
    <t>MY000643 - NPP Thuận Lợi - Bạc Liêu</t>
  </si>
  <si>
    <t>MY000862</t>
  </si>
  <si>
    <t>MY000862 - NPP Nguyễn Vinh - Phú Quốc</t>
  </si>
  <si>
    <t>MY001762</t>
  </si>
  <si>
    <t>MY001762 - NPP Thảo Nhi - Kiên Giang</t>
  </si>
  <si>
    <t>MY001810</t>
  </si>
  <si>
    <t>MY001810 - NPP Phan Anh - Hậu Giang</t>
  </si>
  <si>
    <t>MY001842</t>
  </si>
  <si>
    <t>MY001842 - NPP Nhất Phương - Sóc Trăng</t>
  </si>
  <si>
    <t>MY001875</t>
  </si>
  <si>
    <t>MY001875 - NPP Hứa Ngọc Hải - Cà Mau</t>
  </si>
  <si>
    <t>MC002614</t>
  </si>
  <si>
    <t>MY001927</t>
  </si>
  <si>
    <t>MY001927 - NPP Thiên Lộc - An Giang</t>
  </si>
  <si>
    <t>MY000185</t>
  </si>
  <si>
    <t>MY000185 - NPP Hữu Phục - Cà Mau</t>
  </si>
  <si>
    <t>MC002698</t>
  </si>
  <si>
    <t>MY020008</t>
  </si>
  <si>
    <t>MY020008 - NPP Hưng - Cà Mau</t>
  </si>
  <si>
    <t>HP001125</t>
  </si>
  <si>
    <t>HP001125 - NPP Ngọc Minh Anh - Long An</t>
  </si>
  <si>
    <t>Pharma</t>
  </si>
  <si>
    <t>HP000041</t>
  </si>
  <si>
    <t>HP000041 - NPP Trường Tân - Vĩnh Long</t>
  </si>
  <si>
    <t>HP001332</t>
  </si>
  <si>
    <t>HP001332 - NPP Phúc Sang - Tiền Giang</t>
  </si>
  <si>
    <t>HP001337</t>
  </si>
  <si>
    <t>HP001337 - NPP Hùng Phát - Bến Tre</t>
  </si>
  <si>
    <t>HP001359</t>
  </si>
  <si>
    <t>HP001359 - NPP Bảo Nguyên - Cần Thơ</t>
  </si>
  <si>
    <t>HP001394</t>
  </si>
  <si>
    <t>HP001394 - NPP Thành Hiếu - Tiền Giang</t>
  </si>
  <si>
    <t>HP001943</t>
  </si>
  <si>
    <t>HP001943 - NPP Phương Thảo - Cần Thơ</t>
  </si>
  <si>
    <t>HP001997</t>
  </si>
  <si>
    <t>HP001997 - BEST KING FOOD GROUP</t>
  </si>
  <si>
    <t>HP001999</t>
  </si>
  <si>
    <t>HP001999 - NPP Thanh Bình - Cao Lãnh</t>
  </si>
  <si>
    <t>HP020043</t>
  </si>
  <si>
    <t>HP020043 - NPP Tuấn Nguyễn - Đồng Tháp</t>
  </si>
  <si>
    <t>HP000463</t>
  </si>
  <si>
    <t>HP000463 - NPP Chí Thành - Tây Ninh</t>
  </si>
  <si>
    <t>HP001243</t>
  </si>
  <si>
    <t>HP001243 - NPP Đăng Khôi - Bình Dương</t>
  </si>
  <si>
    <t>HP001356</t>
  </si>
  <si>
    <t>HP001356 - NPP Tây Ninh - Anh Thọ</t>
  </si>
  <si>
    <t>HP001363</t>
  </si>
  <si>
    <t>HP001363 - NPP Chiến Thành - Bình Dương</t>
  </si>
  <si>
    <t>HP001406</t>
  </si>
  <si>
    <t>HP001406 - NPP Kim Long - Bình Phước</t>
  </si>
  <si>
    <t>HP001752</t>
  </si>
  <si>
    <t>HP001752 - NPP Nguyễn Tuấn Anh</t>
  </si>
  <si>
    <t>HP001763</t>
  </si>
  <si>
    <t>HP001763 - NPP Tân Long - Bình Dương</t>
  </si>
  <si>
    <t>HP001816</t>
  </si>
  <si>
    <t>HP001816 - NPP Thuận Phát - Củ Chi</t>
  </si>
  <si>
    <t>HP001886</t>
  </si>
  <si>
    <t>HP001886 - NPP Hân Vy - Bình Dương</t>
  </si>
  <si>
    <t>HP001895</t>
  </si>
  <si>
    <t>HP001895 - NPP Ngọc Tâm - Bình Dương</t>
  </si>
  <si>
    <t>HP001976</t>
  </si>
  <si>
    <t>HP001976 - NPP Minh Phương - Tây Ninh</t>
  </si>
  <si>
    <t>HP020060</t>
  </si>
  <si>
    <t>HP020060 - NPP Thành Nhất - Lâm Đồng</t>
  </si>
  <si>
    <t>HP000342</t>
  </si>
  <si>
    <t>HP000342 - NPP Minh Hạnh - Đồng Nai I</t>
  </si>
  <si>
    <t>HP000798</t>
  </si>
  <si>
    <t>HP000798 - NPP Tiến Dũng - Bình Thuận</t>
  </si>
  <si>
    <t>HP001157</t>
  </si>
  <si>
    <t>HP001157 - NPP Thu Hà - Đồng Nai 3</t>
  </si>
  <si>
    <t>HP001262</t>
  </si>
  <si>
    <t>HP001262 - NPP Ngọc Thu - Bình Thuận</t>
  </si>
  <si>
    <t>HP001264</t>
  </si>
  <si>
    <t>HP001264 - NPP Bách Phương - Bình Thuận</t>
  </si>
  <si>
    <t>HP001339</t>
  </si>
  <si>
    <t xml:space="preserve">HP001339 - NPP Xuân Hoàng - Đồng Nai </t>
  </si>
  <si>
    <t>HP001817</t>
  </si>
  <si>
    <t>HP001817 - NPP Hiền Duy - Vũng Tàu</t>
  </si>
  <si>
    <t>HP001819</t>
  </si>
  <si>
    <t>HP001819 - NPP Tiến Phát - Bình Thuận</t>
  </si>
  <si>
    <t>HP001839</t>
  </si>
  <si>
    <t>HP001839 - NPP Tuấn Anh - Đồng Nai</t>
  </si>
  <si>
    <t>HP001898</t>
  </si>
  <si>
    <t>HP001898 - NPP Kim Ngọc - Vũng Tàu</t>
  </si>
  <si>
    <t>HP000746</t>
  </si>
  <si>
    <t>HP000746 - NPP Nguyễn Ngọc Hà Vi - Huế</t>
  </si>
  <si>
    <t>HP000756</t>
  </si>
  <si>
    <t xml:space="preserve">HP000756 -  CN Đà Nẵng</t>
  </si>
  <si>
    <t>HP000782</t>
  </si>
  <si>
    <t>HP000782 - NPP Ngọc Linh - Kom Tum</t>
  </si>
  <si>
    <t>HP000888</t>
  </si>
  <si>
    <t xml:space="preserve">HP000888 - NPP Quảng Bình -  Milk 100</t>
  </si>
  <si>
    <t>HP001100</t>
  </si>
  <si>
    <t>HP001100 - NPP Bảo Phát - Quảng Ngãi</t>
  </si>
  <si>
    <t>HP001114</t>
  </si>
  <si>
    <t>HP001114 - NPP Hưng Tiến - Quảng Trị</t>
  </si>
  <si>
    <t>HP001156</t>
  </si>
  <si>
    <t xml:space="preserve">HP001156 - NPP Thảo My - Quảng Nam  </t>
  </si>
  <si>
    <t>HP001370</t>
  </si>
  <si>
    <t>HP001370 - NPP Trường Đạt - Gia Lai</t>
  </si>
  <si>
    <t>HP001422</t>
  </si>
  <si>
    <t>HP001422 - NPP Hoàng Vũ - Gia Lai</t>
  </si>
  <si>
    <t>HP001372</t>
  </si>
  <si>
    <t>HP001372 - NPP Gia Phước</t>
  </si>
  <si>
    <t>HP001772</t>
  </si>
  <si>
    <t>HP001772 - NPP Gia Ân - Quảng Nam</t>
  </si>
  <si>
    <t>HP001669</t>
  </si>
  <si>
    <t xml:space="preserve">HP001669 - NPP Ngọc Diệp - Đắk Lắk </t>
  </si>
  <si>
    <t>HP001183</t>
  </si>
  <si>
    <t>HP001183 - NPP Phạm Hương - Đăk Nông</t>
  </si>
  <si>
    <t>HP020049</t>
  </si>
  <si>
    <t>HP020049 - NPP Nhất Long - Đắk Lắk</t>
  </si>
  <si>
    <t>HP000114</t>
  </si>
  <si>
    <t>HP000114 - NPP Hoàng Khang - Nha Trang</t>
  </si>
  <si>
    <t>HP000521</t>
  </si>
  <si>
    <t>HP000521 - NPP Hoan Hỉ - Phú Yên</t>
  </si>
  <si>
    <t>MC001255</t>
  </si>
  <si>
    <t>HP001221</t>
  </si>
  <si>
    <t>HP001221 - NPP Mai Thắng - Đà Lạt</t>
  </si>
  <si>
    <t>HP001699</t>
  </si>
  <si>
    <t>HP001699 - Hộ Kinh Doanh Lê Hoàng Hà</t>
  </si>
  <si>
    <t>HP001812</t>
  </si>
  <si>
    <t>HP001812 - NPP Bảo Tín - Ninh Thuận</t>
  </si>
  <si>
    <t>HP020004</t>
  </si>
  <si>
    <t>HP020004 - NPP Huy Phát - Khánh Hòa</t>
  </si>
  <si>
    <t>HP000441</t>
  </si>
  <si>
    <t>HP000441 - NPP Kim Ánh - Kiên Giang</t>
  </si>
  <si>
    <t>HP000622</t>
  </si>
  <si>
    <t>HP000622 - NPP Xuân Nhiên - Trà Vinh</t>
  </si>
  <si>
    <t>HP000643</t>
  </si>
  <si>
    <t>HP000643 - NPP Thuận Lợi - Bạc Liêu</t>
  </si>
  <si>
    <t>HP000862</t>
  </si>
  <si>
    <t>HP000862 - NPP Nguyễn Vinh - Phú Quốc</t>
  </si>
  <si>
    <t>HP000592</t>
  </si>
  <si>
    <t>HP000592 - NPP Đỗ Nguyễn - Long Xuyên</t>
  </si>
  <si>
    <t>HP001762</t>
  </si>
  <si>
    <t>HP001762 - NPP Thảo Nhi - Kiên Giang</t>
  </si>
  <si>
    <t>MC002516</t>
  </si>
  <si>
    <t>HP001820</t>
  </si>
  <si>
    <t>HP001820 - NPP Thái Dương - Hậu Giang</t>
  </si>
  <si>
    <t>HP000185</t>
  </si>
  <si>
    <t>HP000185 - NPP Hữu Phục - Cà Mau</t>
  </si>
  <si>
    <t>HP001842</t>
  </si>
  <si>
    <t>HP001842 - NPP Nhất Phương - Sóc Trăng</t>
  </si>
  <si>
    <t>HP001875</t>
  </si>
  <si>
    <t>HP001875 - NPP Hứa Ngọc Hải - Cà Mau</t>
  </si>
  <si>
    <t>HP020008</t>
  </si>
  <si>
    <t>HP020008 - NPP Hưng - Cà Mau</t>
  </si>
  <si>
    <t>HP020047</t>
  </si>
  <si>
    <t>HP020047 - NPP An Khang - Sóc Trăng</t>
  </si>
  <si>
    <t>MP000415</t>
  </si>
  <si>
    <t>MP000415- NPP Phan Lê - Cần Thơ</t>
  </si>
  <si>
    <t>Pur</t>
  </si>
  <si>
    <t>MP000698</t>
  </si>
  <si>
    <t>MP000698 - NPP Trường Tân - Vĩnh Long</t>
  </si>
  <si>
    <t>MP000794</t>
  </si>
  <si>
    <t>MP000794 - NPP Hùng Phát - Bến Tre</t>
  </si>
  <si>
    <t>MP000805</t>
  </si>
  <si>
    <t>MP000805 - NPP Phúc Sang - Tiền Giang</t>
  </si>
  <si>
    <t>MP000821</t>
  </si>
  <si>
    <t>MP000821 - NPP Thành Hiếu - Tiền Giang</t>
  </si>
  <si>
    <t>MP000823</t>
  </si>
  <si>
    <t>MP000823 - NPP Ngọc Minh Anh</t>
  </si>
  <si>
    <t>MP001359</t>
  </si>
  <si>
    <t>MP001359 - NPP Bảo Nguyên - Cần Thơ</t>
  </si>
  <si>
    <t>MC002620</t>
  </si>
  <si>
    <t>MP001933</t>
  </si>
  <si>
    <t>MP001933 - NPP Hồng Hà – Cao Lãnh</t>
  </si>
  <si>
    <t>MP001943</t>
  </si>
  <si>
    <t>MP001943 - NPP Phương Thảo - Cần Thơ</t>
  </si>
  <si>
    <t>MP001142</t>
  </si>
  <si>
    <t>MP001142 - NPP Minh Hạnh - Đồng Nai II - Anh Tới</t>
  </si>
  <si>
    <t xml:space="preserve">Miền đông </t>
  </si>
  <si>
    <t>MP000027</t>
  </si>
  <si>
    <t>MP000027 - NPP Chí Thành - Tây Ninh </t>
  </si>
  <si>
    <t>MP000716</t>
  </si>
  <si>
    <t>MP000716 - NPP Như Ký - Bình Dương</t>
  </si>
  <si>
    <t>MP000799</t>
  </si>
  <si>
    <t>MP000799 - NPP Tây Ninh - Anh Thọ</t>
  </si>
  <si>
    <t>MP000827</t>
  </si>
  <si>
    <t>MP000827 - NPP Kim Long - Bình Phước</t>
  </si>
  <si>
    <t>MP001363</t>
  </si>
  <si>
    <t>MP001363 - NPP Chiến Thành - Bình Dương</t>
  </si>
  <si>
    <t>MP001752</t>
  </si>
  <si>
    <t>MP001752 - NPP Nguyễn Tuấn Anh - Bình Phước</t>
  </si>
  <si>
    <t>MP001763</t>
  </si>
  <si>
    <t>MP001763 - NPP Tân Long - Bình Dương</t>
  </si>
  <si>
    <t>MP001816</t>
  </si>
  <si>
    <t>MP001816 - NPP Thuận Phát - Củ Chi</t>
  </si>
  <si>
    <t>MP001886</t>
  </si>
  <si>
    <t>MP001886 - NPP Hân Vy - Bình Dương</t>
  </si>
  <si>
    <t>MP001895</t>
  </si>
  <si>
    <t>MP001895 - NPP Ngọc Tâm - Bình Dương</t>
  </si>
  <si>
    <t>MP000342</t>
  </si>
  <si>
    <t>MP000342 - NPP Minh Hạnh - Đồng Nai I</t>
  </si>
  <si>
    <t>MP000674</t>
  </si>
  <si>
    <t>MP000674 - NPP Thu Hà - Đồng Nai 3</t>
  </si>
  <si>
    <t>MP000694</t>
  </si>
  <si>
    <t>MP000694 - NPP Tiến Dũng - Bình Thuận</t>
  </si>
  <si>
    <t>MP001264</t>
  </si>
  <si>
    <t>MP001264 - NPP Bách Phương - Bình Thuận</t>
  </si>
  <si>
    <t>MP001339</t>
  </si>
  <si>
    <t xml:space="preserve">MP001339 - NPP Xuân Hoàng - Đồng Nai </t>
  </si>
  <si>
    <t>MP001817</t>
  </si>
  <si>
    <t>MP001817 - NPP Hiền Duy - Vũng Tàu</t>
  </si>
  <si>
    <t>MP001839</t>
  </si>
  <si>
    <t>MP001839 - NPP Tuấn Anh - Đồng Nai</t>
  </si>
  <si>
    <t>MP001898</t>
  </si>
  <si>
    <t>MP001898 - NPP Kim Ngọc - Vũng Tàu</t>
  </si>
  <si>
    <t>MP000071</t>
  </si>
  <si>
    <t xml:space="preserve">MP000071 - CN  Đà Nẵng</t>
  </si>
  <si>
    <t>MP000616</t>
  </si>
  <si>
    <t>MP000616 - NPP Ngọc Linh - Kom Tum</t>
  </si>
  <si>
    <t>MP000725</t>
  </si>
  <si>
    <t xml:space="preserve">MP000725 - NPP Quảng Bình -  Milk 100</t>
  </si>
  <si>
    <t>MP001114</t>
  </si>
  <si>
    <t>MP001114 - NPP Hưng Tiến - Quảng Trị</t>
  </si>
  <si>
    <t>MP001370</t>
  </si>
  <si>
    <t>MP001370 - NPP Trường Đạt - Gia Lai- 0972740157</t>
  </si>
  <si>
    <t>MP001917</t>
  </si>
  <si>
    <t>MP001917 - NPP Hoàng Vũ - Gia Lai</t>
  </si>
  <si>
    <t>MP001669</t>
  </si>
  <si>
    <t xml:space="preserve">MP001669 - NPP Ngọc Diệp - Đắk Lắk </t>
  </si>
  <si>
    <t>MP000735</t>
  </si>
  <si>
    <t>MP000735 - NPP Phạm Hương - Đăk Nông</t>
  </si>
  <si>
    <t>MC001942</t>
  </si>
  <si>
    <t>MP001391</t>
  </si>
  <si>
    <t xml:space="preserve">MP001391 - NPP Gia Phước - Bình Định </t>
  </si>
  <si>
    <t>MC000597</t>
  </si>
  <si>
    <t>MP000232</t>
  </si>
  <si>
    <t>MP000232 - NPP Phúc Thịnh - Khánh Hòa</t>
  </si>
  <si>
    <t>MP000234</t>
  </si>
  <si>
    <t>MP000234 - NPP Hoàng Khang - Nha Trang</t>
  </si>
  <si>
    <t>MP000521</t>
  </si>
  <si>
    <t>MP000521 - NPP Hoan Hỉ - Phú Yên</t>
  </si>
  <si>
    <t>MC001200</t>
  </si>
  <si>
    <t>MP000726</t>
  </si>
  <si>
    <t>MP000726 - NPP Tâm Liên - Bảo Lộc</t>
  </si>
  <si>
    <t>MP000727</t>
  </si>
  <si>
    <t>MP000727 - NPP Hoan Hỉ - Phú Yên</t>
  </si>
  <si>
    <t>MP001575</t>
  </si>
  <si>
    <t>MP001575 - NPP Lâm Thương - Đức Trọng</t>
  </si>
  <si>
    <t>MP001699</t>
  </si>
  <si>
    <t>MP001699 - Hộ Kinh Doanh Lê Hoàng Hà</t>
  </si>
  <si>
    <t>MP001812</t>
  </si>
  <si>
    <t>MP001812 - NPP Bảo Tín - Ninh Thuận</t>
  </si>
  <si>
    <t>MP001910</t>
  </si>
  <si>
    <t>MP001910 - NPP Hùng Phát - Ninh Thuận</t>
  </si>
  <si>
    <t>MP000004</t>
  </si>
  <si>
    <t>MP000004 - NPP Thuận Lợi - Bạc Liêu</t>
  </si>
  <si>
    <t>MP000008</t>
  </si>
  <si>
    <t>MP000008 - NPP Xuân Nhiên - Trà Vinh</t>
  </si>
  <si>
    <t>MP000239</t>
  </si>
  <si>
    <t>MP000239 - NPP Kim Ánh - Kiên Giang</t>
  </si>
  <si>
    <t>MP000389</t>
  </si>
  <si>
    <t>MP000389 - NPP Nguyễn Vinh - Phú Quốc</t>
  </si>
  <si>
    <t>MP001762</t>
  </si>
  <si>
    <t>MP001762 - NPP Thảo Nhi - Kiên Giang</t>
  </si>
  <si>
    <t>MP001810</t>
  </si>
  <si>
    <t>MP001810 - NPP Phan Anh - Hậu Giang</t>
  </si>
  <si>
    <t>MP001842</t>
  </si>
  <si>
    <t>MP001842 - NPP Nhất Phương - Sóc Trăng</t>
  </si>
  <si>
    <t>MP001875</t>
  </si>
  <si>
    <t>MP001875 - NPP Hứa Ngọc Hải - Cà Mau</t>
  </si>
  <si>
    <t>MP001927</t>
  </si>
  <si>
    <t>MP001927 - NPP Thiên Lộc - An Giang</t>
  </si>
  <si>
    <t>SC000376</t>
  </si>
  <si>
    <t>SC000376 - NPP Quốc Bảo - Tiền Giang</t>
  </si>
  <si>
    <t>SC000894</t>
  </si>
  <si>
    <t>SC000894 - NPP Thanh Nhi - Gò Công Tây TG</t>
  </si>
  <si>
    <t>SC001332</t>
  </si>
  <si>
    <t>SC001332 - NPP Phúc Sang - Tiền Giang</t>
  </si>
  <si>
    <t>SC001125</t>
  </si>
  <si>
    <t xml:space="preserve">SC001125 - NPP Ngọc Minh Anh - Long An </t>
  </si>
  <si>
    <t>SC000615</t>
  </si>
  <si>
    <t>SC000615 - NPP Thành Phát - Bến Tre</t>
  </si>
  <si>
    <t>SC001421</t>
  </si>
  <si>
    <t>SC001421 - NPP Tấn Phát - Bến Tre</t>
  </si>
  <si>
    <t>SC001914</t>
  </si>
  <si>
    <t>SC001914 - NPP Thanh Hương - Cao Lãnh</t>
  </si>
  <si>
    <t>SC000041</t>
  </si>
  <si>
    <t xml:space="preserve">SC000041 - NPP Trường Tân - Vĩnh Long </t>
  </si>
  <si>
    <t>SC000421</t>
  </si>
  <si>
    <t>SC000421 - NPP Phan Lê - Cần Thơ</t>
  </si>
  <si>
    <t>SC001943</t>
  </si>
  <si>
    <t>SC001943 - NPP Phương Thảo - Cần Thơ</t>
  </si>
  <si>
    <t>SC001359</t>
  </si>
  <si>
    <t>SC001359 - NPP Bảo Nguyên - Cần Thơ</t>
  </si>
  <si>
    <t>SC000463</t>
  </si>
  <si>
    <t>SC000463 - NPP Chí Thành - Tây Ninh</t>
  </si>
  <si>
    <t>SC001243</t>
  </si>
  <si>
    <t>SC001243 - NPP Đăng Khôi - Bình Dương </t>
  </si>
  <si>
    <t>SC001363</t>
  </si>
  <si>
    <t>SC001363 - NPP Chiến Thành - Bình Dương</t>
  </si>
  <si>
    <t>SC001406</t>
  </si>
  <si>
    <t>SC001406 - NPP Kim Long - Bình Phước</t>
  </si>
  <si>
    <t>SC001575</t>
  </si>
  <si>
    <t>SC001575 - NPP Lâm Thương - Đức Trọng</t>
  </si>
  <si>
    <t>SC001699</t>
  </si>
  <si>
    <t>SC001699 - HKD Lê Hoàng Hà - Lâm Đồng</t>
  </si>
  <si>
    <t>SC001752</t>
  </si>
  <si>
    <t>SC001752 - NPP Nguyễn Tuấn Anh - Bình Phước</t>
  </si>
  <si>
    <t>SC001763</t>
  </si>
  <si>
    <t>SC001763 - NPP Tân Long - Bình Dương</t>
  </si>
  <si>
    <t>SC001816</t>
  </si>
  <si>
    <t>SC001816 - NPP Thuận Phát - Củ Chi</t>
  </si>
  <si>
    <t>SC001886</t>
  </si>
  <si>
    <t>SC001886 - NPP Hân Vy - Bình Dương</t>
  </si>
  <si>
    <t>SC001895</t>
  </si>
  <si>
    <t>SC001895 - NPP Ngọc Tâm - Bình Dương</t>
  </si>
  <si>
    <t>SC001976</t>
  </si>
  <si>
    <t>SC001976 - NPP Minh Phương - Tây Ninh</t>
  </si>
  <si>
    <t>SC001985</t>
  </si>
  <si>
    <t>SC001985 - NPP Yến Nhi - Tây Ninh </t>
  </si>
  <si>
    <t>SC020060</t>
  </si>
  <si>
    <t>SC020060 - NPP Thành Nhất - Lâm Đồng</t>
  </si>
  <si>
    <t>SC000342</t>
  </si>
  <si>
    <t>SC000342 - NPP Minh Hạnh - Đồng Nai I - Anh Đại</t>
  </si>
  <si>
    <t>SC000798</t>
  </si>
  <si>
    <t>SC000798 - NPP Tiến Dũng - Bình Thuận</t>
  </si>
  <si>
    <t>SC001142</t>
  </si>
  <si>
    <t>SC001142 - NPP Minh Hạnh - Đồng Nai II - Anh Tới</t>
  </si>
  <si>
    <t>SC001157</t>
  </si>
  <si>
    <t xml:space="preserve">SC001157 - NPP Thu Hà - Đồng Nai 3 </t>
  </si>
  <si>
    <t>SC001262</t>
  </si>
  <si>
    <t>SC001262 - NPP Ngọc Thu - Bình Thuận</t>
  </si>
  <si>
    <t>SC001264</t>
  </si>
  <si>
    <t>SC001264 - NPP Bách Phương - Bình Thuận</t>
  </si>
  <si>
    <t>SC001817</t>
  </si>
  <si>
    <t>SC001817 - NPP Hiền Duy - Vũng Tàu</t>
  </si>
  <si>
    <t>SC001819</t>
  </si>
  <si>
    <t>SC001819 - NPP Tiến Phát - Bình Thuận</t>
  </si>
  <si>
    <t>SC001839</t>
  </si>
  <si>
    <t>SC001839 - NPP Tuấn Anh - Đồng Nai</t>
  </si>
  <si>
    <t>SC001898</t>
  </si>
  <si>
    <t>SC001898 - NPP Kim Ngọc - Vũng Tàu</t>
  </si>
  <si>
    <t>SC001156</t>
  </si>
  <si>
    <t xml:space="preserve">SC001156 - NPP Thảo My - Quảng Nam </t>
  </si>
  <si>
    <t>SC001100</t>
  </si>
  <si>
    <t>SC001100 - NPP Bảo Phát - Quảng Ngãi</t>
  </si>
  <si>
    <t>SC000756</t>
  </si>
  <si>
    <t xml:space="preserve">SC000756 -  NPP Chi Nhánh Đà Nẵng</t>
  </si>
  <si>
    <t>SC001370</t>
  </si>
  <si>
    <t xml:space="preserve">SC001370 - NPP Trường Đạt - Gia Lai </t>
  </si>
  <si>
    <t>SC001422</t>
  </si>
  <si>
    <t>SC001422 - NPP Hoàng Vũ - Gia Lai</t>
  </si>
  <si>
    <t>SC000782</t>
  </si>
  <si>
    <t xml:space="preserve">SC000782 - NPP Ngọc Linh - Kom Tum </t>
  </si>
  <si>
    <t>SC000731</t>
  </si>
  <si>
    <t>SC000731 - NPP Hòa Sanh - Bình Định</t>
  </si>
  <si>
    <t>SC000746</t>
  </si>
  <si>
    <t>SC000746 - NPP Nguyễn Ngọc Hà Vi - Huế</t>
  </si>
  <si>
    <t>SC001114</t>
  </si>
  <si>
    <t>SC001114 - NPP Hưng Tiến - Quảng Trị</t>
  </si>
  <si>
    <t>SC000888</t>
  </si>
  <si>
    <t xml:space="preserve">SC000888 - NPP Quảng Bình -  Milk 100</t>
  </si>
  <si>
    <t>SC001669</t>
  </si>
  <si>
    <t xml:space="preserve">SC001669 - NPP Ngọc Diệp - Đắk Lắk </t>
  </si>
  <si>
    <t>SC001183</t>
  </si>
  <si>
    <t>SC001183 - NPP Phạm Hương - Đăk Nông</t>
  </si>
  <si>
    <t>SC000114</t>
  </si>
  <si>
    <t>SC000114 - NPP Hoàng Khang - Nha Trang</t>
  </si>
  <si>
    <t>SC000521</t>
  </si>
  <si>
    <t>SC000521 - NPP Hoan Hỉ - Phú Yên</t>
  </si>
  <si>
    <t>SC001972</t>
  </si>
  <si>
    <t>SC001972 - NPP Tin Tâm - Phú Yên</t>
  </si>
  <si>
    <t>SC020004</t>
  </si>
  <si>
    <t>SC020004 - NPP Huy Phát - Khánh Hòa</t>
  </si>
  <si>
    <t>SC001658</t>
  </si>
  <si>
    <t>SC001658 - NPP Đông Quân - An Giang</t>
  </si>
  <si>
    <t>SC000592</t>
  </si>
  <si>
    <t xml:space="preserve">SC000592 - NPP Đỗ Nguyễn -  Long Xuyên</t>
  </si>
  <si>
    <t>SC001842</t>
  </si>
  <si>
    <t>SC001842 - NPP Nhất Phương - Sóc Trăng</t>
  </si>
  <si>
    <t>SC000622</t>
  </si>
  <si>
    <t>SC000622 - NPP Xuân Nhiên - Trà Vinh</t>
  </si>
  <si>
    <t>SC001452</t>
  </si>
  <si>
    <t>SC001452 - NPP Phan Anh (Hậu Giang)</t>
  </si>
  <si>
    <t>SC000643</t>
  </si>
  <si>
    <t>SC000643 - NPP Thuận Lợi - Bạc Liêu</t>
  </si>
  <si>
    <t>SC000441</t>
  </si>
  <si>
    <t>SC000441 - NPP Kim Ánh - Kiên Giang</t>
  </si>
  <si>
    <t>SC000862</t>
  </si>
  <si>
    <t>SC000862 - NPP Nguyễn Vinh - Phú Quốc</t>
  </si>
  <si>
    <t>SC001875</t>
  </si>
  <si>
    <t>SC001875 - NPP Hứa Ngọc Hải</t>
  </si>
  <si>
    <t>SC000185</t>
  </si>
  <si>
    <t>SC000185 - NPP Hữu Phục - Cà Mau</t>
  </si>
  <si>
    <t>SC001762</t>
  </si>
  <si>
    <t>SC001762 - NPP Thảo Nhi - Kiên Giang</t>
  </si>
  <si>
    <t>SC020047</t>
  </si>
  <si>
    <t>SC020047 - NPP An Khang - Sóc Trăng</t>
  </si>
  <si>
    <t>NC000376</t>
  </si>
  <si>
    <t>NC000376 - NPP Quốc Bảo - Tiền Giang</t>
  </si>
  <si>
    <t>Sữa Nước Colos</t>
  </si>
  <si>
    <t>NC000894</t>
  </si>
  <si>
    <t>NC000894 - NPP Thanh Nhi - Gò Công Tây TG</t>
  </si>
  <si>
    <t>NC001332</t>
  </si>
  <si>
    <t>NC001332 - NPP Phúc Sang - Tiền Giang</t>
  </si>
  <si>
    <t>NC001125</t>
  </si>
  <si>
    <t xml:space="preserve">NC001125 - NPP Ngọc Minh Anh - Long An </t>
  </si>
  <si>
    <t>NC000615</t>
  </si>
  <si>
    <t>NC000615 - NPP Thành Phát - Bến Tre</t>
  </si>
  <si>
    <t>NC001421</t>
  </si>
  <si>
    <t>NC001421 - NPP Tấn Phát - Bến Tre</t>
  </si>
  <si>
    <t>NC001914</t>
  </si>
  <si>
    <t>NC001914 - NPP Thanh Hương - Cao Lãnh</t>
  </si>
  <si>
    <t>NC000041</t>
  </si>
  <si>
    <t xml:space="preserve">NC000041 - NPP Trường Tân - Vĩnh Long </t>
  </si>
  <si>
    <t>NC000421</t>
  </si>
  <si>
    <t>NC000421 - NPP Phan Lê - Cần Thơ</t>
  </si>
  <si>
    <t>NC001943</t>
  </si>
  <si>
    <t>NC001943 - NPP Phương Thảo - Cần Thơ</t>
  </si>
  <si>
    <t>NC001359</t>
  </si>
  <si>
    <t>NC001359 - NPP Bảo Nguyên - Cần Thơ</t>
  </si>
  <si>
    <t>NC000463</t>
  </si>
  <si>
    <t>NC000463 - NPP Chí Thành - Tây Ninh</t>
  </si>
  <si>
    <t>NC001243</t>
  </si>
  <si>
    <t>NC001243 - NPP Đăng Khôi - Bình Dương </t>
  </si>
  <si>
    <t>NC001363</t>
  </si>
  <si>
    <t>NC001363 - NPP Chiến Thành - Bình Dương</t>
  </si>
  <si>
    <t>NC001406</t>
  </si>
  <si>
    <t>NC001406 - NPP Kim Long - Bình Phước</t>
  </si>
  <si>
    <t>NC001575</t>
  </si>
  <si>
    <t>NC001575 - NPP Lâm Thương - Đức Trọng</t>
  </si>
  <si>
    <t>NC001699</t>
  </si>
  <si>
    <t>NC001699 - Hộ Kinh Doanh Lê Hoàng Hà</t>
  </si>
  <si>
    <t>NC001752</t>
  </si>
  <si>
    <t>NC001752 - NPP Nguyễn Tuấn Anh - Bình Phước</t>
  </si>
  <si>
    <t>NC001763</t>
  </si>
  <si>
    <t>NC001763 - NPP Tân Long - Bình Dương</t>
  </si>
  <si>
    <t>NC001816</t>
  </si>
  <si>
    <t>NC001816 - NPP Thuận Phát - Củ Chi</t>
  </si>
  <si>
    <t>NC001886</t>
  </si>
  <si>
    <t>NC001886 - NPP Hân Vy - Bình Dương</t>
  </si>
  <si>
    <t>NC001895</t>
  </si>
  <si>
    <t>NC001895 - NPP Ngọc Tâm - Bình Dương</t>
  </si>
  <si>
    <t>NC001976</t>
  </si>
  <si>
    <t>NC001976 - NPP Minh Phương - Tây Ninh</t>
  </si>
  <si>
    <t>NC001985</t>
  </si>
  <si>
    <t>NC001985 - NPP Yến Nhi - Tây Ninh </t>
  </si>
  <si>
    <t>NC000342</t>
  </si>
  <si>
    <t>NC000342 - NPP Minh Hạnh - Đồng Nai I - Anh Đại</t>
  </si>
  <si>
    <t>NC000798</t>
  </si>
  <si>
    <t>NC000798 - NPP Tiến Dũng - Bình Thuận</t>
  </si>
  <si>
    <t>NC001142</t>
  </si>
  <si>
    <t>NC001142 - NPP Minh Hạnh - Đồng Nai II - Anh Tới</t>
  </si>
  <si>
    <t>NC001157</t>
  </si>
  <si>
    <t xml:space="preserve">NC001157 - NPP Thu Hà - Đồng Nai 3 </t>
  </si>
  <si>
    <t>NC001262</t>
  </si>
  <si>
    <t>NC001262 - NPP Ngọc Thu - Bình Thuận</t>
  </si>
  <si>
    <t>NC001264</t>
  </si>
  <si>
    <t>NC001264 - NPP Bách Phương - Bình Thuận</t>
  </si>
  <si>
    <t>NC001817</t>
  </si>
  <si>
    <t>NC001817 - NPP Hiền Duy - Vũng Tàu</t>
  </si>
  <si>
    <t>NC001819</t>
  </si>
  <si>
    <t>NC001819 - NPP Tiến Phát - Bình Thuận</t>
  </si>
  <si>
    <t>NC001839</t>
  </si>
  <si>
    <t>NC001839 - NPP Tuấn Anh - Đồng Nai</t>
  </si>
  <si>
    <t>NC001898</t>
  </si>
  <si>
    <t>NC001898 - NPP Kim Ngọc - Vũng Tàu</t>
  </si>
  <si>
    <t>NC001156</t>
  </si>
  <si>
    <t xml:space="preserve">NC001156 - NPP Thảo My - Quảng Nam </t>
  </si>
  <si>
    <t>NC001100</t>
  </si>
  <si>
    <t>NC001100 - NPP Bảo Phát - Quảng Ngãi</t>
  </si>
  <si>
    <t>NC000756</t>
  </si>
  <si>
    <t xml:space="preserve">NC000756 -  NPP Chi Nhánh Đà Nẵng</t>
  </si>
  <si>
    <t>NC001370</t>
  </si>
  <si>
    <t xml:space="preserve">NC001370 - NPP Trường Đạt - Gia Lai </t>
  </si>
  <si>
    <t>NC001422</t>
  </si>
  <si>
    <t>NC001422 - NPP Hoàng Vũ - Gia Lai</t>
  </si>
  <si>
    <t>NC000731</t>
  </si>
  <si>
    <t>NC000731 - NPP Hòa Sanh - Bình Định</t>
  </si>
  <si>
    <t>NC000782</t>
  </si>
  <si>
    <t xml:space="preserve">NC000782 - NPP Ngọc Linh - Kom Tum </t>
  </si>
  <si>
    <t>NC000746</t>
  </si>
  <si>
    <t>NC000746 - NPP Nguyễn Ngọc Hà Vi - Huế</t>
  </si>
  <si>
    <t>NC001114</t>
  </si>
  <si>
    <t>NC001114 - NPP Hưng Tiến - Quảng Trị</t>
  </si>
  <si>
    <t>NC000888</t>
  </si>
  <si>
    <t xml:space="preserve">NC000888 - NPP Quảng Bình -  Milk 100</t>
  </si>
  <si>
    <t>NC001669</t>
  </si>
  <si>
    <t>NC001669 - NPP Ngọc Diệp - Đắk Lắk</t>
  </si>
  <si>
    <t>NC001183</t>
  </si>
  <si>
    <t>NC001183 - NPP Phạm Hương - Đăk Nông</t>
  </si>
  <si>
    <t>NC020049</t>
  </si>
  <si>
    <t>NC020049 - NPP Nhất Long - Đắk Lắk</t>
  </si>
  <si>
    <t>NC000114</t>
  </si>
  <si>
    <t>NC000114 - NPP Hoàng Khang - Nha Trang</t>
  </si>
  <si>
    <t>NC000521</t>
  </si>
  <si>
    <t>NC000521 - NPP Hoan Hỉ - Phú Yên</t>
  </si>
  <si>
    <t>NC001812</t>
  </si>
  <si>
    <t>NC001812 - NPP Bảo Tín - Ninh Thuận</t>
  </si>
  <si>
    <t>NC001972</t>
  </si>
  <si>
    <t>NC001972 - NPP Tin Tâm - Phú Yên</t>
  </si>
  <si>
    <t>NC020004</t>
  </si>
  <si>
    <t>NC020004 - NPP Huy Phát - Khánh Hòa</t>
  </si>
  <si>
    <t>NC001658</t>
  </si>
  <si>
    <t>NC001658 - NPP Đông Quân - An Giang</t>
  </si>
  <si>
    <t>NC000592</t>
  </si>
  <si>
    <t xml:space="preserve">NC000592 - NPP Đỗ Nguyễn -  Long Xuyên</t>
  </si>
  <si>
    <t>NC001842</t>
  </si>
  <si>
    <t>NC001842 - NPP Nhất Phương - Sóc Trăng</t>
  </si>
  <si>
    <t>NC000622</t>
  </si>
  <si>
    <t>NC000622 - NPP Xuân Nhiên - Trà Vinh</t>
  </si>
  <si>
    <t>NC001452</t>
  </si>
  <si>
    <t>NC001452 - NPP Phan Anh (Hậu Giang)</t>
  </si>
  <si>
    <t>NC000643</t>
  </si>
  <si>
    <t>NC000643 - NPP Thuận Lợi - Bạc Liêu</t>
  </si>
  <si>
    <t>NC000441</t>
  </si>
  <si>
    <t>NC000441 - NPP Kim Ánh - Kiên Giang</t>
  </si>
  <si>
    <t>NC000862</t>
  </si>
  <si>
    <t>NC000862 - NPP Nguyễn Vinh - Phú Quốc</t>
  </si>
  <si>
    <t>NC001875</t>
  </si>
  <si>
    <t>NC001875 - NPP Hứa Ngọc Hải</t>
  </si>
  <si>
    <t>NC000185</t>
  </si>
  <si>
    <t>NC000185 - NPP Hữu Phục - Cà Mau</t>
  </si>
  <si>
    <t>NC001762</t>
  </si>
  <si>
    <t>NC001762 - NPP Thảo Nhi - Kiên Giang</t>
  </si>
  <si>
    <t>NC020047</t>
  </si>
  <si>
    <t>NC020047 - NPP An Khang - Sóc Trăng</t>
  </si>
  <si>
    <t>NC020060</t>
  </si>
  <si>
    <t>NC020060 - NPP Thành Nhất - Lâm Đồng</t>
  </si>
  <si>
    <t>NB000041</t>
  </si>
  <si>
    <t xml:space="preserve">NB000041 - NPP Trường Tân - Vĩnh Long </t>
  </si>
  <si>
    <t>Sữa Nước</t>
  </si>
  <si>
    <t>NB000376</t>
  </si>
  <si>
    <t>NB000376 - NPP Quốc Bảo - Tiền Giang</t>
  </si>
  <si>
    <t>NB000421</t>
  </si>
  <si>
    <t>NB000421 - NPP Phan Lê - Cần Thơ</t>
  </si>
  <si>
    <t>NB000615</t>
  </si>
  <si>
    <t>NB000615 - NPP Thành Phát - Bến Tre</t>
  </si>
  <si>
    <t>NB000894</t>
  </si>
  <si>
    <t>NB000894 - NPP Thanh Nhi - Gò Công Tây TG</t>
  </si>
  <si>
    <t>NB001125</t>
  </si>
  <si>
    <t>NB001125 - NPP Ngọc Minh Anh - Long An</t>
  </si>
  <si>
    <t>NB001332</t>
  </si>
  <si>
    <t>NB001332 - NPP Phúc Sang - Tiền Giang</t>
  </si>
  <si>
    <t>NB001421</t>
  </si>
  <si>
    <t>NB001421 - NPP Tấn Phát - Bến Tre</t>
  </si>
  <si>
    <t>NB001914</t>
  </si>
  <si>
    <t>NB001914 - NPP Thanh Hương - Cao Lãnh</t>
  </si>
  <si>
    <t>NB001943</t>
  </si>
  <si>
    <t>NB001943 - NPP Phương Thảo - Cần Thơ</t>
  </si>
  <si>
    <t>NB001997</t>
  </si>
  <si>
    <t>NB001997 - BEST KING FOOD GROUP</t>
  </si>
  <si>
    <t>NB000463</t>
  </si>
  <si>
    <t>NB000463 - NPP Chí Thành - Tây Ninh</t>
  </si>
  <si>
    <t>NB001243</t>
  </si>
  <si>
    <t>NB001243 - NPP Đăng Khôi - Bình Dương</t>
  </si>
  <si>
    <t>NB001363</t>
  </si>
  <si>
    <t>NB001363 - NPP Chiến Thành - Bình Dương</t>
  </si>
  <si>
    <t>NB001406</t>
  </si>
  <si>
    <t>NB001406 - NPP Kim Long - Bình Phước</t>
  </si>
  <si>
    <t>NB001752</t>
  </si>
  <si>
    <t>NB001752 - NPP Nguyễn Tuấn Anh</t>
  </si>
  <si>
    <t>NB001763</t>
  </si>
  <si>
    <t>NB001763 - NPP Tân Long - Bình Dương</t>
  </si>
  <si>
    <t>NB001816</t>
  </si>
  <si>
    <t>NB001816 - NPP Thuận Phát - Củ Chi</t>
  </si>
  <si>
    <t>NB001886</t>
  </si>
  <si>
    <t>NB001886 - NPP Hân Vy - Bình Dương</t>
  </si>
  <si>
    <t>NB001895</t>
  </si>
  <si>
    <t>NB001895 - NPP Ngọc Tâm - Bình Dương</t>
  </si>
  <si>
    <t>NB001976</t>
  </si>
  <si>
    <t>NB001976 - NPP Minh Phương - Tây Ninh</t>
  </si>
  <si>
    <t>NB020060</t>
  </si>
  <si>
    <t>NB020060 - NPP Thành Nhất - Lâm Đồng</t>
  </si>
  <si>
    <t>NB000342</t>
  </si>
  <si>
    <t>NB000342 - NPP Minh Hạnh - Đồng Nai I - Anh Đại</t>
  </si>
  <si>
    <t>NB000798</t>
  </si>
  <si>
    <t>NB000798 - NPP Tiến Dũng - Bình Thuận</t>
  </si>
  <si>
    <t>NB001142</t>
  </si>
  <si>
    <t>NB001142 - NPP Minh Hạnh - Đồng Nai II - Anh Tới</t>
  </si>
  <si>
    <t>NB001157</t>
  </si>
  <si>
    <t xml:space="preserve">NB001157 - NPP Thu Hà - Đồng Nai 3 </t>
  </si>
  <si>
    <t>NB001262</t>
  </si>
  <si>
    <t>NB001262 - NPP Ngọc Thu - Bình Thuận</t>
  </si>
  <si>
    <t>NB001264</t>
  </si>
  <si>
    <t>NB001264 - NPP Bách Phương - Bình Thuận</t>
  </si>
  <si>
    <t>NB001817</t>
  </si>
  <si>
    <t>NB001817 - NPP Hiền Duy - Vũng Tàu</t>
  </si>
  <si>
    <t>NB001819</t>
  </si>
  <si>
    <t>NB001819 - NPP Tiến Phát - Bình Thuận</t>
  </si>
  <si>
    <t>NB001839</t>
  </si>
  <si>
    <t>NB001839 - NPP Tuấn Anh - Đồng Nai</t>
  </si>
  <si>
    <t>NB001898</t>
  </si>
  <si>
    <t>NB001898 - NPP Kim Ngọc - Vũng Tàu</t>
  </si>
  <si>
    <t>NB000731</t>
  </si>
  <si>
    <t>NB000731 - NPP Hòa Sanh - Bình Định</t>
  </si>
  <si>
    <t>NB000746</t>
  </si>
  <si>
    <t>NB000746 - NPP Nguyễn Ngọc Hà Vi - Huế</t>
  </si>
  <si>
    <t>NB000756</t>
  </si>
  <si>
    <t xml:space="preserve">NB000756 -  CN Đà Nẵng</t>
  </si>
  <si>
    <t>NB000782</t>
  </si>
  <si>
    <t xml:space="preserve">NB000782 - NPP Ngọc Linh - Kom Tum </t>
  </si>
  <si>
    <t>NB000888</t>
  </si>
  <si>
    <t xml:space="preserve">NB000888 - NPP Quảng Bình -  Milk 100</t>
  </si>
  <si>
    <t>NB001100</t>
  </si>
  <si>
    <t>NB001100 - NPP Bảo Phát - Quảng Ngãi</t>
  </si>
  <si>
    <t>NB001114</t>
  </si>
  <si>
    <t>NB001114 - NPP Hưng Tiến - Quảng Trị</t>
  </si>
  <si>
    <t>NB001156</t>
  </si>
  <si>
    <t xml:space="preserve">NB001156 - NPP Thảo My - Quảng Nam </t>
  </si>
  <si>
    <t>NB001370</t>
  </si>
  <si>
    <t>NB001370 - NPP Trường Đạt - Gia Lai</t>
  </si>
  <si>
    <t>NB001422</t>
  </si>
  <si>
    <t>NB001422 - NPP Hoàng Vũ - Gia Lai</t>
  </si>
  <si>
    <t>NB001669</t>
  </si>
  <si>
    <t xml:space="preserve">NB001669 - NPP Ngọc Diệp - Đắk Lắk </t>
  </si>
  <si>
    <t>NB001183</t>
  </si>
  <si>
    <t>NB001183 - NPP Phạm Hương - Đăk Nông</t>
  </si>
  <si>
    <t>NB020049</t>
  </si>
  <si>
    <t>NB020049 - NPP Nhất Long - Đắk Lắk</t>
  </si>
  <si>
    <t>NB000114</t>
  </si>
  <si>
    <t>NB000114 - NPP Hoàng Khang - Nha Trang</t>
  </si>
  <si>
    <t>NB000521</t>
  </si>
  <si>
    <t>NB000521 - NPP Hoan Hỉ - Phú Yên</t>
  </si>
  <si>
    <t>NB001575</t>
  </si>
  <si>
    <t>NB001575 - NPP Lâm Thương - Đức Trọng</t>
  </si>
  <si>
    <t>NB001699</t>
  </si>
  <si>
    <t>NB001699 - Hộ Kinh Doanh Lê Hoàng Hà</t>
  </si>
  <si>
    <t>NB001812</t>
  </si>
  <si>
    <t>NB001812 - NPP Bảo Tín - Ninh Thuận</t>
  </si>
  <si>
    <t>NB001910</t>
  </si>
  <si>
    <t>NB001910 - NPP Hùng Phát - Ninh Thuận</t>
  </si>
  <si>
    <t>NB020004</t>
  </si>
  <si>
    <t>NB020004 - NPP Huy Phát - Khánh Hòa</t>
  </si>
  <si>
    <t>NB000185</t>
  </si>
  <si>
    <t>NB000185 - NPP Hữu Phục - Cà Mau</t>
  </si>
  <si>
    <t>NB000441</t>
  </si>
  <si>
    <t>NB000441 - NPP Kim Ánh - Kiên Giang</t>
  </si>
  <si>
    <t>NB000592</t>
  </si>
  <si>
    <t xml:space="preserve">NB000592 - NPP Đỗ Nguyễn -  Long Xuyên</t>
  </si>
  <si>
    <t>NB000622</t>
  </si>
  <si>
    <t>NB000622 - NPP Xuân Nhiên - Trà Vinh</t>
  </si>
  <si>
    <t>NB000643</t>
  </si>
  <si>
    <t>NB000643 - NPP Thuận Lợi - Bạc Liêu</t>
  </si>
  <si>
    <t>NB000862</t>
  </si>
  <si>
    <t>NB000862 - NPP Nguyễn Vinh - Phú Quốc</t>
  </si>
  <si>
    <t>NB001452</t>
  </si>
  <si>
    <t>NB001452 - NPP Phan Anh</t>
  </si>
  <si>
    <t>NB001658</t>
  </si>
  <si>
    <t>NB001658 - NPP Đông Quân - An Giang</t>
  </si>
  <si>
    <t>NB001842</t>
  </si>
  <si>
    <t>NB001842 - NPP Nhất Phương - Sóc Trăng</t>
  </si>
  <si>
    <t>NB001875</t>
  </si>
  <si>
    <t>NB001875 - NPP Hứa Ngọc Hải - Cà Mau</t>
  </si>
  <si>
    <t>NB001762</t>
  </si>
  <si>
    <t>NB001762 - NPP Thảo Nhi - Kiên Giang</t>
  </si>
  <si>
    <t>NB001359</t>
  </si>
  <si>
    <t>NB001359 - NPP Bảo Nguyên - Cần Thơ</t>
  </si>
  <si>
    <t>NB020047</t>
  </si>
  <si>
    <t>NB020047 - NPP An Khang - Sóc Trăng</t>
  </si>
  <si>
    <t>NP000041</t>
  </si>
  <si>
    <t>NP000041 - NPP Trường Tân - Vĩnh Long - 0906.222.237</t>
  </si>
  <si>
    <t>Sữa nước Pharma</t>
  </si>
  <si>
    <t>NP001125</t>
  </si>
  <si>
    <t>NP001125 - NPP Ngọc Minh Anh - Long An</t>
  </si>
  <si>
    <t>NP001332</t>
  </si>
  <si>
    <t>NP001332 - NPP Phúc Sang - Tiền Giang</t>
  </si>
  <si>
    <t>NP001337</t>
  </si>
  <si>
    <t>NP001337 - NPP Hùng Phát - Bến Tre</t>
  </si>
  <si>
    <t>NP001394</t>
  </si>
  <si>
    <t>NP001394 - NPP Thành Hiếu - Tiền Giang</t>
  </si>
  <si>
    <t>NP001359</t>
  </si>
  <si>
    <t>NP001359 - NPP Bảo Nguyên - Cần Thơ</t>
  </si>
  <si>
    <t>NP001943</t>
  </si>
  <si>
    <t>NP001943 - NPP Phương Thảo - Cần Thơ</t>
  </si>
  <si>
    <t>NP001999</t>
  </si>
  <si>
    <t>NP001999 - NPP Thanh Bình - Cao Lãnh</t>
  </si>
  <si>
    <t>NP020043</t>
  </si>
  <si>
    <t>NP020043 - NPP Tuấn Nguyễn - Đồng Tháp</t>
  </si>
  <si>
    <t>NP000463</t>
  </si>
  <si>
    <t>NP000463 - NPP Chí Thành - Tây Ninh</t>
  </si>
  <si>
    <t>NP001243</t>
  </si>
  <si>
    <t>NP001243 - NPP Đăng Khôi - Bình Dương</t>
  </si>
  <si>
    <t>NP001356</t>
  </si>
  <si>
    <t>NP001356 - NPP Tây Ninh - Anh Thọ</t>
  </si>
  <si>
    <t>NP001363</t>
  </si>
  <si>
    <t>NP001363 - NPP Chiến Thành - Bình Dương</t>
  </si>
  <si>
    <t>NP001406</t>
  </si>
  <si>
    <t>NP001406 - NPP Kim Long - Bình Phước</t>
  </si>
  <si>
    <t>NP001699</t>
  </si>
  <si>
    <t>NP001699 - HKD Lê Hoàng Hà - Lâm Đồng</t>
  </si>
  <si>
    <t>NP001752</t>
  </si>
  <si>
    <t>NP001752 - NPP Nguyễn Tuấn Anh - Bình Phước</t>
  </si>
  <si>
    <t>NP001763</t>
  </si>
  <si>
    <t>NP001763 - NPP Tân Long - Bình Dương</t>
  </si>
  <si>
    <t>NP001816</t>
  </si>
  <si>
    <t>NP001816 - NPP Thuận Phát - Củ Chi</t>
  </si>
  <si>
    <t>NP001886</t>
  </si>
  <si>
    <t>NP001886 - NPP Hân Vy - Bình Dương</t>
  </si>
  <si>
    <t>NP001895</t>
  </si>
  <si>
    <t>NP001895 - NPP Ngọc Tâm - Bình Dương</t>
  </si>
  <si>
    <t>NP001976</t>
  </si>
  <si>
    <t>NP001976 - NPP Minh Phương - Tây Ninh</t>
  </si>
  <si>
    <t>NP000342</t>
  </si>
  <si>
    <t>NP000342 - NPP Minh Hạnh - Đồng Nai I</t>
  </si>
  <si>
    <t>NP000798</t>
  </si>
  <si>
    <t>NP000798 - NPP Tiến Dũng - Bình Thuận</t>
  </si>
  <si>
    <t>NP001157</t>
  </si>
  <si>
    <t>NP001157 - NPP Thu Hà - Đồng Nai 3</t>
  </si>
  <si>
    <t>NP001262</t>
  </si>
  <si>
    <t>NP001262 - NPP Ngọc Thu - Bình Thuận</t>
  </si>
  <si>
    <t>NP001264</t>
  </si>
  <si>
    <t>NP001264 - NPP Bách Phương - Bình Thuận</t>
  </si>
  <si>
    <t>NP001339</t>
  </si>
  <si>
    <t>NP001339 - NPP Xuân Hoàng - Đồng Nai - 0938708099</t>
  </si>
  <si>
    <t>NP001817</t>
  </si>
  <si>
    <t>NP001817 - NPP Hiền Duy - Vũng Tàu</t>
  </si>
  <si>
    <t>NP001819</t>
  </si>
  <si>
    <t>NP001819 - NPP Tiến Phát - Bình Thuận</t>
  </si>
  <si>
    <t>NP001839</t>
  </si>
  <si>
    <t>NP001839 - NPP Tuấn Anh - Đồng Nai</t>
  </si>
  <si>
    <t>NP001898</t>
  </si>
  <si>
    <t>NP001898 - NPP Kim Ngọc - Vũng Tàu</t>
  </si>
  <si>
    <t>NP000746</t>
  </si>
  <si>
    <t>NP000746 - NPP Nguyễn Ngọc Hà Vi - Huế</t>
  </si>
  <si>
    <t>NP000782</t>
  </si>
  <si>
    <t xml:space="preserve">NP000782 - NPP Ngọc Linh - Kom Tum -  0977 620 751</t>
  </si>
  <si>
    <t>Kom Tum</t>
  </si>
  <si>
    <t>NP000888</t>
  </si>
  <si>
    <t xml:space="preserve">NP000888 - NPP Quảng Bình -  Milk 100</t>
  </si>
  <si>
    <t>NP001100</t>
  </si>
  <si>
    <t>NP001100 - NPP Bảo Phát - Quảng Ngãi</t>
  </si>
  <si>
    <t>NP001114</t>
  </si>
  <si>
    <t>NP001114 - NPP Hưng Tiến - Quảng Trị</t>
  </si>
  <si>
    <t>NP001370</t>
  </si>
  <si>
    <t>NP001370 - NPP Trường Đạt - Gia Lai- 0972740157</t>
  </si>
  <si>
    <t>NP001372</t>
  </si>
  <si>
    <t>NP001372 - NPP Gia Phước - Bình Định</t>
  </si>
  <si>
    <t>NP001422</t>
  </si>
  <si>
    <t>NP001422 - NPP Hoàng Vũ - Gia Lai</t>
  </si>
  <si>
    <t>NP001772</t>
  </si>
  <si>
    <t>NP001772 - NPP Gia Ân - Quảng Nam</t>
  </si>
  <si>
    <t>NP000756</t>
  </si>
  <si>
    <t xml:space="preserve">NP000756 -  CN Đà Nẵng</t>
  </si>
  <si>
    <t>NP001669</t>
  </si>
  <si>
    <t>NP001669 - NPP Ngọc Diệp - Đắk Lắk</t>
  </si>
  <si>
    <t>NP001183</t>
  </si>
  <si>
    <t>NP001183 - NPP Phạm Hương - Đăk Nông</t>
  </si>
  <si>
    <t>NP020049</t>
  </si>
  <si>
    <t>NP020049 - NPP Nhất Long - Đắk Lắk</t>
  </si>
  <si>
    <t>NP000114</t>
  </si>
  <si>
    <t>NP000114 - NPP Hoàng Khang - Nha Trang</t>
  </si>
  <si>
    <t>Nha Trang</t>
  </si>
  <si>
    <t>NP000521</t>
  </si>
  <si>
    <t>NP000521 - NPP Hoan Hỉ - Phú Yên</t>
  </si>
  <si>
    <t>NP000597</t>
  </si>
  <si>
    <t>NP000597 - NPP Phúc Thịnh - Khánh Hòa</t>
  </si>
  <si>
    <t>NP001812</t>
  </si>
  <si>
    <t>NP001812 - NPP Bảo Tín - Ninh Thuận</t>
  </si>
  <si>
    <t>NP001910</t>
  </si>
  <si>
    <t>NP001910 - NPP Hùng Phát - Ninh Thuận</t>
  </si>
  <si>
    <t>NP020004</t>
  </si>
  <si>
    <t>NP020004 - NPP Huy Phát - Khánh Hòa</t>
  </si>
  <si>
    <t>NP000622</t>
  </si>
  <si>
    <t>NP000622 - NPP Xuân Nhiên - Trà Vinh</t>
  </si>
  <si>
    <t>NP000592</t>
  </si>
  <si>
    <t>NP000592 - NPP Đỗ Nguyễn - Long Xuyên</t>
  </si>
  <si>
    <t>NP000643</t>
  </si>
  <si>
    <t>NP000643 - NPP Thuận Lợi - Bạc Liêu</t>
  </si>
  <si>
    <t>NP000862</t>
  </si>
  <si>
    <t>NP000862 - NPP Nguyễn Vinh - Phú Quốc</t>
  </si>
  <si>
    <t>Phú Quốc</t>
  </si>
  <si>
    <t>NP001762</t>
  </si>
  <si>
    <t>NP001762 - NPP Thảo Nhi - Kiên Giang</t>
  </si>
  <si>
    <t>NP001820</t>
  </si>
  <si>
    <t>NP001820 - NPP Thái Dương - Hậu Giang</t>
  </si>
  <si>
    <t>NP001842</t>
  </si>
  <si>
    <t>NP001842 - NPP Nhất Phương - Sóc Trăng</t>
  </si>
  <si>
    <t>NP001875</t>
  </si>
  <si>
    <t>NP001875 - NPP Hứa Ngọc Hải - Cà Mau</t>
  </si>
  <si>
    <t>NP000185</t>
  </si>
  <si>
    <t>NP000185 - NPP Hữu Phục - Cà Mau</t>
  </si>
  <si>
    <t>NP020060</t>
  </si>
  <si>
    <t>NP020060 - NPP Thành Nhất - Lâm Đồng</t>
  </si>
  <si>
    <t>NP020008</t>
  </si>
  <si>
    <t>NP020008 - NPP Hưng - Cà Mau</t>
  </si>
  <si>
    <t>NP020047</t>
  </si>
  <si>
    <t>NP020047 - NPP An Khang - Sóc Trăng</t>
  </si>
  <si>
    <t>MC002111</t>
  </si>
  <si>
    <t>BA020042</t>
  </si>
  <si>
    <t>BA020042 - NPP Gia Hào Hân- HCM</t>
  </si>
  <si>
    <t>Phan Tú My</t>
  </si>
  <si>
    <t>HCM</t>
  </si>
  <si>
    <t>HCM Quận 6</t>
  </si>
  <si>
    <t>MS020042</t>
  </si>
  <si>
    <t>MS020042 - NPP Gia Hào Hân- HCM</t>
  </si>
  <si>
    <t>SC020042</t>
  </si>
  <si>
    <t>SC020042 - NPP Gia Hào Hân- HCM</t>
  </si>
  <si>
    <t>NB020042</t>
  </si>
  <si>
    <t>NB020042 - NPP Gia Hào Hân- HCM</t>
  </si>
  <si>
    <t>MC002780</t>
  </si>
  <si>
    <t>MS020081</t>
  </si>
  <si>
    <t>MS020081 - NPP Kim Dung - Long Xuyên</t>
  </si>
  <si>
    <t>NB020081</t>
  </si>
  <si>
    <t>NB020081 - NPP Kim Dung - Long Xuyên</t>
  </si>
  <si>
    <t>BA020081</t>
  </si>
  <si>
    <t>BA020081 - NPP Kim Dung - Long Xuyên</t>
  </si>
  <si>
    <t>HP020081</t>
  </si>
  <si>
    <t>HP020081 - NPP Kim Dung - Long Xuyên</t>
  </si>
  <si>
    <t>MY020081</t>
  </si>
  <si>
    <t>MY020081 - NPP Kim Dung - Long Xuyên</t>
  </si>
  <si>
    <t>NP020081</t>
  </si>
  <si>
    <t>NP020081 - NPP Kim Dung - Long Xuyên</t>
  </si>
  <si>
    <t>MC002816</t>
  </si>
  <si>
    <t>MS001729</t>
  </si>
  <si>
    <t>MS001729 - NPP Nguyễn Ngọc Hà Vi - Huế ( Trường Học )</t>
  </si>
  <si>
    <t>MC002805</t>
  </si>
  <si>
    <t>MS001726</t>
  </si>
  <si>
    <t>MS001726 - Công ty TNHH Phân Phối Và Dịch Vụ Hùng Cường - CN Đà Nẵng ( Y Tế )</t>
  </si>
  <si>
    <t>HP001726</t>
  </si>
  <si>
    <t>HP001726 - Công ty TNHH Phân Phối Và Dịch Vụ Hùng Cường - CN Đà Nẵng ( Y Tế )</t>
  </si>
  <si>
    <t>SC001726</t>
  </si>
  <si>
    <t>SC001726 - Công ty TNHH Phân Phối Và Dịch Vụ Hùng Cường - CN Đà Nẵng ( Y Tế )</t>
  </si>
  <si>
    <t>MC002752</t>
  </si>
  <si>
    <t>MS020058</t>
  </si>
  <si>
    <t>MS020058 - NPP Tâm Châu - Kiên Giang</t>
  </si>
  <si>
    <t>Kiêng Giang</t>
  </si>
  <si>
    <t>NB020058</t>
  </si>
  <si>
    <t>NB020058 - NPP Tâm Châu - Kiên Giang</t>
  </si>
  <si>
    <t>BA020058</t>
  </si>
  <si>
    <t>BA020058 - NPP Tâm Châu - Kiên Giang</t>
  </si>
  <si>
    <t>MY020058</t>
  </si>
  <si>
    <t>MY020058 - NPP Tâm Châu - Kiên Giang</t>
  </si>
  <si>
    <t>MC002785</t>
  </si>
  <si>
    <t>SC020086</t>
  </si>
  <si>
    <t>SC020086 - NPP Đức Tâm - Quảng Bình</t>
  </si>
  <si>
    <t>NC020086</t>
  </si>
  <si>
    <t>NC020086 - NPP Đức Tâm - Quảng Bình</t>
  </si>
  <si>
    <t>Sữa nước Colos</t>
  </si>
  <si>
    <t>HP020086</t>
  </si>
  <si>
    <t>HP020086 - NPP Đức Tâm - Quảng Bình</t>
  </si>
  <si>
    <t>NP020086</t>
  </si>
  <si>
    <t>NP020086 - NPP Đức Tâm - Quảng Bình</t>
  </si>
  <si>
    <t>MY020086</t>
  </si>
  <si>
    <t>MY020086 - NPP Đức Tâm - Quảng Bình</t>
  </si>
  <si>
    <t>MC002773</t>
  </si>
  <si>
    <t>HP020075</t>
  </si>
  <si>
    <t>HP020075 - NPP Thăng Long - An Giang</t>
  </si>
  <si>
    <t>NP020075</t>
  </si>
  <si>
    <t>NP020075 - NPP Thăng Long - An Giang</t>
  </si>
  <si>
    <t>MY020075</t>
  </si>
  <si>
    <t>MY020075 - NPP Thăng Long - An Giang</t>
  </si>
  <si>
    <t>MC003496</t>
  </si>
  <si>
    <t>MC003496 - NPP Hoàng Quyên Anh - Khánh Hòa</t>
  </si>
  <si>
    <t>Dinh Dưỡng</t>
  </si>
  <si>
    <t>Sữa Nước Pharma</t>
  </si>
  <si>
    <t>MC003515</t>
  </si>
  <si>
    <t>MC003515 - NPP Bảo Long - Bình Phước</t>
  </si>
  <si>
    <t>MC003508</t>
  </si>
  <si>
    <t>MC003508 - NPP Việt Anh - Gia Lai</t>
  </si>
  <si>
    <t>MC003500</t>
  </si>
  <si>
    <t>MC003500 - NPP Anh Thư - Đắk Lắk</t>
  </si>
  <si>
    <t>Đăk Lăk</t>
  </si>
  <si>
    <t>MC003486</t>
  </si>
  <si>
    <t>MC003486 - NPP Đăng Khôi - Cà Mau</t>
  </si>
  <si>
    <t>Mekong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</si>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</sst>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7030A0"/>
      <name val="Times New Roman"/>
      <family val="1"/>
    </font>
    <font>
      <b/>
      <sz val="11"/>
      <color rgb="FF7030A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/>
    <xf numFmtId="0" fontId="6" fillId="0" borderId="0"/>
    <xf numFmtId="9" fontId="1" fillId="0" borderId="0"/>
  </cellStyleXfs>
  <cellXfs count="3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6" applyFont="1" fillId="0" applyFill="1" borderId="0" applyBorder="1" xfId="2" applyProtection="1"/>
    <xf numFmtId="9" applyNumberFormat="1" fontId="1" applyFont="1" fillId="0" applyFill="1" borderId="0" applyBorder="1" xfId="3" applyProtection="1"/>
    <xf numFmtId="0" applyNumberFormat="1" fontId="3" applyFont="1" fillId="2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2" applyFill="1" borderId="2" applyBorder="1" xfId="0" applyProtection="1" applyAlignment="1">
      <alignment horizontal="center" vertical="center" wrapText="1"/>
      <protection hidden="1"/>
    </xf>
    <xf numFmtId="165" applyNumberFormat="1" fontId="3" applyFont="1" fillId="3" applyFill="1" borderId="2" applyBorder="1" xfId="3" applyProtection="1" applyAlignment="1">
      <alignment horizontal="center" vertical="center" wrapText="1"/>
      <protection hidden="1"/>
    </xf>
    <xf numFmtId="164" applyNumberFormat="1" fontId="3" applyFont="1" fillId="4" applyFill="1" borderId="3" applyBorder="1" xfId="1" applyProtection="1" applyAlignment="1">
      <alignment horizontal="center" vertical="center" wrapText="1"/>
      <protection hidden="1"/>
    </xf>
    <xf numFmtId="164" applyNumberFormat="1" fontId="3" applyFont="1" fillId="4" applyFill="1" borderId="4" applyBorder="1" xfId="1" applyProtection="1" applyAlignment="1">
      <alignment horizontal="center" vertical="center" wrapText="1"/>
      <protection hidden="1"/>
    </xf>
    <xf numFmtId="0" applyNumberFormat="1" fontId="4" applyFont="1" fillId="5" applyFill="1" borderId="2" applyBorder="1" xfId="0" applyProtection="1" applyAlignment="1">
      <alignment horizontal="center" vertical="center" wrapText="1"/>
    </xf>
    <xf numFmtId="0" applyNumberFormat="1" fontId="4" applyFont="1" fillId="3" applyFill="1" borderId="5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  <protection hidden="1"/>
    </xf>
    <xf numFmtId="0" applyNumberFormat="1" fontId="3" applyFont="1" fillId="2" applyFill="1" borderId="7" applyBorder="1" xfId="0" applyProtection="1" applyAlignment="1">
      <alignment horizontal="center" vertical="center" wrapText="1"/>
      <protection hidden="1"/>
    </xf>
    <xf numFmtId="165" applyNumberFormat="1" fontId="3" applyFont="1" fillId="3" applyFill="1" borderId="7" applyBorder="1" xfId="3" applyProtection="1" applyAlignment="1">
      <alignment horizontal="center" vertical="center" wrapText="1"/>
      <protection hidden="1"/>
    </xf>
    <xf numFmtId="164" applyNumberFormat="1" fontId="3" applyFont="1" fillId="2" applyFill="1" borderId="7" applyBorder="1" xfId="1" applyProtection="1" applyAlignment="1">
      <alignment horizontal="center" vertical="center" wrapText="1"/>
      <protection hidden="1"/>
    </xf>
    <xf numFmtId="164" applyNumberFormat="1" fontId="3" applyFont="1" fillId="2" applyFill="1" borderId="8" applyBorder="1" xfId="1" applyProtection="1" applyAlignment="1">
      <alignment horizontal="center" vertical="center" wrapText="1"/>
      <protection hidden="1"/>
    </xf>
    <xf numFmtId="0" applyNumberFormat="1" fontId="5" applyFont="1" fillId="0" applyFill="1" borderId="9" applyBorder="1" xfId="0" applyProtection="1" applyAlignment="1">
      <alignment horizontal="center" vertical="center"/>
    </xf>
    <xf numFmtId="0" applyNumberFormat="1" fontId="5" applyFont="1" fillId="0" applyFill="1" borderId="9" applyBorder="1" xfId="0" applyProtection="1"/>
    <xf numFmtId="0" applyNumberFormat="1" fontId="5" applyFont="1" fillId="0" applyFill="1" borderId="9" applyBorder="1" xfId="0" applyProtection="1" applyAlignment="1">
      <alignment horizontal="left"/>
    </xf>
    <xf numFmtId="0" applyNumberFormat="1" fontId="5" applyFont="1" fillId="0" applyFill="1" borderId="9" applyBorder="1" xfId="0" applyProtection="1"/>
    <xf numFmtId="165" applyNumberFormat="1" fontId="5" applyFont="1" fillId="0" applyFill="1" borderId="9" applyBorder="1" xfId="3" applyProtection="1"/>
    <xf numFmtId="164" applyNumberFormat="1" fontId="5" applyFont="1" fillId="0" applyFill="1" borderId="9" applyBorder="1" xfId="1" applyProtection="1"/>
    <xf numFmtId="9" applyNumberFormat="1" fontId="2" applyFont="1" fillId="0" applyFill="1" borderId="9" applyBorder="1" xfId="3" applyProtection="1"/>
    <xf numFmtId="0" applyNumberFormat="1" fontId="5" applyFont="1" fillId="0" applyFill="1" borderId="9" applyBorder="1" xfId="0" applyAlignment="1">
      <alignment vertical="center"/>
      <protection locked="0"/>
    </xf>
    <xf numFmtId="0" applyNumberFormat="1" fontId="5" applyFont="1" fillId="0" applyFill="1" borderId="9" applyBorder="1" xfId="0" applyProtection="1" applyAlignment="1">
      <alignment vertical="center"/>
    </xf>
    <xf numFmtId="0" applyNumberFormat="1" fontId="5" applyFont="1" fillId="0" applyFill="1" borderId="9" applyBorder="1" xfId="0" applyProtection="1"/>
    <xf numFmtId="9" applyNumberFormat="1" fontId="5" applyFont="1" fillId="0" applyFill="1" borderId="9" applyBorder="1" xfId="3" applyProtection="1"/>
    <xf numFmtId="0" applyNumberFormat="1" fontId="5" applyFont="1" fillId="0" applyFill="1" borderId="9" applyBorder="1" xfId="0">
      <protection locked="0"/>
    </xf>
    <xf numFmtId="165" applyNumberFormat="1" fontId="2" applyFont="1" fillId="0" applyFill="1" borderId="9" applyBorder="1" xfId="3" applyProtection="1"/>
    <xf numFmtId="0" applyNumberFormat="1" fontId="5" applyFont="1" fillId="0" applyFill="1" borderId="9" applyBorder="1" xfId="0" applyProtection="1" applyAlignment="1">
      <alignment horizontal="left" vertical="center" wrapText="1" readingOrder="1"/>
    </xf>
    <xf numFmtId="0" applyNumberFormat="1" fontId="5" applyFont="1" fillId="0" applyFill="1" borderId="9" applyBorder="1" xfId="2" applyProtection="1" applyAlignment="1">
      <alignment horizontal="left" vertical="center" readingOrder="1"/>
    </xf>
    <xf numFmtId="0" applyNumberFormat="1" fontId="5" applyFont="1" fillId="0" applyFill="1" borderId="9" applyBorder="1" xfId="0" applyProtection="1" applyAlignment="1">
      <alignment horizontal="left" wrapText="1" readingOrder="1"/>
    </xf>
    <xf numFmtId="0" applyNumberFormat="1" fontId="7" applyFont="1" fillId="0" applyFill="1" borderId="9" applyBorder="1" xfId="0" applyProtection="1" applyAlignment="1">
      <alignment horizontal="center" vertical="center"/>
    </xf>
    <xf numFmtId="0" applyNumberFormat="1" fontId="4" applyFont="1" fillId="3" applyFill="1" borderId="3" applyBorder="1" xfId="0" applyProtection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120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TR&#194;M/B&#225;o%20C&#225;o%20Doanh%20s&#7889;,%20KPI/N&#259;m%202021/Th&#225;ng%2003/B&#225;o%20c&#225;o%20kinh%20Doanh%20H&#249;ng%20C&#432;&#7901;ng%20Th&#225;ng%2003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Section"/>
      <sheetName val="Data In MB"/>
      <sheetName val="TIẾN ĐỘ %"/>
      <sheetName val="Sheet1"/>
      <sheetName val="DATA THÔ IN"/>
      <sheetName val="DATA Y TẾ"/>
      <sheetName val="QUY CÁCH"/>
      <sheetName val="DATA KHÁCH HÀNG"/>
      <sheetName val="CHỈ TIÊU"/>
    </sheetNames>
    <sheetDataSet>
      <sheetData sheetId="0"/>
      <sheetData sheetId="1"/>
      <sheetData sheetId="2">
        <row r="6">
          <cell r="F6" t="str">
            <v>Dinh Dưỡng</v>
          </cell>
          <cell r="G6" t="str">
            <v>MC000622</v>
          </cell>
          <cell r="M6">
            <v>800000000</v>
          </cell>
          <cell r="N6">
            <v>800184000</v>
          </cell>
        </row>
        <row r="7">
          <cell r="F7" t="str">
            <v>Dinh Dưỡng</v>
          </cell>
          <cell r="G7" t="str">
            <v>MC002068</v>
          </cell>
          <cell r="M7">
            <v>400000000</v>
          </cell>
          <cell r="N7">
            <v>599640000</v>
          </cell>
        </row>
        <row r="8">
          <cell r="F8" t="str">
            <v>Dinh Dưỡng</v>
          </cell>
          <cell r="G8" t="str">
            <v>MC002741</v>
          </cell>
          <cell r="M8">
            <v>300000000</v>
          </cell>
          <cell r="N8">
            <v>300840000</v>
          </cell>
        </row>
        <row r="9">
          <cell r="F9" t="str">
            <v>Dinh Dưỡng</v>
          </cell>
          <cell r="G9" t="str">
            <v>MC002530</v>
          </cell>
          <cell r="M9">
            <v>0</v>
          </cell>
          <cell r="N9">
            <v>0</v>
          </cell>
        </row>
        <row r="10">
          <cell r="F10"/>
          <cell r="G10"/>
          <cell r="M10">
            <v>1500000000</v>
          </cell>
          <cell r="N10">
            <v>1700664000</v>
          </cell>
        </row>
        <row r="11">
          <cell r="F11" t="str">
            <v>Dinh Dưỡng</v>
          </cell>
          <cell r="G11" t="str">
            <v>MC000643</v>
          </cell>
          <cell r="M11">
            <v>770000000</v>
          </cell>
          <cell r="N11">
            <v>770556000</v>
          </cell>
        </row>
        <row r="12">
          <cell r="F12"/>
          <cell r="G12"/>
          <cell r="M12">
            <v>770000000</v>
          </cell>
          <cell r="N12">
            <v>770556000</v>
          </cell>
        </row>
        <row r="13">
          <cell r="F13" t="str">
            <v>Dinh Dưỡng</v>
          </cell>
          <cell r="G13" t="str">
            <v>MC000185</v>
          </cell>
          <cell r="M13">
            <v>300000000</v>
          </cell>
          <cell r="N13">
            <v>301212000</v>
          </cell>
        </row>
        <row r="14">
          <cell r="F14" t="str">
            <v>Dinh Dưỡng</v>
          </cell>
          <cell r="G14" t="str">
            <v>MC002560</v>
          </cell>
          <cell r="M14">
            <v>300000000</v>
          </cell>
          <cell r="N14">
            <v>346968000</v>
          </cell>
        </row>
        <row r="15">
          <cell r="F15" t="str">
            <v>Dinh Dưỡng</v>
          </cell>
          <cell r="G15" t="str">
            <v>MC000592</v>
          </cell>
          <cell r="M15">
            <v>0</v>
          </cell>
          <cell r="N15">
            <v>-41225500</v>
          </cell>
        </row>
        <row r="16">
          <cell r="F16" t="str">
            <v>Dinh Dưỡng</v>
          </cell>
          <cell r="G16" t="str">
            <v>MC002780</v>
          </cell>
          <cell r="M16">
            <v>300000000</v>
          </cell>
          <cell r="N16">
            <v>391685500</v>
          </cell>
        </row>
        <row r="17">
          <cell r="F17" t="str">
            <v>Dinh Dưỡng</v>
          </cell>
          <cell r="G17" t="str">
            <v>MC002773</v>
          </cell>
          <cell r="M17">
            <v>0</v>
          </cell>
          <cell r="N17">
            <v>4752000</v>
          </cell>
        </row>
        <row r="18">
          <cell r="F18" t="str">
            <v>Dinh Dưỡng</v>
          </cell>
          <cell r="G18" t="str">
            <v>MC002280</v>
          </cell>
          <cell r="M18">
            <v>350000000</v>
          </cell>
          <cell r="N18">
            <v>353340000</v>
          </cell>
        </row>
        <row r="19">
          <cell r="F19"/>
          <cell r="G19"/>
          <cell r="M19">
            <v>1250000000</v>
          </cell>
          <cell r="N19">
            <v>1356732000</v>
          </cell>
        </row>
        <row r="20">
          <cell r="F20" t="str">
            <v>Dinh Dưỡng</v>
          </cell>
          <cell r="G20" t="str">
            <v>MC002459</v>
          </cell>
          <cell r="M20">
            <v>0</v>
          </cell>
          <cell r="N20">
            <v>0</v>
          </cell>
        </row>
        <row r="21">
          <cell r="F21" t="str">
            <v>Dinh Dưỡng</v>
          </cell>
          <cell r="G21" t="str">
            <v>MC000441</v>
          </cell>
          <cell r="M21">
            <v>0</v>
          </cell>
          <cell r="N21">
            <v>0</v>
          </cell>
        </row>
        <row r="22">
          <cell r="F22" t="str">
            <v>Dinh Dưỡng</v>
          </cell>
          <cell r="G22" t="str">
            <v>MC002752</v>
          </cell>
          <cell r="M22">
            <v>750000000</v>
          </cell>
          <cell r="N22">
            <v>753496000</v>
          </cell>
        </row>
        <row r="23">
          <cell r="F23" t="str">
            <v>Dinh Dưỡng</v>
          </cell>
          <cell r="G23" t="str">
            <v>MC000862</v>
          </cell>
          <cell r="M23">
            <v>140000000</v>
          </cell>
          <cell r="N23">
            <v>57216000</v>
          </cell>
        </row>
        <row r="24">
          <cell r="F24"/>
          <cell r="G24"/>
          <cell r="M24">
            <v>890000000</v>
          </cell>
          <cell r="N24">
            <v>810712000</v>
          </cell>
        </row>
        <row r="25">
          <cell r="F25" t="str">
            <v>Dinh Dưỡng</v>
          </cell>
          <cell r="G25" t="str">
            <v>MC000041</v>
          </cell>
          <cell r="M25">
            <v>1060000000</v>
          </cell>
          <cell r="N25">
            <v>1061952000</v>
          </cell>
        </row>
        <row r="26">
          <cell r="F26" t="str">
            <v>Dinh Dưỡng</v>
          </cell>
          <cell r="G26" t="str">
            <v>MC002605</v>
          </cell>
          <cell r="M26">
            <v>335000000</v>
          </cell>
          <cell r="N26">
            <v>239928000</v>
          </cell>
        </row>
        <row r="27">
          <cell r="F27" t="str">
            <v>Dinh Dưỡng</v>
          </cell>
          <cell r="G27" t="str">
            <v>MC002568</v>
          </cell>
          <cell r="M27">
            <v>20000000</v>
          </cell>
          <cell r="N27">
            <v>0</v>
          </cell>
        </row>
        <row r="28">
          <cell r="F28" t="str">
            <v>Dinh Dưỡng</v>
          </cell>
          <cell r="G28" t="str">
            <v>MC000421</v>
          </cell>
          <cell r="M28">
            <v>440000000</v>
          </cell>
          <cell r="N28">
            <v>327786000</v>
          </cell>
        </row>
        <row r="29">
          <cell r="F29" t="str">
            <v>Dinh Dưỡng</v>
          </cell>
          <cell r="G29" t="str">
            <v>MC002629</v>
          </cell>
          <cell r="M29">
            <v>12000000</v>
          </cell>
          <cell r="N29">
            <v>14154000</v>
          </cell>
        </row>
        <row r="30">
          <cell r="F30" t="str">
            <v>Dinh Dưỡng</v>
          </cell>
          <cell r="G30" t="str">
            <v>MC002227</v>
          </cell>
          <cell r="M30">
            <v>70000000</v>
          </cell>
          <cell r="N30">
            <v>76412000</v>
          </cell>
        </row>
        <row r="31">
          <cell r="F31" t="str">
            <v>Dinh Dưỡng</v>
          </cell>
          <cell r="G31" t="str">
            <v>MC002686</v>
          </cell>
          <cell r="M31">
            <v>0</v>
          </cell>
          <cell r="N31">
            <v>0</v>
          </cell>
        </row>
        <row r="32">
          <cell r="F32"/>
          <cell r="G32"/>
          <cell r="M32">
            <v>1937000000</v>
          </cell>
          <cell r="N32">
            <v>1720232000</v>
          </cell>
        </row>
        <row r="33">
          <cell r="F33" t="str">
            <v>Dinh Dưỡng</v>
          </cell>
          <cell r="G33" t="str">
            <v>MC000615</v>
          </cell>
          <cell r="M33">
            <v>490000000</v>
          </cell>
          <cell r="N33">
            <v>491364000</v>
          </cell>
        </row>
        <row r="34">
          <cell r="F34" t="str">
            <v>Dinh Dưỡng</v>
          </cell>
          <cell r="G34" t="str">
            <v>MC002507</v>
          </cell>
          <cell r="M34">
            <v>250000000</v>
          </cell>
          <cell r="N34">
            <v>101370000</v>
          </cell>
        </row>
        <row r="35">
          <cell r="F35" t="str">
            <v>Dinh Dưỡng</v>
          </cell>
          <cell r="G35" t="str">
            <v>MC000894</v>
          </cell>
          <cell r="M35">
            <v>100000000</v>
          </cell>
          <cell r="N35">
            <v>100764000</v>
          </cell>
        </row>
        <row r="36">
          <cell r="F36" t="str">
            <v>Dinh Dưỡng</v>
          </cell>
          <cell r="G36" t="str">
            <v>MC001332</v>
          </cell>
          <cell r="M36">
            <v>250000000</v>
          </cell>
          <cell r="N36">
            <v>264936000</v>
          </cell>
        </row>
        <row r="37">
          <cell r="F37" t="str">
            <v>Dinh Dưỡng</v>
          </cell>
          <cell r="G37" t="str">
            <v>MC002727</v>
          </cell>
          <cell r="M37">
            <v>900000000</v>
          </cell>
          <cell r="N37">
            <v>1322400000</v>
          </cell>
        </row>
        <row r="38">
          <cell r="F38" t="str">
            <v>Dinh Dưỡng</v>
          </cell>
          <cell r="G38" t="str">
            <v>MC000376</v>
          </cell>
          <cell r="M38">
            <v>440000000</v>
          </cell>
          <cell r="N38">
            <v>491148000</v>
          </cell>
        </row>
        <row r="39">
          <cell r="F39" t="str">
            <v>Dinh Dưỡng</v>
          </cell>
          <cell r="G39" t="str">
            <v>MC001125</v>
          </cell>
          <cell r="M39">
            <v>630000000</v>
          </cell>
          <cell r="N39">
            <v>630022000</v>
          </cell>
        </row>
        <row r="40">
          <cell r="F40" t="str">
            <v>Dinh Dưỡng</v>
          </cell>
          <cell r="G40" t="str">
            <v>MC002735</v>
          </cell>
          <cell r="M40">
            <v>10000000</v>
          </cell>
          <cell r="N40">
            <v>10354000</v>
          </cell>
        </row>
        <row r="41">
          <cell r="F41" t="str">
            <v>Dinh Dưỡng</v>
          </cell>
          <cell r="G41" t="str">
            <v>MC002512</v>
          </cell>
          <cell r="M41">
            <v>0</v>
          </cell>
          <cell r="N41">
            <v>0</v>
          </cell>
        </row>
        <row r="42">
          <cell r="F42"/>
          <cell r="G42"/>
          <cell r="M42">
            <v>3070000000</v>
          </cell>
          <cell r="N42">
            <v>3412358000</v>
          </cell>
        </row>
        <row r="43">
          <cell r="F43" t="str">
            <v>Dinh Dưỡng</v>
          </cell>
          <cell r="G43"/>
          <cell r="M43">
            <v>7757000000</v>
          </cell>
          <cell r="N43">
            <v>8189986000</v>
          </cell>
        </row>
        <row r="44">
          <cell r="F44" t="str">
            <v>Dinh Dưỡng</v>
          </cell>
          <cell r="G44" t="str">
            <v>MC000463</v>
          </cell>
          <cell r="M44">
            <v>210000000</v>
          </cell>
          <cell r="N44">
            <v>219912000</v>
          </cell>
        </row>
        <row r="45">
          <cell r="F45" t="str">
            <v>Dinh Dưỡng</v>
          </cell>
          <cell r="G45" t="str">
            <v>MC002665</v>
          </cell>
          <cell r="M45">
            <v>100000000</v>
          </cell>
          <cell r="N45">
            <v>112356000</v>
          </cell>
        </row>
        <row r="46">
          <cell r="F46" t="str">
            <v>Dinh Dưỡng</v>
          </cell>
          <cell r="G46" t="str">
            <v>MC002480</v>
          </cell>
          <cell r="M46">
            <v>120000000</v>
          </cell>
          <cell r="N46">
            <v>159708000</v>
          </cell>
        </row>
        <row r="47">
          <cell r="F47" t="str">
            <v>Dinh Dưỡng</v>
          </cell>
          <cell r="G47" t="str">
            <v>MC002499</v>
          </cell>
          <cell r="M47">
            <v>250000000</v>
          </cell>
          <cell r="N47">
            <v>335100000</v>
          </cell>
        </row>
        <row r="48">
          <cell r="F48"/>
          <cell r="G48"/>
          <cell r="M48">
            <v>680000000</v>
          </cell>
          <cell r="N48">
            <v>827076000</v>
          </cell>
        </row>
        <row r="49">
          <cell r="F49" t="str">
            <v>Dinh Dưỡng</v>
          </cell>
          <cell r="G49" t="str">
            <v>MC002445</v>
          </cell>
          <cell r="M49">
            <v>100000000</v>
          </cell>
          <cell r="N49">
            <v>0</v>
          </cell>
        </row>
        <row r="50">
          <cell r="F50" t="str">
            <v>Dinh Dưỡng</v>
          </cell>
          <cell r="G50" t="str">
            <v>MC003515</v>
          </cell>
          <cell r="M50">
            <v>100000000</v>
          </cell>
          <cell r="N50">
            <v>118409000</v>
          </cell>
        </row>
        <row r="51">
          <cell r="F51" t="str">
            <v>Dinh Dưỡng</v>
          </cell>
          <cell r="G51" t="str">
            <v>MC002740</v>
          </cell>
          <cell r="M51">
            <v>100000000</v>
          </cell>
          <cell r="N51">
            <v>139320000</v>
          </cell>
        </row>
        <row r="52">
          <cell r="F52" t="str">
            <v>Dinh Dưỡng</v>
          </cell>
          <cell r="G52" t="str">
            <v>MC001406</v>
          </cell>
          <cell r="M52">
            <v>390000000</v>
          </cell>
          <cell r="N52">
            <v>350701500</v>
          </cell>
        </row>
        <row r="53">
          <cell r="F53"/>
          <cell r="G53"/>
          <cell r="M53">
            <v>690000000</v>
          </cell>
          <cell r="N53">
            <v>608430500</v>
          </cell>
        </row>
        <row r="54">
          <cell r="F54" t="str">
            <v>Dinh Dưỡng</v>
          </cell>
          <cell r="G54" t="str">
            <v>MC001157</v>
          </cell>
          <cell r="M54">
            <v>200000000</v>
          </cell>
          <cell r="N54">
            <v>247962000</v>
          </cell>
        </row>
        <row r="55">
          <cell r="F55" t="str">
            <v>Dinh Dưỡng</v>
          </cell>
          <cell r="G55" t="str">
            <v>MC002473</v>
          </cell>
          <cell r="M55">
            <v>0</v>
          </cell>
          <cell r="N55">
            <v>0</v>
          </cell>
        </row>
        <row r="56">
          <cell r="F56" t="str">
            <v>Dinh Dưỡng</v>
          </cell>
          <cell r="G56" t="str">
            <v>MC002481</v>
          </cell>
          <cell r="M56">
            <v>100000000</v>
          </cell>
          <cell r="N56">
            <v>136560000</v>
          </cell>
        </row>
        <row r="57">
          <cell r="F57" t="str">
            <v>Dinh Dưỡng</v>
          </cell>
          <cell r="G57" t="str">
            <v>MC002470</v>
          </cell>
          <cell r="M57">
            <v>0</v>
          </cell>
          <cell r="N57">
            <v>0</v>
          </cell>
        </row>
        <row r="58">
          <cell r="F58" t="str">
            <v>Dinh Dưỡng</v>
          </cell>
          <cell r="G58" t="str">
            <v>MC002500</v>
          </cell>
          <cell r="M58">
            <v>250000000</v>
          </cell>
          <cell r="N58">
            <v>175200000</v>
          </cell>
        </row>
        <row r="59">
          <cell r="F59" t="str">
            <v>Dinh Dưỡng</v>
          </cell>
          <cell r="G59" t="str">
            <v>MC002589</v>
          </cell>
          <cell r="M59">
            <v>220000000</v>
          </cell>
          <cell r="N59">
            <v>232356000</v>
          </cell>
        </row>
        <row r="60">
          <cell r="F60"/>
          <cell r="G60"/>
          <cell r="M60">
            <v>770000000</v>
          </cell>
          <cell r="N60">
            <v>792078000</v>
          </cell>
        </row>
        <row r="61">
          <cell r="F61" t="str">
            <v>Dinh Dưỡng</v>
          </cell>
          <cell r="G61" t="str">
            <v>MC002460</v>
          </cell>
          <cell r="M61">
            <v>200000000</v>
          </cell>
          <cell r="N61">
            <v>251160000</v>
          </cell>
        </row>
        <row r="62">
          <cell r="F62" t="str">
            <v>Dinh Dưỡng</v>
          </cell>
          <cell r="G62" t="str">
            <v>MC002586</v>
          </cell>
          <cell r="M62">
            <v>200000000</v>
          </cell>
          <cell r="N62">
            <v>200722000</v>
          </cell>
        </row>
        <row r="63">
          <cell r="F63" t="str">
            <v>Dinh Dưỡng</v>
          </cell>
          <cell r="G63" t="str">
            <v>MC002577</v>
          </cell>
          <cell r="M63">
            <v>90000000</v>
          </cell>
          <cell r="N63">
            <v>90546000</v>
          </cell>
        </row>
        <row r="64">
          <cell r="F64" t="str">
            <v>Dinh Dưỡng</v>
          </cell>
          <cell r="G64" t="str">
            <v>MC001363</v>
          </cell>
          <cell r="M64">
            <v>0</v>
          </cell>
          <cell r="N64">
            <v>0</v>
          </cell>
        </row>
        <row r="65">
          <cell r="F65" t="str">
            <v>Dinh Dưỡng</v>
          </cell>
          <cell r="G65" t="str">
            <v>MC002742</v>
          </cell>
          <cell r="M65">
            <v>0</v>
          </cell>
          <cell r="N65">
            <v>52560000</v>
          </cell>
        </row>
        <row r="66">
          <cell r="F66" t="str">
            <v>Dinh Dưỡng</v>
          </cell>
          <cell r="G66" t="str">
            <v>MC001243</v>
          </cell>
          <cell r="M66">
            <v>250000000</v>
          </cell>
          <cell r="N66">
            <v>256008000</v>
          </cell>
        </row>
        <row r="67">
          <cell r="F67" t="str">
            <v>Dinh Dưỡng</v>
          </cell>
          <cell r="G67" t="str">
            <v>MC002474</v>
          </cell>
          <cell r="M67">
            <v>0</v>
          </cell>
          <cell r="N67">
            <v>242136000</v>
          </cell>
        </row>
        <row r="68">
          <cell r="F68"/>
          <cell r="G68"/>
          <cell r="M68">
            <v>740000000</v>
          </cell>
          <cell r="N68">
            <v>1093132000</v>
          </cell>
        </row>
        <row r="69">
          <cell r="F69" t="str">
            <v>Dinh Dưỡng</v>
          </cell>
          <cell r="G69" t="str">
            <v>MC000342</v>
          </cell>
          <cell r="M69">
            <v>140000000</v>
          </cell>
          <cell r="N69">
            <v>173944000</v>
          </cell>
        </row>
        <row r="70">
          <cell r="F70" t="str">
            <v>Dinh Dưỡng</v>
          </cell>
          <cell r="G70" t="str">
            <v>MC002527</v>
          </cell>
          <cell r="M70">
            <v>0</v>
          </cell>
          <cell r="N70">
            <v>0</v>
          </cell>
        </row>
        <row r="71">
          <cell r="F71" t="str">
            <v>Dinh Dưỡng</v>
          </cell>
          <cell r="G71" t="str">
            <v>MC001142</v>
          </cell>
          <cell r="M71">
            <v>620000000</v>
          </cell>
          <cell r="N71">
            <v>620004000</v>
          </cell>
        </row>
        <row r="72">
          <cell r="F72" t="str">
            <v>Dinh Dưỡng</v>
          </cell>
          <cell r="G72" t="str">
            <v>MC002270</v>
          </cell>
          <cell r="M72">
            <v>250000000</v>
          </cell>
          <cell r="N72">
            <v>0</v>
          </cell>
        </row>
        <row r="73">
          <cell r="F73" t="str">
            <v>Dinh Dưỡng</v>
          </cell>
          <cell r="G73" t="str">
            <v>MC002722</v>
          </cell>
          <cell r="M73">
            <v>0</v>
          </cell>
          <cell r="N73">
            <v>0</v>
          </cell>
        </row>
        <row r="74">
          <cell r="F74" t="str">
            <v>Dinh Dưỡng</v>
          </cell>
          <cell r="G74" t="str">
            <v>MC002757</v>
          </cell>
          <cell r="M74">
            <v>250000000</v>
          </cell>
          <cell r="N74">
            <v>253548000</v>
          </cell>
        </row>
        <row r="75">
          <cell r="F75" t="str">
            <v>Dinh Dưỡng</v>
          </cell>
          <cell r="G75" t="str">
            <v>MC002794</v>
          </cell>
          <cell r="M75">
            <v>0</v>
          </cell>
          <cell r="N75">
            <v>251982000</v>
          </cell>
        </row>
        <row r="76">
          <cell r="F76" t="str">
            <v>Dinh Dưỡng</v>
          </cell>
          <cell r="G76" t="str">
            <v>MC001255</v>
          </cell>
          <cell r="M76">
            <v>0</v>
          </cell>
          <cell r="N76">
            <v>0</v>
          </cell>
        </row>
        <row r="77">
          <cell r="F77" t="str">
            <v>Dinh Dưỡng</v>
          </cell>
          <cell r="G77" t="str">
            <v>MC002071</v>
          </cell>
          <cell r="M77">
            <v>0</v>
          </cell>
          <cell r="N77">
            <v>0</v>
          </cell>
        </row>
        <row r="78">
          <cell r="F78"/>
          <cell r="G78"/>
          <cell r="M78">
            <v>1260000000</v>
          </cell>
          <cell r="N78">
            <v>1299478000</v>
          </cell>
        </row>
        <row r="79">
          <cell r="F79" t="str">
            <v>Dinh Dưỡng</v>
          </cell>
          <cell r="G79" t="str">
            <v>MC000798</v>
          </cell>
          <cell r="M79">
            <v>190000000</v>
          </cell>
          <cell r="N79">
            <v>221960000</v>
          </cell>
        </row>
        <row r="80">
          <cell r="F80" t="str">
            <v>Dinh Dưỡng</v>
          </cell>
          <cell r="G80" t="str">
            <v>MC001262</v>
          </cell>
          <cell r="M80">
            <v>170000000</v>
          </cell>
          <cell r="N80">
            <v>275127000</v>
          </cell>
        </row>
        <row r="81">
          <cell r="F81" t="str">
            <v>Dinh Dưỡng</v>
          </cell>
          <cell r="G81" t="str">
            <v>MC001264</v>
          </cell>
          <cell r="M81">
            <v>200000000</v>
          </cell>
          <cell r="N81">
            <v>260292000</v>
          </cell>
        </row>
        <row r="82">
          <cell r="F82" t="str">
            <v>Dinh Dưỡng</v>
          </cell>
          <cell r="G82" t="str">
            <v>MC002503</v>
          </cell>
          <cell r="M82">
            <v>130000000</v>
          </cell>
          <cell r="N82">
            <v>130347000</v>
          </cell>
        </row>
        <row r="83">
          <cell r="F83"/>
          <cell r="G83"/>
          <cell r="M83">
            <v>690000000</v>
          </cell>
          <cell r="N83">
            <v>887726000</v>
          </cell>
        </row>
        <row r="84">
          <cell r="F84" t="str">
            <v>Dinh Dưỡng</v>
          </cell>
          <cell r="G84" t="str">
            <v>MC000114</v>
          </cell>
          <cell r="M84">
            <v>0</v>
          </cell>
          <cell r="N84">
            <v>0</v>
          </cell>
        </row>
        <row r="85">
          <cell r="F85" t="str">
            <v>Dinh Dưỡng</v>
          </cell>
          <cell r="G85" t="str">
            <v>MC003496</v>
          </cell>
          <cell r="M85">
            <v>150000000</v>
          </cell>
          <cell r="N85">
            <v>208452000</v>
          </cell>
        </row>
        <row r="86">
          <cell r="F86" t="str">
            <v>Dinh Dưỡng</v>
          </cell>
          <cell r="G86" t="str">
            <v>MC000661</v>
          </cell>
          <cell r="M86">
            <v>100000000</v>
          </cell>
          <cell r="N86">
            <v>66312000</v>
          </cell>
        </row>
        <row r="87">
          <cell r="F87" t="str">
            <v>Dinh Dưỡng</v>
          </cell>
          <cell r="G87" t="str">
            <v>MC000521</v>
          </cell>
          <cell r="M87">
            <v>700000000</v>
          </cell>
          <cell r="N87">
            <v>701508000</v>
          </cell>
        </row>
        <row r="88">
          <cell r="F88" t="str">
            <v>Dinh Dưỡng</v>
          </cell>
          <cell r="G88" t="str">
            <v>MC000597</v>
          </cell>
          <cell r="M88">
            <v>0</v>
          </cell>
          <cell r="N88">
            <v>0</v>
          </cell>
        </row>
        <row r="89">
          <cell r="F89" t="str">
            <v>Dinh Dưỡng</v>
          </cell>
          <cell r="G89" t="str">
            <v>MC002694</v>
          </cell>
          <cell r="M89">
            <v>120000000</v>
          </cell>
          <cell r="N89">
            <v>121530000</v>
          </cell>
        </row>
        <row r="90">
          <cell r="F90" t="str">
            <v>Dinh Dưỡng</v>
          </cell>
          <cell r="G90" t="str">
            <v>MC002601</v>
          </cell>
          <cell r="M90">
            <v>150000000</v>
          </cell>
          <cell r="N90">
            <v>276804000</v>
          </cell>
        </row>
        <row r="91">
          <cell r="F91" t="str">
            <v>Dinh Dưỡng</v>
          </cell>
          <cell r="G91" t="str">
            <v>MC002495</v>
          </cell>
          <cell r="M91">
            <v>140000000</v>
          </cell>
          <cell r="N91">
            <v>0</v>
          </cell>
        </row>
        <row r="92">
          <cell r="F92"/>
          <cell r="G92"/>
          <cell r="M92">
            <v>1360000000</v>
          </cell>
          <cell r="N92">
            <v>1374606000</v>
          </cell>
        </row>
        <row r="93">
          <cell r="F93" t="str">
            <v>Dinh Dưỡng</v>
          </cell>
          <cell r="G93" t="str">
            <v>MC001100</v>
          </cell>
          <cell r="M93">
            <v>740000000</v>
          </cell>
          <cell r="N93">
            <v>742344000</v>
          </cell>
        </row>
        <row r="94">
          <cell r="F94" t="str">
            <v>Dinh Dưỡng</v>
          </cell>
          <cell r="G94" t="str">
            <v>MC001156</v>
          </cell>
          <cell r="M94">
            <v>650000000</v>
          </cell>
          <cell r="N94">
            <v>653664000</v>
          </cell>
        </row>
        <row r="95">
          <cell r="F95"/>
          <cell r="G95"/>
          <cell r="M95">
            <v>1390000000</v>
          </cell>
          <cell r="N95">
            <v>1396008000</v>
          </cell>
        </row>
        <row r="96">
          <cell r="F96" t="str">
            <v>Pharma</v>
          </cell>
          <cell r="G96" t="str">
            <v>MC002804</v>
          </cell>
          <cell r="M96">
            <v>0</v>
          </cell>
          <cell r="N96">
            <v>0</v>
          </cell>
        </row>
        <row r="97">
          <cell r="F97" t="str">
            <v>Dinh Dưỡng</v>
          </cell>
          <cell r="G97" t="str">
            <v>MC002817</v>
          </cell>
          <cell r="M97">
            <v>0</v>
          </cell>
          <cell r="N97">
            <v>0</v>
          </cell>
        </row>
        <row r="98">
          <cell r="F98" t="str">
            <v>Pharma</v>
          </cell>
          <cell r="G98" t="str">
            <v>MC002817</v>
          </cell>
          <cell r="M98">
            <v>0</v>
          </cell>
          <cell r="N98">
            <v>0</v>
          </cell>
        </row>
        <row r="99">
          <cell r="F99" t="str">
            <v>Dinh Dưỡng</v>
          </cell>
          <cell r="G99" t="str">
            <v>MC002816</v>
          </cell>
          <cell r="M99">
            <v>0</v>
          </cell>
          <cell r="N99">
            <v>60240000</v>
          </cell>
        </row>
        <row r="100">
          <cell r="F100" t="str">
            <v>Dinh Dưỡng</v>
          </cell>
          <cell r="G100" t="str">
            <v>MC002804</v>
          </cell>
          <cell r="M100">
            <v>0</v>
          </cell>
          <cell r="N100">
            <v>0</v>
          </cell>
        </row>
        <row r="101">
          <cell r="F101" t="str">
            <v>Dinh Dưỡng</v>
          </cell>
          <cell r="G101" t="str">
            <v>MC002805</v>
          </cell>
          <cell r="M101">
            <v>0</v>
          </cell>
          <cell r="N101">
            <v>105240000</v>
          </cell>
        </row>
        <row r="102">
          <cell r="F102" t="str">
            <v>Dinh Dưỡng</v>
          </cell>
          <cell r="G102" t="str">
            <v>MC003488</v>
          </cell>
          <cell r="M102">
            <v>0</v>
          </cell>
          <cell r="N102">
            <v>60240000</v>
          </cell>
        </row>
        <row r="103">
          <cell r="F103" t="str">
            <v>Dinh Dưỡng</v>
          </cell>
          <cell r="G103" t="str">
            <v>MC002726</v>
          </cell>
          <cell r="M103">
            <v>0</v>
          </cell>
          <cell r="N103">
            <v>0</v>
          </cell>
        </row>
        <row r="104">
          <cell r="F104" t="str">
            <v>Sữa Bột Colos</v>
          </cell>
          <cell r="G104" t="str">
            <v>MC002805</v>
          </cell>
          <cell r="M104">
            <v>0</v>
          </cell>
          <cell r="N104">
            <v>75360000</v>
          </cell>
        </row>
        <row r="105">
          <cell r="F105" t="str">
            <v>Dinh Dưỡng</v>
          </cell>
          <cell r="G105" t="str">
            <v>MC000756</v>
          </cell>
          <cell r="M105">
            <v>1910000000</v>
          </cell>
          <cell r="N105">
            <v>1805112000</v>
          </cell>
        </row>
        <row r="106">
          <cell r="F106"/>
          <cell r="G106"/>
          <cell r="M106">
            <v>1910000000</v>
          </cell>
          <cell r="N106">
            <v>2106192000</v>
          </cell>
        </row>
        <row r="107">
          <cell r="F107" t="str">
            <v>Dinh Dưỡng</v>
          </cell>
          <cell r="G107" t="str">
            <v>MC000746</v>
          </cell>
          <cell r="M107">
            <v>410000000</v>
          </cell>
          <cell r="N107">
            <v>469200000</v>
          </cell>
        </row>
        <row r="108">
          <cell r="F108" t="str">
            <v>Dinh Dưỡng</v>
          </cell>
          <cell r="G108" t="str">
            <v>MC000888</v>
          </cell>
          <cell r="M108">
            <v>270000000</v>
          </cell>
          <cell r="N108">
            <v>272820000</v>
          </cell>
        </row>
        <row r="109">
          <cell r="F109" t="str">
            <v>Dinh Dưỡng</v>
          </cell>
          <cell r="G109" t="str">
            <v>MC001114</v>
          </cell>
          <cell r="M109">
            <v>360000000</v>
          </cell>
          <cell r="N109">
            <v>384396000</v>
          </cell>
        </row>
        <row r="110">
          <cell r="F110"/>
          <cell r="G110"/>
          <cell r="M110">
            <v>1040000000</v>
          </cell>
          <cell r="N110">
            <v>1126416000</v>
          </cell>
        </row>
        <row r="111">
          <cell r="F111" t="str">
            <v>Dinh Dưỡng</v>
          </cell>
          <cell r="G111" t="str">
            <v>MC000731</v>
          </cell>
          <cell r="M111">
            <v>870000000</v>
          </cell>
          <cell r="N111">
            <v>871668000</v>
          </cell>
        </row>
        <row r="112">
          <cell r="F112" t="str">
            <v>Dinh Dưỡng</v>
          </cell>
          <cell r="G112" t="str">
            <v>MC000782</v>
          </cell>
          <cell r="M112">
            <v>260000000</v>
          </cell>
          <cell r="N112">
            <v>260256000</v>
          </cell>
        </row>
        <row r="113">
          <cell r="F113" t="str">
            <v>Dinh Dưỡng</v>
          </cell>
          <cell r="G113" t="str">
            <v>MC001370</v>
          </cell>
          <cell r="M113">
            <v>310000000</v>
          </cell>
          <cell r="N113">
            <v>314508000</v>
          </cell>
        </row>
        <row r="114">
          <cell r="F114" t="str">
            <v>Dinh Dưỡng</v>
          </cell>
          <cell r="G114" t="str">
            <v>MC002062</v>
          </cell>
          <cell r="M114">
            <v>130000000</v>
          </cell>
          <cell r="N114">
            <v>87492000</v>
          </cell>
        </row>
        <row r="115">
          <cell r="F115" t="str">
            <v>Dinh Dưỡng</v>
          </cell>
          <cell r="G115" t="str">
            <v>MC002284</v>
          </cell>
          <cell r="M115">
            <v>0</v>
          </cell>
          <cell r="N115">
            <v>0</v>
          </cell>
        </row>
        <row r="116">
          <cell r="F116" t="str">
            <v>Dinh Dưỡng</v>
          </cell>
          <cell r="G116" t="str">
            <v>MC003508</v>
          </cell>
          <cell r="M116">
            <v>40000000</v>
          </cell>
          <cell r="N116">
            <v>42282000</v>
          </cell>
        </row>
        <row r="117">
          <cell r="F117" t="str">
            <v>Dinh Dưỡng</v>
          </cell>
          <cell r="G117" t="str">
            <v>MC003500</v>
          </cell>
          <cell r="M117">
            <v>130000000</v>
          </cell>
          <cell r="N117">
            <v>81263000</v>
          </cell>
        </row>
        <row r="118">
          <cell r="F118" t="str">
            <v>Dinh Dưỡng</v>
          </cell>
          <cell r="G118" t="str">
            <v>MC001183</v>
          </cell>
          <cell r="M118">
            <v>160000000</v>
          </cell>
          <cell r="N118">
            <v>81312000</v>
          </cell>
        </row>
        <row r="119">
          <cell r="F119" t="str">
            <v>Dinh Dưỡng</v>
          </cell>
          <cell r="G119" t="str">
            <v>MC002743</v>
          </cell>
          <cell r="M119">
            <v>130000000</v>
          </cell>
          <cell r="N119">
            <v>52836000</v>
          </cell>
        </row>
        <row r="120">
          <cell r="F120"/>
          <cell r="G120"/>
          <cell r="M120">
            <v>2030000000</v>
          </cell>
          <cell r="N120">
            <v>1791617000</v>
          </cell>
        </row>
        <row r="121">
          <cell r="F121" t="str">
            <v>Dinh Dưỡng</v>
          </cell>
          <cell r="G121"/>
          <cell r="M121">
            <v>11820000000</v>
          </cell>
          <cell r="N121">
            <v>12209627500</v>
          </cell>
        </row>
        <row r="122">
          <cell r="F122" t="str">
            <v>Bánh Kẹo</v>
          </cell>
          <cell r="G122" t="str">
            <v>MC000622</v>
          </cell>
          <cell r="M122">
            <v>0</v>
          </cell>
          <cell r="N122">
            <v>0</v>
          </cell>
        </row>
        <row r="123">
          <cell r="F123" t="str">
            <v>Bánh Kẹo</v>
          </cell>
          <cell r="G123" t="str">
            <v>MC002530</v>
          </cell>
          <cell r="M123">
            <v>0</v>
          </cell>
          <cell r="N123">
            <v>0</v>
          </cell>
        </row>
        <row r="124">
          <cell r="F124" t="str">
            <v>Bánh Kẹo</v>
          </cell>
          <cell r="G124" t="str">
            <v>MC000643</v>
          </cell>
          <cell r="M124">
            <v>0</v>
          </cell>
          <cell r="N124">
            <v>0</v>
          </cell>
        </row>
        <row r="125">
          <cell r="F125" t="str">
            <v>Bánh Kẹo</v>
          </cell>
          <cell r="G125" t="str">
            <v>MC002068</v>
          </cell>
          <cell r="M125">
            <v>0</v>
          </cell>
          <cell r="N125">
            <v>0</v>
          </cell>
        </row>
        <row r="126">
          <cell r="F126"/>
          <cell r="G126"/>
          <cell r="M126">
            <v>0</v>
          </cell>
          <cell r="N126">
            <v>0</v>
          </cell>
        </row>
        <row r="127">
          <cell r="F127" t="str">
            <v>Bánh Kẹo</v>
          </cell>
          <cell r="G127" t="str">
            <v>MC000185</v>
          </cell>
          <cell r="M127">
            <v>0</v>
          </cell>
          <cell r="N127">
            <v>0</v>
          </cell>
        </row>
        <row r="128">
          <cell r="F128" t="str">
            <v>Bánh Kẹo</v>
          </cell>
          <cell r="G128" t="str">
            <v>MC000592</v>
          </cell>
          <cell r="M128">
            <v>0</v>
          </cell>
          <cell r="N128">
            <v>0</v>
          </cell>
        </row>
        <row r="129">
          <cell r="F129"/>
          <cell r="G129"/>
          <cell r="M129">
            <v>0</v>
          </cell>
          <cell r="N129">
            <v>0</v>
          </cell>
        </row>
        <row r="130">
          <cell r="F130" t="str">
            <v>Bánh Kẹo</v>
          </cell>
          <cell r="G130" t="str">
            <v>MC002620</v>
          </cell>
          <cell r="M130">
            <v>0</v>
          </cell>
          <cell r="N130">
            <v>0</v>
          </cell>
        </row>
        <row r="131">
          <cell r="F131" t="str">
            <v>Bánh Kẹo</v>
          </cell>
          <cell r="G131" t="str">
            <v>MC001359</v>
          </cell>
          <cell r="M131">
            <v>0</v>
          </cell>
          <cell r="N131">
            <v>0</v>
          </cell>
        </row>
        <row r="132">
          <cell r="F132" t="str">
            <v>Bánh Kẹo</v>
          </cell>
          <cell r="G132" t="str">
            <v>MC002629</v>
          </cell>
          <cell r="M132">
            <v>0</v>
          </cell>
          <cell r="N132">
            <v>0</v>
          </cell>
        </row>
        <row r="133">
          <cell r="F133"/>
          <cell r="G133"/>
          <cell r="M133">
            <v>0</v>
          </cell>
          <cell r="N133">
            <v>0</v>
          </cell>
        </row>
        <row r="134">
          <cell r="F134" t="str">
            <v>Bánh Kẹo</v>
          </cell>
          <cell r="G134" t="str">
            <v>MC000894</v>
          </cell>
          <cell r="M134">
            <v>0</v>
          </cell>
          <cell r="N134">
            <v>0</v>
          </cell>
        </row>
        <row r="135">
          <cell r="F135" t="str">
            <v>Bánh Kẹo</v>
          </cell>
          <cell r="G135" t="str">
            <v>MC001332</v>
          </cell>
          <cell r="M135">
            <v>0</v>
          </cell>
          <cell r="N135">
            <v>0</v>
          </cell>
        </row>
        <row r="136">
          <cell r="F136" t="str">
            <v>Bánh Kẹo</v>
          </cell>
          <cell r="G136" t="str">
            <v>MC000376</v>
          </cell>
          <cell r="M136">
            <v>0</v>
          </cell>
          <cell r="N136">
            <v>0</v>
          </cell>
        </row>
        <row r="137">
          <cell r="F137" t="str">
            <v>Bánh Kẹo</v>
          </cell>
          <cell r="G137" t="str">
            <v>MC002512</v>
          </cell>
          <cell r="M137">
            <v>0</v>
          </cell>
          <cell r="N137">
            <v>0</v>
          </cell>
        </row>
        <row r="138">
          <cell r="F138"/>
          <cell r="G138"/>
          <cell r="M138">
            <v>0</v>
          </cell>
          <cell r="N138">
            <v>0</v>
          </cell>
        </row>
        <row r="139">
          <cell r="F139"/>
          <cell r="G139"/>
          <cell r="M139">
            <v>0</v>
          </cell>
          <cell r="N139">
            <v>0</v>
          </cell>
        </row>
        <row r="140">
          <cell r="F140" t="str">
            <v>Bánh Kẹo</v>
          </cell>
          <cell r="G140" t="str">
            <v>MC001157</v>
          </cell>
          <cell r="M140">
            <v>0</v>
          </cell>
          <cell r="N140">
            <v>0</v>
          </cell>
        </row>
        <row r="141">
          <cell r="F141" t="str">
            <v>Bánh Kẹo</v>
          </cell>
          <cell r="G141" t="str">
            <v>MC002500</v>
          </cell>
          <cell r="M141">
            <v>0</v>
          </cell>
          <cell r="N141">
            <v>0</v>
          </cell>
        </row>
        <row r="142">
          <cell r="F142" t="str">
            <v>Bánh Kẹo</v>
          </cell>
          <cell r="G142" t="str">
            <v>MC002589</v>
          </cell>
          <cell r="M142">
            <v>0</v>
          </cell>
          <cell r="N142">
            <v>0</v>
          </cell>
        </row>
        <row r="143">
          <cell r="F143"/>
          <cell r="G143"/>
          <cell r="M143">
            <v>0</v>
          </cell>
          <cell r="N143">
            <v>0</v>
          </cell>
        </row>
        <row r="144">
          <cell r="F144" t="str">
            <v>Bánh Kẹo</v>
          </cell>
          <cell r="G144" t="str">
            <v>MC002460</v>
          </cell>
          <cell r="M144">
            <v>0</v>
          </cell>
          <cell r="N144">
            <v>0</v>
          </cell>
        </row>
        <row r="145">
          <cell r="F145" t="str">
            <v>Bánh Kẹo</v>
          </cell>
          <cell r="G145" t="str">
            <v>MC002577</v>
          </cell>
          <cell r="M145">
            <v>0</v>
          </cell>
          <cell r="N145">
            <v>0</v>
          </cell>
        </row>
        <row r="146">
          <cell r="F146" t="str">
            <v>Bánh Kẹo</v>
          </cell>
          <cell r="G146" t="str">
            <v>MC001243</v>
          </cell>
          <cell r="M146">
            <v>0</v>
          </cell>
          <cell r="N146">
            <v>0</v>
          </cell>
        </row>
        <row r="147">
          <cell r="F147"/>
          <cell r="G147"/>
          <cell r="M147">
            <v>0</v>
          </cell>
          <cell r="N147">
            <v>0</v>
          </cell>
        </row>
        <row r="148">
          <cell r="F148" t="str">
            <v>Bánh Kẹo</v>
          </cell>
          <cell r="G148" t="str">
            <v>MC002527</v>
          </cell>
          <cell r="M148">
            <v>0</v>
          </cell>
          <cell r="N148">
            <v>0</v>
          </cell>
        </row>
        <row r="149">
          <cell r="F149" t="str">
            <v>Bánh Kẹo</v>
          </cell>
          <cell r="G149" t="str">
            <v>MC000342</v>
          </cell>
          <cell r="M149">
            <v>0</v>
          </cell>
          <cell r="N149">
            <v>0</v>
          </cell>
        </row>
        <row r="150">
          <cell r="F150" t="str">
            <v>Bánh Kẹo</v>
          </cell>
          <cell r="G150" t="str">
            <v>MC001142</v>
          </cell>
          <cell r="M150">
            <v>0</v>
          </cell>
          <cell r="N150">
            <v>0</v>
          </cell>
        </row>
        <row r="151">
          <cell r="F151"/>
          <cell r="G151"/>
          <cell r="M151">
            <v>0</v>
          </cell>
          <cell r="N151">
            <v>0</v>
          </cell>
        </row>
        <row r="152">
          <cell r="F152" t="str">
            <v>Bánh Kẹo</v>
          </cell>
          <cell r="G152" t="str">
            <v>MC000798</v>
          </cell>
          <cell r="M152">
            <v>0</v>
          </cell>
          <cell r="N152">
            <v>0</v>
          </cell>
        </row>
        <row r="153">
          <cell r="F153" t="str">
            <v>Bánh Kẹo</v>
          </cell>
          <cell r="G153" t="str">
            <v>MC001262</v>
          </cell>
          <cell r="M153">
            <v>0</v>
          </cell>
          <cell r="N153">
            <v>0</v>
          </cell>
        </row>
        <row r="154">
          <cell r="F154"/>
          <cell r="G154"/>
          <cell r="M154">
            <v>0</v>
          </cell>
          <cell r="N154">
            <v>0</v>
          </cell>
        </row>
        <row r="155">
          <cell r="F155" t="str">
            <v>Bánh Kẹo</v>
          </cell>
          <cell r="G155" t="str">
            <v>MC000114</v>
          </cell>
          <cell r="M155">
            <v>0</v>
          </cell>
          <cell r="N155">
            <v>0</v>
          </cell>
        </row>
        <row r="156">
          <cell r="F156" t="str">
            <v>Bánh Kẹo</v>
          </cell>
          <cell r="G156" t="str">
            <v>MC000597</v>
          </cell>
          <cell r="M156">
            <v>0</v>
          </cell>
          <cell r="N156">
            <v>0</v>
          </cell>
        </row>
        <row r="157">
          <cell r="F157" t="str">
            <v>Bánh Kẹo</v>
          </cell>
          <cell r="G157" t="str">
            <v>MC002601</v>
          </cell>
          <cell r="M157">
            <v>0</v>
          </cell>
          <cell r="N157">
            <v>0</v>
          </cell>
        </row>
        <row r="158">
          <cell r="F158" t="str">
            <v>Bánh Kẹo</v>
          </cell>
          <cell r="G158" t="str">
            <v>MC002495</v>
          </cell>
          <cell r="M158">
            <v>0</v>
          </cell>
          <cell r="N158">
            <v>0</v>
          </cell>
        </row>
        <row r="159">
          <cell r="F159"/>
          <cell r="G159"/>
          <cell r="M159">
            <v>0</v>
          </cell>
          <cell r="N159">
            <v>0</v>
          </cell>
        </row>
        <row r="160">
          <cell r="F160" t="str">
            <v>Bánh Kẹo</v>
          </cell>
          <cell r="G160" t="str">
            <v>MC001100</v>
          </cell>
          <cell r="M160">
            <v>0</v>
          </cell>
          <cell r="N160">
            <v>0</v>
          </cell>
        </row>
        <row r="161">
          <cell r="F161" t="str">
            <v>Bánh Kẹo</v>
          </cell>
          <cell r="G161" t="str">
            <v>MC001156</v>
          </cell>
          <cell r="M161">
            <v>0</v>
          </cell>
          <cell r="N161">
            <v>0</v>
          </cell>
        </row>
        <row r="162">
          <cell r="F162"/>
          <cell r="G162"/>
          <cell r="M162">
            <v>0</v>
          </cell>
          <cell r="N162">
            <v>0</v>
          </cell>
        </row>
        <row r="163">
          <cell r="F163" t="str">
            <v>Bánh Kẹo</v>
          </cell>
          <cell r="G163" t="str">
            <v>MC000756</v>
          </cell>
          <cell r="M163">
            <v>0</v>
          </cell>
          <cell r="N163">
            <v>0</v>
          </cell>
        </row>
        <row r="164">
          <cell r="F164"/>
          <cell r="G164"/>
          <cell r="M164">
            <v>0</v>
          </cell>
          <cell r="N164">
            <v>0</v>
          </cell>
        </row>
        <row r="165">
          <cell r="F165" t="str">
            <v>Bánh Kẹo</v>
          </cell>
          <cell r="G165" t="str">
            <v>MC000746</v>
          </cell>
          <cell r="M165">
            <v>0</v>
          </cell>
          <cell r="N165">
            <v>0</v>
          </cell>
        </row>
        <row r="166">
          <cell r="F166" t="str">
            <v>Bánh Kẹo</v>
          </cell>
          <cell r="G166" t="str">
            <v>MC000888</v>
          </cell>
          <cell r="M166">
            <v>0</v>
          </cell>
          <cell r="N166">
            <v>0</v>
          </cell>
        </row>
        <row r="167">
          <cell r="F167" t="str">
            <v>Bánh Kẹo</v>
          </cell>
          <cell r="G167" t="str">
            <v>MC001114</v>
          </cell>
          <cell r="M167">
            <v>0</v>
          </cell>
          <cell r="N167">
            <v>0</v>
          </cell>
        </row>
        <row r="168">
          <cell r="F168"/>
          <cell r="G168"/>
          <cell r="M168">
            <v>0</v>
          </cell>
          <cell r="N168">
            <v>0</v>
          </cell>
        </row>
        <row r="169">
          <cell r="F169" t="str">
            <v>Bánh Kẹo</v>
          </cell>
          <cell r="G169" t="str">
            <v>MC000731</v>
          </cell>
          <cell r="M169">
            <v>0</v>
          </cell>
          <cell r="N169">
            <v>0</v>
          </cell>
        </row>
        <row r="170">
          <cell r="F170" t="str">
            <v>Bánh Kẹo</v>
          </cell>
          <cell r="G170" t="str">
            <v>MC000782</v>
          </cell>
          <cell r="M170">
            <v>0</v>
          </cell>
          <cell r="N170">
            <v>0</v>
          </cell>
        </row>
        <row r="171">
          <cell r="F171" t="str">
            <v>Bánh Kẹo</v>
          </cell>
          <cell r="G171" t="str">
            <v>MC001370</v>
          </cell>
          <cell r="M171">
            <v>0</v>
          </cell>
          <cell r="N171">
            <v>0</v>
          </cell>
        </row>
        <row r="172">
          <cell r="F172" t="str">
            <v>Bánh Kẹo</v>
          </cell>
          <cell r="G172" t="str">
            <v>MC002062</v>
          </cell>
          <cell r="M172">
            <v>0</v>
          </cell>
          <cell r="N172">
            <v>0</v>
          </cell>
        </row>
        <row r="173">
          <cell r="F173" t="str">
            <v>Bánh Kẹo</v>
          </cell>
          <cell r="G173" t="str">
            <v>MC002284</v>
          </cell>
          <cell r="M173">
            <v>0</v>
          </cell>
          <cell r="N173">
            <v>0</v>
          </cell>
        </row>
        <row r="174">
          <cell r="F174" t="str">
            <v>Bánh Kẹo</v>
          </cell>
          <cell r="G174" t="str">
            <v>MC001183</v>
          </cell>
          <cell r="M174">
            <v>0</v>
          </cell>
          <cell r="N174">
            <v>0</v>
          </cell>
        </row>
        <row r="175">
          <cell r="F175"/>
          <cell r="G175"/>
          <cell r="M175">
            <v>0</v>
          </cell>
          <cell r="N175">
            <v>0</v>
          </cell>
        </row>
        <row r="176">
          <cell r="F176" t="str">
            <v>Bánh Kẹo</v>
          </cell>
          <cell r="G176"/>
          <cell r="M176">
            <v>0</v>
          </cell>
          <cell r="N176">
            <v>0</v>
          </cell>
        </row>
        <row r="177">
          <cell r="F177" t="str">
            <v>Sữa Nước</v>
          </cell>
          <cell r="G177" t="str">
            <v>MC000622</v>
          </cell>
          <cell r="M177">
            <v>600000000</v>
          </cell>
          <cell r="N177">
            <v>601478400</v>
          </cell>
        </row>
        <row r="178">
          <cell r="F178" t="str">
            <v>Sữa Nước</v>
          </cell>
          <cell r="G178" t="str">
            <v>MC002530</v>
          </cell>
          <cell r="M178">
            <v>0</v>
          </cell>
          <cell r="N178">
            <v>0</v>
          </cell>
        </row>
        <row r="179">
          <cell r="F179" t="str">
            <v>Sữa Nước</v>
          </cell>
          <cell r="G179" t="str">
            <v>MC002741</v>
          </cell>
          <cell r="M179">
            <v>200000000</v>
          </cell>
          <cell r="N179">
            <v>201182400</v>
          </cell>
        </row>
        <row r="180">
          <cell r="F180" t="str">
            <v>Sữa Nước</v>
          </cell>
          <cell r="G180" t="str">
            <v>MC002068</v>
          </cell>
          <cell r="M180">
            <v>500000000</v>
          </cell>
          <cell r="N180">
            <v>500112000</v>
          </cell>
        </row>
        <row r="181">
          <cell r="F181"/>
          <cell r="G181"/>
          <cell r="M181">
            <v>1300000000</v>
          </cell>
          <cell r="N181">
            <v>1302772800</v>
          </cell>
        </row>
        <row r="182">
          <cell r="F182" t="str">
            <v>Sữa Nước</v>
          </cell>
          <cell r="G182" t="str">
            <v>MC000643</v>
          </cell>
          <cell r="M182">
            <v>750000000</v>
          </cell>
          <cell r="N182">
            <v>830479300</v>
          </cell>
        </row>
        <row r="183">
          <cell r="F183"/>
          <cell r="G183"/>
          <cell r="M183">
            <v>750000000</v>
          </cell>
          <cell r="N183">
            <v>830479300</v>
          </cell>
        </row>
        <row r="184">
          <cell r="F184" t="str">
            <v>Sữa Nước</v>
          </cell>
          <cell r="G184" t="str">
            <v>MC000185</v>
          </cell>
          <cell r="M184">
            <v>300000000</v>
          </cell>
          <cell r="N184">
            <v>303513600</v>
          </cell>
        </row>
        <row r="185">
          <cell r="F185" t="str">
            <v>Sữa Nước</v>
          </cell>
          <cell r="G185" t="str">
            <v>MC002560</v>
          </cell>
          <cell r="M185">
            <v>300000000</v>
          </cell>
          <cell r="N185">
            <v>411955200</v>
          </cell>
        </row>
        <row r="186">
          <cell r="F186" t="str">
            <v>Sữa Nước</v>
          </cell>
          <cell r="G186" t="str">
            <v>MC000592</v>
          </cell>
          <cell r="M186">
            <v>0</v>
          </cell>
          <cell r="N186">
            <v>-81297200</v>
          </cell>
        </row>
        <row r="187">
          <cell r="F187" t="str">
            <v>Sữa Nước</v>
          </cell>
          <cell r="G187" t="str">
            <v>MC002780</v>
          </cell>
          <cell r="M187">
            <v>300000000</v>
          </cell>
          <cell r="N187">
            <v>349540400</v>
          </cell>
        </row>
        <row r="188">
          <cell r="F188" t="str">
            <v>Sữa Nước</v>
          </cell>
          <cell r="G188" t="str">
            <v>MC002280</v>
          </cell>
          <cell r="M188">
            <v>200000000</v>
          </cell>
          <cell r="N188">
            <v>200837100</v>
          </cell>
        </row>
        <row r="189">
          <cell r="F189"/>
          <cell r="G189"/>
          <cell r="M189">
            <v>1100000000</v>
          </cell>
          <cell r="N189">
            <v>1184549100</v>
          </cell>
        </row>
        <row r="190">
          <cell r="F190" t="str">
            <v>Sữa Nước</v>
          </cell>
          <cell r="G190" t="str">
            <v>MC002459</v>
          </cell>
          <cell r="M190">
            <v>0</v>
          </cell>
          <cell r="N190">
            <v>0</v>
          </cell>
        </row>
        <row r="191">
          <cell r="F191" t="str">
            <v>Sữa Nước</v>
          </cell>
          <cell r="G191" t="str">
            <v>MC000441</v>
          </cell>
          <cell r="M191">
            <v>0</v>
          </cell>
          <cell r="N191">
            <v>0</v>
          </cell>
        </row>
        <row r="192">
          <cell r="F192" t="str">
            <v>Sữa Nước</v>
          </cell>
          <cell r="G192" t="str">
            <v>MC002752</v>
          </cell>
          <cell r="M192">
            <v>500000000</v>
          </cell>
          <cell r="N192">
            <v>502286400</v>
          </cell>
        </row>
        <row r="193">
          <cell r="F193" t="str">
            <v>Sữa Nước</v>
          </cell>
          <cell r="G193" t="str">
            <v>MC000862</v>
          </cell>
          <cell r="M193">
            <v>100000000</v>
          </cell>
          <cell r="N193">
            <v>101328000</v>
          </cell>
        </row>
        <row r="194">
          <cell r="F194"/>
          <cell r="G194"/>
          <cell r="M194">
            <v>600000000</v>
          </cell>
          <cell r="N194">
            <v>603614400</v>
          </cell>
        </row>
        <row r="195">
          <cell r="F195" t="str">
            <v>Sữa Nước</v>
          </cell>
          <cell r="G195" t="str">
            <v>MC000041</v>
          </cell>
          <cell r="M195">
            <v>410000000</v>
          </cell>
          <cell r="N195">
            <v>411436800</v>
          </cell>
        </row>
        <row r="196">
          <cell r="F196" t="str">
            <v>Sữa Nước</v>
          </cell>
          <cell r="G196" t="str">
            <v>MC002605</v>
          </cell>
          <cell r="M196">
            <v>130000000</v>
          </cell>
          <cell r="N196">
            <v>151891200</v>
          </cell>
        </row>
        <row r="197">
          <cell r="F197" t="str">
            <v>Sữa Nước</v>
          </cell>
          <cell r="G197" t="str">
            <v>MC002568</v>
          </cell>
          <cell r="M197">
            <v>50000000</v>
          </cell>
          <cell r="N197">
            <v>13440000</v>
          </cell>
        </row>
        <row r="198">
          <cell r="F198" t="str">
            <v>Sữa Nước</v>
          </cell>
          <cell r="G198" t="str">
            <v>MC000421</v>
          </cell>
          <cell r="M198">
            <v>120000000</v>
          </cell>
          <cell r="N198">
            <v>66802800</v>
          </cell>
        </row>
        <row r="199">
          <cell r="F199" t="str">
            <v>Sữa Nước</v>
          </cell>
          <cell r="G199" t="str">
            <v>MC002629</v>
          </cell>
          <cell r="M199">
            <v>40000000</v>
          </cell>
          <cell r="N199">
            <v>93204000</v>
          </cell>
        </row>
        <row r="200">
          <cell r="F200" t="str">
            <v>Sữa Nước</v>
          </cell>
          <cell r="G200" t="str">
            <v>MC002227</v>
          </cell>
          <cell r="M200">
            <v>250000000</v>
          </cell>
          <cell r="N200">
            <v>301008000</v>
          </cell>
        </row>
        <row r="201">
          <cell r="F201" t="str">
            <v>Sữa Nước</v>
          </cell>
          <cell r="G201" t="str">
            <v>MC002686</v>
          </cell>
          <cell r="M201">
            <v>0</v>
          </cell>
          <cell r="N201">
            <v>0</v>
          </cell>
        </row>
        <row r="202">
          <cell r="F202"/>
          <cell r="G202"/>
          <cell r="M202">
            <v>1000000000</v>
          </cell>
          <cell r="N202">
            <v>1037782800</v>
          </cell>
        </row>
        <row r="203">
          <cell r="F203" t="str">
            <v>Sữa Nước</v>
          </cell>
          <cell r="G203" t="str">
            <v>MC000615</v>
          </cell>
          <cell r="M203">
            <v>230000000</v>
          </cell>
          <cell r="N203">
            <v>471648000</v>
          </cell>
        </row>
        <row r="204">
          <cell r="F204" t="str">
            <v>Sữa Nước</v>
          </cell>
          <cell r="G204" t="str">
            <v>MC002507</v>
          </cell>
          <cell r="M204">
            <v>180000000</v>
          </cell>
          <cell r="N204">
            <v>193492800</v>
          </cell>
        </row>
        <row r="205">
          <cell r="F205" t="str">
            <v>Sữa Nước</v>
          </cell>
          <cell r="G205" t="str">
            <v>MC000376</v>
          </cell>
          <cell r="M205">
            <v>260000000</v>
          </cell>
          <cell r="N205">
            <v>261744000</v>
          </cell>
        </row>
        <row r="206">
          <cell r="F206" t="str">
            <v>Sữa Nước</v>
          </cell>
          <cell r="G206" t="str">
            <v>MC000894</v>
          </cell>
          <cell r="M206">
            <v>60000000</v>
          </cell>
          <cell r="N206">
            <v>60364800</v>
          </cell>
        </row>
        <row r="207">
          <cell r="F207" t="str">
            <v>Sữa Nước</v>
          </cell>
          <cell r="G207" t="str">
            <v>MC001332</v>
          </cell>
          <cell r="M207">
            <v>100000000</v>
          </cell>
          <cell r="N207">
            <v>124586400</v>
          </cell>
        </row>
        <row r="208">
          <cell r="F208" t="str">
            <v>Sữa Nước</v>
          </cell>
          <cell r="G208" t="str">
            <v>MC001125</v>
          </cell>
          <cell r="M208">
            <v>280000000</v>
          </cell>
          <cell r="N208">
            <v>394204800</v>
          </cell>
        </row>
        <row r="209">
          <cell r="F209" t="str">
            <v>Sữa Nước</v>
          </cell>
          <cell r="G209" t="str">
            <v>MC002735</v>
          </cell>
          <cell r="M209">
            <v>10000000</v>
          </cell>
          <cell r="N209">
            <v>10982400</v>
          </cell>
        </row>
        <row r="210">
          <cell r="F210" t="str">
            <v>Sữa Nước</v>
          </cell>
          <cell r="G210" t="str">
            <v>MC002512</v>
          </cell>
          <cell r="M210">
            <v>0</v>
          </cell>
          <cell r="N210">
            <v>0</v>
          </cell>
        </row>
        <row r="211">
          <cell r="F211"/>
          <cell r="G211"/>
          <cell r="M211">
            <v>1120000000</v>
          </cell>
          <cell r="N211">
            <v>1517023200</v>
          </cell>
        </row>
        <row r="212">
          <cell r="F212" t="str">
            <v>Sữa Nước</v>
          </cell>
          <cell r="G212"/>
          <cell r="M212">
            <v>4020000000</v>
          </cell>
          <cell r="N212">
            <v>4461193200</v>
          </cell>
        </row>
        <row r="213">
          <cell r="F213" t="str">
            <v>Sữa Nước</v>
          </cell>
          <cell r="G213" t="str">
            <v>MC000463</v>
          </cell>
          <cell r="M213">
            <v>170000000</v>
          </cell>
          <cell r="N213">
            <v>170716800</v>
          </cell>
        </row>
        <row r="214">
          <cell r="F214" t="str">
            <v>Sữa Nước</v>
          </cell>
          <cell r="G214" t="str">
            <v>MC002665</v>
          </cell>
          <cell r="M214">
            <v>60000000</v>
          </cell>
          <cell r="N214">
            <v>104064000</v>
          </cell>
        </row>
        <row r="215">
          <cell r="F215" t="str">
            <v>Sữa Nước</v>
          </cell>
          <cell r="G215" t="str">
            <v>MC002480</v>
          </cell>
          <cell r="M215">
            <v>150000000</v>
          </cell>
          <cell r="N215">
            <v>113011200</v>
          </cell>
        </row>
        <row r="216">
          <cell r="F216" t="str">
            <v>Sữa Nước</v>
          </cell>
          <cell r="G216" t="str">
            <v>MC002499</v>
          </cell>
          <cell r="M216">
            <v>150000000</v>
          </cell>
          <cell r="N216">
            <v>183792000</v>
          </cell>
        </row>
        <row r="217">
          <cell r="F217"/>
          <cell r="G217"/>
          <cell r="M217">
            <v>530000000</v>
          </cell>
          <cell r="N217">
            <v>571584000</v>
          </cell>
        </row>
        <row r="218">
          <cell r="F218" t="str">
            <v>Sữa Nước</v>
          </cell>
          <cell r="G218" t="str">
            <v>MC001406</v>
          </cell>
          <cell r="M218">
            <v>470000000</v>
          </cell>
          <cell r="N218">
            <v>301005600</v>
          </cell>
        </row>
        <row r="219">
          <cell r="F219" t="str">
            <v>Sữa Nước</v>
          </cell>
          <cell r="G219" t="str">
            <v>MC003515</v>
          </cell>
          <cell r="M219">
            <v>140000000</v>
          </cell>
          <cell r="N219">
            <v>170160000</v>
          </cell>
        </row>
        <row r="220">
          <cell r="F220" t="str">
            <v>Sữa Nước</v>
          </cell>
          <cell r="G220" t="str">
            <v>MC002740</v>
          </cell>
          <cell r="M220">
            <v>200000000</v>
          </cell>
          <cell r="N220">
            <v>36864000</v>
          </cell>
        </row>
        <row r="221">
          <cell r="F221" t="str">
            <v>Sữa Nước</v>
          </cell>
          <cell r="G221" t="str">
            <v>MC002445</v>
          </cell>
          <cell r="M221">
            <v>140000000</v>
          </cell>
          <cell r="N221">
            <v>0</v>
          </cell>
        </row>
        <row r="222">
          <cell r="F222"/>
          <cell r="G222"/>
          <cell r="M222">
            <v>950000000</v>
          </cell>
          <cell r="N222">
            <v>508029600</v>
          </cell>
        </row>
        <row r="223">
          <cell r="F223" t="str">
            <v>Sữa Nước</v>
          </cell>
          <cell r="G223" t="str">
            <v>MC001157</v>
          </cell>
          <cell r="M223">
            <v>230000000</v>
          </cell>
          <cell r="N223">
            <v>233836800</v>
          </cell>
        </row>
        <row r="224">
          <cell r="F224" t="str">
            <v>Sữa Nước</v>
          </cell>
          <cell r="G224" t="str">
            <v>MC002473</v>
          </cell>
          <cell r="M224">
            <v>0</v>
          </cell>
          <cell r="N224">
            <v>0</v>
          </cell>
        </row>
        <row r="225">
          <cell r="F225" t="str">
            <v>Sữa Nước</v>
          </cell>
          <cell r="G225" t="str">
            <v>MC002481</v>
          </cell>
          <cell r="M225">
            <v>150000000</v>
          </cell>
          <cell r="N225">
            <v>250459200</v>
          </cell>
        </row>
        <row r="226">
          <cell r="F226" t="str">
            <v>Sữa Nước</v>
          </cell>
          <cell r="G226" t="str">
            <v>MC002470</v>
          </cell>
          <cell r="M226">
            <v>0</v>
          </cell>
          <cell r="N226">
            <v>0</v>
          </cell>
        </row>
        <row r="227">
          <cell r="F227" t="str">
            <v>Sữa Nước</v>
          </cell>
          <cell r="G227" t="str">
            <v>MC002500</v>
          </cell>
          <cell r="M227">
            <v>150000000</v>
          </cell>
          <cell r="N227">
            <v>50083200</v>
          </cell>
        </row>
        <row r="228">
          <cell r="F228" t="str">
            <v>Sữa Nước</v>
          </cell>
          <cell r="G228" t="str">
            <v>MC002589</v>
          </cell>
          <cell r="M228">
            <v>220000000</v>
          </cell>
          <cell r="N228">
            <v>121392000</v>
          </cell>
        </row>
        <row r="229">
          <cell r="F229"/>
          <cell r="G229"/>
          <cell r="M229">
            <v>750000000</v>
          </cell>
          <cell r="N229">
            <v>655771200</v>
          </cell>
        </row>
        <row r="230">
          <cell r="F230" t="str">
            <v>Sữa Nước</v>
          </cell>
          <cell r="G230" t="str">
            <v>MC002460</v>
          </cell>
          <cell r="M230">
            <v>180000000</v>
          </cell>
          <cell r="N230">
            <v>230976000</v>
          </cell>
        </row>
        <row r="231">
          <cell r="F231" t="str">
            <v>Sữa Nước</v>
          </cell>
          <cell r="G231" t="str">
            <v>MC002586</v>
          </cell>
          <cell r="M231">
            <v>150000000</v>
          </cell>
          <cell r="N231">
            <v>150480000</v>
          </cell>
        </row>
        <row r="232">
          <cell r="F232" t="str">
            <v>Sữa Nước</v>
          </cell>
          <cell r="G232" t="str">
            <v>MC002577</v>
          </cell>
          <cell r="M232">
            <v>90000000</v>
          </cell>
          <cell r="N232">
            <v>136204800</v>
          </cell>
        </row>
        <row r="233">
          <cell r="F233" t="str">
            <v>Sữa Nước</v>
          </cell>
          <cell r="G233" t="str">
            <v>MC001243</v>
          </cell>
          <cell r="M233">
            <v>450000000</v>
          </cell>
          <cell r="N233">
            <v>456672000</v>
          </cell>
        </row>
        <row r="234">
          <cell r="F234" t="str">
            <v>Sữa Nước</v>
          </cell>
          <cell r="G234" t="str">
            <v>MC002474</v>
          </cell>
          <cell r="M234">
            <v>0</v>
          </cell>
          <cell r="N234">
            <v>262838400</v>
          </cell>
        </row>
        <row r="235">
          <cell r="F235"/>
          <cell r="G235"/>
          <cell r="M235">
            <v>870000000</v>
          </cell>
          <cell r="N235">
            <v>1237171200</v>
          </cell>
        </row>
        <row r="236">
          <cell r="F236" t="str">
            <v>Sữa Nước</v>
          </cell>
          <cell r="G236" t="str">
            <v>MC000342</v>
          </cell>
          <cell r="M236">
            <v>160000000</v>
          </cell>
          <cell r="N236">
            <v>162240000</v>
          </cell>
        </row>
        <row r="237">
          <cell r="F237" t="str">
            <v>Sữa Nước</v>
          </cell>
          <cell r="G237" t="str">
            <v>MC002527</v>
          </cell>
          <cell r="M237">
            <v>0</v>
          </cell>
          <cell r="N237">
            <v>0</v>
          </cell>
        </row>
        <row r="238">
          <cell r="F238" t="str">
            <v>Sữa Nước</v>
          </cell>
          <cell r="G238" t="str">
            <v>MC001142</v>
          </cell>
          <cell r="M238">
            <v>400000000</v>
          </cell>
          <cell r="N238">
            <v>567033600</v>
          </cell>
        </row>
        <row r="239">
          <cell r="F239" t="str">
            <v>Sữa Nước</v>
          </cell>
          <cell r="G239" t="str">
            <v>MC002270</v>
          </cell>
          <cell r="M239">
            <v>80000000</v>
          </cell>
          <cell r="N239">
            <v>0</v>
          </cell>
        </row>
        <row r="240">
          <cell r="F240" t="str">
            <v>Sữa Nước</v>
          </cell>
          <cell r="G240" t="str">
            <v>MC001255</v>
          </cell>
          <cell r="M240">
            <v>0</v>
          </cell>
          <cell r="N240">
            <v>0</v>
          </cell>
        </row>
        <row r="241">
          <cell r="F241" t="str">
            <v>Sữa Nước</v>
          </cell>
          <cell r="G241" t="str">
            <v>MC002722</v>
          </cell>
          <cell r="M241">
            <v>0</v>
          </cell>
          <cell r="N241">
            <v>0</v>
          </cell>
        </row>
        <row r="242">
          <cell r="F242" t="str">
            <v>Sữa Nước</v>
          </cell>
          <cell r="G242" t="str">
            <v>MC002757</v>
          </cell>
          <cell r="M242">
            <v>80000000</v>
          </cell>
          <cell r="N242">
            <v>84220800</v>
          </cell>
        </row>
        <row r="243">
          <cell r="F243" t="str">
            <v>Sữa Nước</v>
          </cell>
          <cell r="G243" t="str">
            <v>MC002794</v>
          </cell>
          <cell r="M243">
            <v>0</v>
          </cell>
          <cell r="N243">
            <v>81840000</v>
          </cell>
        </row>
        <row r="244">
          <cell r="F244" t="str">
            <v>Sữa Nước</v>
          </cell>
          <cell r="G244" t="str">
            <v>MC002071</v>
          </cell>
          <cell r="M244">
            <v>0</v>
          </cell>
          <cell r="N244">
            <v>0</v>
          </cell>
        </row>
        <row r="245">
          <cell r="F245"/>
          <cell r="G245"/>
          <cell r="M245">
            <v>720000000</v>
          </cell>
          <cell r="N245">
            <v>895334400</v>
          </cell>
        </row>
        <row r="246">
          <cell r="F246" t="str">
            <v>Sữa Nước</v>
          </cell>
          <cell r="G246" t="str">
            <v>MC000798</v>
          </cell>
          <cell r="M246">
            <v>150000000</v>
          </cell>
          <cell r="N246">
            <v>166531200</v>
          </cell>
        </row>
        <row r="247">
          <cell r="F247" t="str">
            <v>Sữa Nước</v>
          </cell>
          <cell r="G247" t="str">
            <v>MC001262</v>
          </cell>
          <cell r="M247">
            <v>130000000</v>
          </cell>
          <cell r="N247">
            <v>196032000</v>
          </cell>
        </row>
        <row r="248">
          <cell r="F248" t="str">
            <v>Sữa Nước</v>
          </cell>
          <cell r="G248" t="str">
            <v>MC001264</v>
          </cell>
          <cell r="M248">
            <v>200000000</v>
          </cell>
          <cell r="N248">
            <v>276936000</v>
          </cell>
        </row>
        <row r="249">
          <cell r="F249" t="str">
            <v>Sữa Nước</v>
          </cell>
          <cell r="G249" t="str">
            <v>MC002503</v>
          </cell>
          <cell r="M249">
            <v>130000000</v>
          </cell>
          <cell r="N249">
            <v>130795200</v>
          </cell>
        </row>
        <row r="250">
          <cell r="F250"/>
          <cell r="G250"/>
          <cell r="M250">
            <v>610000000</v>
          </cell>
          <cell r="N250">
            <v>770294400</v>
          </cell>
        </row>
        <row r="251">
          <cell r="F251" t="str">
            <v>Sữa Nước</v>
          </cell>
          <cell r="G251" t="str">
            <v>MC000114</v>
          </cell>
          <cell r="M251">
            <v>0</v>
          </cell>
          <cell r="N251">
            <v>52800000</v>
          </cell>
        </row>
        <row r="252">
          <cell r="F252" t="str">
            <v>Sữa Nước</v>
          </cell>
          <cell r="G252" t="str">
            <v>MC003496</v>
          </cell>
          <cell r="M252">
            <v>150000000</v>
          </cell>
          <cell r="N252">
            <v>150447200</v>
          </cell>
        </row>
        <row r="253">
          <cell r="F253" t="str">
            <v>Sữa Nước</v>
          </cell>
          <cell r="G253" t="str">
            <v>MC000521</v>
          </cell>
          <cell r="M253">
            <v>1200000000</v>
          </cell>
          <cell r="N253">
            <v>1230796800</v>
          </cell>
        </row>
        <row r="254">
          <cell r="F254" t="str">
            <v>Sữa Nước</v>
          </cell>
          <cell r="G254" t="str">
            <v>MC000597</v>
          </cell>
          <cell r="M254">
            <v>0</v>
          </cell>
          <cell r="N254">
            <v>0</v>
          </cell>
        </row>
        <row r="255">
          <cell r="F255" t="str">
            <v>Sữa Nước</v>
          </cell>
          <cell r="G255" t="str">
            <v>MC002694</v>
          </cell>
          <cell r="M255">
            <v>130000000</v>
          </cell>
          <cell r="N255">
            <v>163675800</v>
          </cell>
        </row>
        <row r="256">
          <cell r="F256" t="str">
            <v>Sữa Nước</v>
          </cell>
          <cell r="G256" t="str">
            <v>MC002495</v>
          </cell>
          <cell r="M256">
            <v>140000000</v>
          </cell>
          <cell r="N256">
            <v>140044800</v>
          </cell>
        </row>
        <row r="257">
          <cell r="F257" t="str">
            <v>Sữa Nước</v>
          </cell>
          <cell r="G257" t="str">
            <v>MC002601</v>
          </cell>
          <cell r="M257">
            <v>150000000</v>
          </cell>
          <cell r="N257">
            <v>161395200</v>
          </cell>
        </row>
        <row r="258">
          <cell r="F258" t="str">
            <v>Sữa Nước</v>
          </cell>
          <cell r="G258" t="str">
            <v>MC000661</v>
          </cell>
          <cell r="M258">
            <v>0</v>
          </cell>
          <cell r="N258">
            <v>0</v>
          </cell>
        </row>
        <row r="259">
          <cell r="F259"/>
          <cell r="G259"/>
          <cell r="M259">
            <v>1770000000</v>
          </cell>
          <cell r="N259">
            <v>1899159800</v>
          </cell>
        </row>
        <row r="260">
          <cell r="F260" t="str">
            <v>Sữa Nước</v>
          </cell>
          <cell r="G260" t="str">
            <v>MC001100</v>
          </cell>
          <cell r="M260">
            <v>800000000</v>
          </cell>
          <cell r="N260">
            <v>883572000</v>
          </cell>
        </row>
        <row r="261">
          <cell r="F261" t="str">
            <v>Sữa Nước</v>
          </cell>
          <cell r="G261" t="str">
            <v>MC001156</v>
          </cell>
          <cell r="M261">
            <v>800000000</v>
          </cell>
          <cell r="N261">
            <v>625416000</v>
          </cell>
        </row>
        <row r="262">
          <cell r="F262"/>
          <cell r="G262"/>
          <cell r="M262">
            <v>1600000000</v>
          </cell>
          <cell r="N262">
            <v>1508988000</v>
          </cell>
        </row>
        <row r="263">
          <cell r="F263" t="str">
            <v>Sữa Nước</v>
          </cell>
          <cell r="G263" t="str">
            <v>MC000756</v>
          </cell>
          <cell r="M263">
            <v>1200000000</v>
          </cell>
          <cell r="N263">
            <v>2070181200</v>
          </cell>
        </row>
        <row r="264">
          <cell r="F264"/>
          <cell r="G264"/>
          <cell r="M264">
            <v>1200000000</v>
          </cell>
          <cell r="N264">
            <v>2070181200</v>
          </cell>
        </row>
        <row r="265">
          <cell r="F265" t="str">
            <v>Sữa Nước</v>
          </cell>
          <cell r="G265" t="str">
            <v>MC000888</v>
          </cell>
          <cell r="M265">
            <v>270000000</v>
          </cell>
          <cell r="N265">
            <v>277265800</v>
          </cell>
        </row>
        <row r="266">
          <cell r="F266" t="str">
            <v>Sữa Nước</v>
          </cell>
          <cell r="G266" t="str">
            <v>MC001114</v>
          </cell>
          <cell r="M266">
            <v>420000000</v>
          </cell>
          <cell r="N266">
            <v>472327500</v>
          </cell>
        </row>
        <row r="267">
          <cell r="F267" t="str">
            <v>Sữa Nước</v>
          </cell>
          <cell r="G267" t="str">
            <v>MC000746</v>
          </cell>
          <cell r="M267">
            <v>410000000</v>
          </cell>
          <cell r="N267">
            <v>277747200</v>
          </cell>
        </row>
        <row r="268">
          <cell r="F268"/>
          <cell r="G268"/>
          <cell r="M268">
            <v>1100000000</v>
          </cell>
          <cell r="N268">
            <v>1027340500</v>
          </cell>
        </row>
        <row r="269">
          <cell r="F269" t="str">
            <v>Sữa Nước</v>
          </cell>
          <cell r="G269" t="str">
            <v>MC000731</v>
          </cell>
          <cell r="M269">
            <v>600000000</v>
          </cell>
          <cell r="N269">
            <v>622531000</v>
          </cell>
        </row>
        <row r="270">
          <cell r="F270" t="str">
            <v>Sữa Nước</v>
          </cell>
          <cell r="G270" t="str">
            <v>MC000782</v>
          </cell>
          <cell r="M270">
            <v>220000000</v>
          </cell>
          <cell r="N270">
            <v>88473600</v>
          </cell>
        </row>
        <row r="271">
          <cell r="F271" t="str">
            <v>Sữa Nước</v>
          </cell>
          <cell r="G271" t="str">
            <v>MC001370</v>
          </cell>
          <cell r="M271">
            <v>235000000</v>
          </cell>
          <cell r="N271">
            <v>246646800</v>
          </cell>
        </row>
        <row r="272">
          <cell r="F272" t="str">
            <v>Sữa Nước</v>
          </cell>
          <cell r="G272" t="str">
            <v>MC002062</v>
          </cell>
          <cell r="M272">
            <v>100000000</v>
          </cell>
          <cell r="N272">
            <v>38620800</v>
          </cell>
        </row>
        <row r="273">
          <cell r="F273" t="str">
            <v>Sữa Nước</v>
          </cell>
          <cell r="G273" t="str">
            <v>MC003508</v>
          </cell>
          <cell r="M273">
            <v>15000000</v>
          </cell>
          <cell r="N273">
            <v>16966800</v>
          </cell>
        </row>
        <row r="274">
          <cell r="F274" t="str">
            <v>Sữa Nước</v>
          </cell>
          <cell r="G274" t="str">
            <v>MC003500</v>
          </cell>
          <cell r="M274">
            <v>60000000</v>
          </cell>
          <cell r="N274">
            <v>114129600</v>
          </cell>
        </row>
        <row r="275">
          <cell r="F275" t="str">
            <v>Sữa Nước</v>
          </cell>
          <cell r="G275" t="str">
            <v>MC002284</v>
          </cell>
          <cell r="M275">
            <v>0</v>
          </cell>
          <cell r="N275">
            <v>0</v>
          </cell>
        </row>
        <row r="276">
          <cell r="F276" t="str">
            <v>Sữa Nước</v>
          </cell>
          <cell r="G276" t="str">
            <v>MC001183</v>
          </cell>
          <cell r="M276">
            <v>120000000</v>
          </cell>
          <cell r="N276">
            <v>77184000</v>
          </cell>
        </row>
        <row r="277">
          <cell r="F277" t="str">
            <v>Sữa Nước</v>
          </cell>
          <cell r="G277" t="str">
            <v>MC002743</v>
          </cell>
          <cell r="M277">
            <v>60000000</v>
          </cell>
          <cell r="N277">
            <v>37363200</v>
          </cell>
        </row>
        <row r="278">
          <cell r="F278"/>
          <cell r="G278"/>
          <cell r="M278">
            <v>1410000000</v>
          </cell>
          <cell r="N278">
            <v>1241915800</v>
          </cell>
        </row>
        <row r="279">
          <cell r="F279" t="str">
            <v>Sữa Nước</v>
          </cell>
          <cell r="G279"/>
          <cell r="M279">
            <v>10640000000</v>
          </cell>
          <cell r="N279">
            <v>11148598900</v>
          </cell>
        </row>
        <row r="280">
          <cell r="F280" t="str">
            <v>Sữa Bột Colos</v>
          </cell>
          <cell r="G280" t="str">
            <v>MC000622</v>
          </cell>
          <cell r="M280">
            <v>250000000</v>
          </cell>
          <cell r="N280">
            <v>293160000</v>
          </cell>
        </row>
        <row r="281">
          <cell r="F281" t="str">
            <v>Sữa Bột Colos</v>
          </cell>
          <cell r="G281" t="str">
            <v>MC002530</v>
          </cell>
          <cell r="M281">
            <v>0</v>
          </cell>
          <cell r="N281">
            <v>0</v>
          </cell>
        </row>
        <row r="282">
          <cell r="F282" t="str">
            <v>Sữa Bột Colos</v>
          </cell>
          <cell r="G282" t="str">
            <v>MC002741</v>
          </cell>
          <cell r="M282">
            <v>50000000</v>
          </cell>
          <cell r="N282">
            <v>38160000</v>
          </cell>
        </row>
        <row r="283">
          <cell r="F283" t="str">
            <v>Sữa Bột Colos</v>
          </cell>
          <cell r="G283" t="str">
            <v>MC002068</v>
          </cell>
          <cell r="M283">
            <v>240000000</v>
          </cell>
          <cell r="N283">
            <v>240720000</v>
          </cell>
        </row>
        <row r="284">
          <cell r="F284"/>
          <cell r="G284"/>
          <cell r="M284">
            <v>540000000</v>
          </cell>
          <cell r="N284">
            <v>572040000</v>
          </cell>
        </row>
        <row r="285">
          <cell r="F285" t="str">
            <v>Sữa Bột Colos</v>
          </cell>
          <cell r="G285" t="str">
            <v>MC000643</v>
          </cell>
          <cell r="M285">
            <v>270000000</v>
          </cell>
          <cell r="N285">
            <v>270000000</v>
          </cell>
        </row>
        <row r="286">
          <cell r="F286"/>
          <cell r="G286"/>
          <cell r="M286">
            <v>270000000</v>
          </cell>
          <cell r="N286">
            <v>270000000</v>
          </cell>
        </row>
        <row r="287">
          <cell r="F287" t="str">
            <v>Sữa Bột Colos</v>
          </cell>
          <cell r="G287" t="str">
            <v>MC000185</v>
          </cell>
          <cell r="M287">
            <v>0</v>
          </cell>
          <cell r="N287">
            <v>0</v>
          </cell>
        </row>
        <row r="288">
          <cell r="F288" t="str">
            <v>Sữa Bột Colos</v>
          </cell>
          <cell r="G288" t="str">
            <v>MC002560</v>
          </cell>
          <cell r="M288">
            <v>130000000</v>
          </cell>
          <cell r="N288">
            <v>151560000</v>
          </cell>
        </row>
        <row r="289">
          <cell r="F289" t="str">
            <v>Sữa Bột Colos</v>
          </cell>
          <cell r="G289" t="str">
            <v>MC003486</v>
          </cell>
          <cell r="M289">
            <v>70000000</v>
          </cell>
          <cell r="N289">
            <v>78480000</v>
          </cell>
        </row>
        <row r="290">
          <cell r="F290" t="str">
            <v>Sữa Bột Colos</v>
          </cell>
          <cell r="G290" t="str">
            <v>MC000592</v>
          </cell>
          <cell r="M290">
            <v>140000000</v>
          </cell>
          <cell r="N290">
            <v>142560000</v>
          </cell>
        </row>
        <row r="291">
          <cell r="F291" t="str">
            <v>Sữa Bột Colos</v>
          </cell>
          <cell r="G291" t="str">
            <v>MC002780</v>
          </cell>
          <cell r="M291">
            <v>0</v>
          </cell>
          <cell r="N291">
            <v>0</v>
          </cell>
        </row>
        <row r="292">
          <cell r="F292" t="str">
            <v>Sữa Bột Colos</v>
          </cell>
          <cell r="G292" t="str">
            <v>MC002280</v>
          </cell>
          <cell r="M292">
            <v>170000000</v>
          </cell>
          <cell r="N292">
            <v>172200000</v>
          </cell>
        </row>
        <row r="293">
          <cell r="F293" t="str">
            <v>Sữa Bột Colos</v>
          </cell>
          <cell r="G293" t="str">
            <v>MC002698</v>
          </cell>
          <cell r="M293">
            <v>0</v>
          </cell>
          <cell r="N293">
            <v>0</v>
          </cell>
        </row>
        <row r="294">
          <cell r="F294"/>
          <cell r="G294"/>
          <cell r="M294">
            <v>510000000</v>
          </cell>
          <cell r="N294">
            <v>544800000</v>
          </cell>
        </row>
        <row r="295">
          <cell r="F295" t="str">
            <v>Sữa Bột Colos</v>
          </cell>
          <cell r="G295" t="str">
            <v>MC002459</v>
          </cell>
          <cell r="M295">
            <v>0</v>
          </cell>
          <cell r="N295">
            <v>0</v>
          </cell>
        </row>
        <row r="296">
          <cell r="F296" t="str">
            <v>Sữa Bột Colos</v>
          </cell>
          <cell r="G296" t="str">
            <v>MC000441</v>
          </cell>
          <cell r="M296">
            <v>300000000</v>
          </cell>
          <cell r="N296">
            <v>400920000</v>
          </cell>
        </row>
        <row r="297">
          <cell r="F297" t="str">
            <v>Sữa Bột Colos</v>
          </cell>
          <cell r="G297" t="str">
            <v>MC000862</v>
          </cell>
          <cell r="M297">
            <v>70000000</v>
          </cell>
          <cell r="N297">
            <v>0</v>
          </cell>
        </row>
        <row r="298">
          <cell r="F298"/>
          <cell r="G298"/>
          <cell r="M298">
            <v>370000000</v>
          </cell>
          <cell r="N298">
            <v>400920000</v>
          </cell>
        </row>
        <row r="299">
          <cell r="F299" t="str">
            <v>Sữa Bột Colos</v>
          </cell>
          <cell r="G299" t="str">
            <v>MC000041</v>
          </cell>
          <cell r="M299">
            <v>200000000</v>
          </cell>
          <cell r="N299">
            <v>31680000</v>
          </cell>
        </row>
        <row r="300">
          <cell r="F300" t="str">
            <v>Sữa Bột Colos</v>
          </cell>
          <cell r="G300" t="str">
            <v>MC000325</v>
          </cell>
          <cell r="M300">
            <v>0</v>
          </cell>
          <cell r="N300">
            <v>0</v>
          </cell>
        </row>
        <row r="301">
          <cell r="F301" t="str">
            <v>Sữa Bột Colos</v>
          </cell>
          <cell r="G301" t="str">
            <v>MC002605</v>
          </cell>
          <cell r="M301">
            <v>60000000</v>
          </cell>
          <cell r="N301">
            <v>25080000</v>
          </cell>
        </row>
        <row r="302">
          <cell r="F302" t="str">
            <v>Sữa Bột Colos</v>
          </cell>
          <cell r="G302" t="str">
            <v>MC000421</v>
          </cell>
          <cell r="M302">
            <v>0</v>
          </cell>
          <cell r="N302">
            <v>0</v>
          </cell>
        </row>
        <row r="303">
          <cell r="F303" t="str">
            <v>Sữa Bột Colos</v>
          </cell>
          <cell r="G303" t="str">
            <v>MC002629</v>
          </cell>
          <cell r="M303">
            <v>20000000</v>
          </cell>
          <cell r="N303">
            <v>28500000</v>
          </cell>
        </row>
        <row r="304">
          <cell r="F304" t="str">
            <v>Sữa Bột Colos</v>
          </cell>
          <cell r="G304" t="str">
            <v>MC001359</v>
          </cell>
          <cell r="M304">
            <v>70000000</v>
          </cell>
          <cell r="N304">
            <v>12480000</v>
          </cell>
        </row>
        <row r="305">
          <cell r="F305" t="str">
            <v>Sữa Bột Colos</v>
          </cell>
          <cell r="G305" t="str">
            <v>MC002227</v>
          </cell>
          <cell r="M305">
            <v>100000000</v>
          </cell>
          <cell r="N305">
            <v>192540000</v>
          </cell>
        </row>
        <row r="306">
          <cell r="F306" t="str">
            <v>Sữa Bột Colos</v>
          </cell>
          <cell r="G306" t="str">
            <v>MC002686</v>
          </cell>
          <cell r="M306">
            <v>0</v>
          </cell>
          <cell r="N306">
            <v>0</v>
          </cell>
        </row>
        <row r="307">
          <cell r="F307"/>
          <cell r="G307"/>
          <cell r="M307">
            <v>450000000</v>
          </cell>
          <cell r="N307">
            <v>290280000</v>
          </cell>
        </row>
        <row r="308">
          <cell r="F308" t="str">
            <v>Sữa Bột Colos</v>
          </cell>
          <cell r="G308" t="str">
            <v>MC000615</v>
          </cell>
          <cell r="M308">
            <v>0</v>
          </cell>
          <cell r="N308">
            <v>-11010000</v>
          </cell>
        </row>
        <row r="309">
          <cell r="F309" t="str">
            <v>Sữa Bột Colos</v>
          </cell>
          <cell r="G309" t="str">
            <v>MC002507</v>
          </cell>
          <cell r="M309">
            <v>0</v>
          </cell>
          <cell r="N309">
            <v>-76090000</v>
          </cell>
        </row>
        <row r="310">
          <cell r="F310" t="str">
            <v>Sữa Bột Colos</v>
          </cell>
          <cell r="G310" t="str">
            <v>MC002066</v>
          </cell>
          <cell r="M310">
            <v>180000000</v>
          </cell>
          <cell r="N310">
            <v>199900000</v>
          </cell>
        </row>
        <row r="311">
          <cell r="F311" t="str">
            <v>Sữa Bột Colos</v>
          </cell>
          <cell r="G311" t="str">
            <v>MC000376</v>
          </cell>
          <cell r="M311">
            <v>20000000</v>
          </cell>
          <cell r="N311">
            <v>0</v>
          </cell>
        </row>
        <row r="312">
          <cell r="F312" t="str">
            <v>Sữa Bột Colos</v>
          </cell>
          <cell r="G312" t="str">
            <v>MC000894</v>
          </cell>
          <cell r="M312">
            <v>15000000</v>
          </cell>
          <cell r="N312">
            <v>18600000</v>
          </cell>
        </row>
        <row r="313">
          <cell r="F313" t="str">
            <v>Sữa Bột Colos</v>
          </cell>
          <cell r="G313" t="str">
            <v>MC001332</v>
          </cell>
          <cell r="M313">
            <v>25000000</v>
          </cell>
          <cell r="N313">
            <v>25200000</v>
          </cell>
        </row>
        <row r="314">
          <cell r="F314" t="str">
            <v>Sữa Bột Colos</v>
          </cell>
          <cell r="G314" t="str">
            <v>MC001125</v>
          </cell>
          <cell r="M314">
            <v>30000000</v>
          </cell>
          <cell r="N314">
            <v>50040000</v>
          </cell>
        </row>
        <row r="315">
          <cell r="F315" t="str">
            <v>Sữa Bột Colos</v>
          </cell>
          <cell r="G315" t="str">
            <v>MC002735</v>
          </cell>
          <cell r="M315">
            <v>25000000</v>
          </cell>
          <cell r="N315">
            <v>27040000</v>
          </cell>
        </row>
        <row r="316">
          <cell r="F316" t="str">
            <v>Sữa Bột Colos</v>
          </cell>
          <cell r="G316" t="str">
            <v>MC002512</v>
          </cell>
          <cell r="M316">
            <v>0</v>
          </cell>
          <cell r="N316">
            <v>0</v>
          </cell>
        </row>
        <row r="317">
          <cell r="F317"/>
          <cell r="G317"/>
          <cell r="M317">
            <v>295000000</v>
          </cell>
          <cell r="N317">
            <v>233680000</v>
          </cell>
        </row>
        <row r="318">
          <cell r="F318" t="str">
            <v>Sữa Bột Colos</v>
          </cell>
          <cell r="G318"/>
          <cell r="M318">
            <v>1795000000</v>
          </cell>
          <cell r="N318">
            <v>1640800000</v>
          </cell>
        </row>
        <row r="319">
          <cell r="F319" t="str">
            <v>Sữa Bột Colos</v>
          </cell>
          <cell r="G319" t="str">
            <v>MC002480</v>
          </cell>
          <cell r="M319">
            <v>30600000</v>
          </cell>
          <cell r="N319">
            <v>44040000</v>
          </cell>
        </row>
        <row r="320">
          <cell r="F320" t="str">
            <v>Sữa Bột Colos</v>
          </cell>
          <cell r="G320" t="str">
            <v>MC002674</v>
          </cell>
          <cell r="M320">
            <v>190000000</v>
          </cell>
          <cell r="N320">
            <v>0</v>
          </cell>
        </row>
        <row r="321">
          <cell r="F321" t="str">
            <v>Sữa Bột Colos</v>
          </cell>
          <cell r="G321" t="str">
            <v>MC002499</v>
          </cell>
          <cell r="M321">
            <v>100000000</v>
          </cell>
          <cell r="N321">
            <v>137520000</v>
          </cell>
        </row>
        <row r="322">
          <cell r="F322"/>
          <cell r="G322"/>
          <cell r="M322">
            <v>320600000</v>
          </cell>
          <cell r="N322">
            <v>181560000</v>
          </cell>
        </row>
        <row r="323">
          <cell r="F323" t="str">
            <v>Sữa Bột Colos</v>
          </cell>
          <cell r="G323" t="str">
            <v>MC001406</v>
          </cell>
          <cell r="M323">
            <v>140000000</v>
          </cell>
          <cell r="N323">
            <v>130020000</v>
          </cell>
        </row>
        <row r="324">
          <cell r="F324" t="str">
            <v>Sữa Bột Colos</v>
          </cell>
          <cell r="G324" t="str">
            <v>MC003515</v>
          </cell>
          <cell r="M324">
            <v>50000000</v>
          </cell>
          <cell r="N324">
            <v>60020000</v>
          </cell>
        </row>
        <row r="325">
          <cell r="F325" t="str">
            <v>Sữa Bột Colos</v>
          </cell>
          <cell r="G325" t="str">
            <v>MC002445</v>
          </cell>
          <cell r="M325">
            <v>50000000</v>
          </cell>
          <cell r="N325">
            <v>0</v>
          </cell>
        </row>
        <row r="326">
          <cell r="F326"/>
          <cell r="G326"/>
          <cell r="M326">
            <v>240000000</v>
          </cell>
          <cell r="N326">
            <v>190040000</v>
          </cell>
        </row>
        <row r="327">
          <cell r="F327" t="str">
            <v>Sữa Bột Colos</v>
          </cell>
          <cell r="G327" t="str">
            <v>MC001157</v>
          </cell>
          <cell r="M327">
            <v>190000000</v>
          </cell>
          <cell r="N327">
            <v>225300000</v>
          </cell>
        </row>
        <row r="328">
          <cell r="F328" t="str">
            <v>Sữa Bột Colos</v>
          </cell>
          <cell r="G328" t="str">
            <v>MC002473</v>
          </cell>
          <cell r="M328">
            <v>0</v>
          </cell>
          <cell r="N328">
            <v>0</v>
          </cell>
        </row>
        <row r="329">
          <cell r="F329" t="str">
            <v>Sữa Bột Colos</v>
          </cell>
          <cell r="G329" t="str">
            <v>MC002481</v>
          </cell>
          <cell r="M329">
            <v>70000000</v>
          </cell>
          <cell r="N329">
            <v>57360000</v>
          </cell>
        </row>
        <row r="330">
          <cell r="F330" t="str">
            <v>Sữa Bột Colos</v>
          </cell>
          <cell r="G330" t="str">
            <v>MC002470</v>
          </cell>
          <cell r="M330">
            <v>0</v>
          </cell>
          <cell r="N330">
            <v>0</v>
          </cell>
        </row>
        <row r="331">
          <cell r="F331" t="str">
            <v>Sữa Bột Colos</v>
          </cell>
          <cell r="G331" t="str">
            <v>MC002500</v>
          </cell>
          <cell r="M331">
            <v>90000000</v>
          </cell>
          <cell r="N331">
            <v>117540000</v>
          </cell>
        </row>
        <row r="332">
          <cell r="F332" t="str">
            <v>Sữa Bột Colos</v>
          </cell>
          <cell r="G332" t="str">
            <v>MC002589</v>
          </cell>
          <cell r="M332">
            <v>150000000</v>
          </cell>
          <cell r="N332">
            <v>203760000</v>
          </cell>
        </row>
        <row r="333">
          <cell r="F333"/>
          <cell r="G333"/>
          <cell r="M333">
            <v>500000000</v>
          </cell>
          <cell r="N333">
            <v>603960000</v>
          </cell>
        </row>
        <row r="334">
          <cell r="F334" t="str">
            <v>Sữa Bột Colos</v>
          </cell>
          <cell r="G334" t="str">
            <v>MC002460</v>
          </cell>
          <cell r="M334">
            <v>40000000</v>
          </cell>
          <cell r="N334">
            <v>49980000</v>
          </cell>
        </row>
        <row r="335">
          <cell r="F335" t="str">
            <v>Sữa Bột Colos</v>
          </cell>
          <cell r="G335" t="str">
            <v>MC002474</v>
          </cell>
          <cell r="M335">
            <v>0</v>
          </cell>
          <cell r="N335">
            <v>0</v>
          </cell>
        </row>
        <row r="336">
          <cell r="F336" t="str">
            <v>Sữa Bột Colos</v>
          </cell>
          <cell r="G336" t="str">
            <v>MC002586</v>
          </cell>
          <cell r="M336">
            <v>50000000</v>
          </cell>
          <cell r="N336">
            <v>12720000</v>
          </cell>
        </row>
        <row r="337">
          <cell r="F337" t="str">
            <v>Sữa Bột Colos</v>
          </cell>
          <cell r="G337" t="str">
            <v>MC002577</v>
          </cell>
          <cell r="M337">
            <v>120000000</v>
          </cell>
          <cell r="N337">
            <v>121140000</v>
          </cell>
        </row>
        <row r="338">
          <cell r="F338" t="str">
            <v>Sữa Bột Colos</v>
          </cell>
          <cell r="G338" t="str">
            <v>MC001243</v>
          </cell>
          <cell r="M338">
            <v>120000000</v>
          </cell>
          <cell r="N338">
            <v>123600000</v>
          </cell>
        </row>
        <row r="339">
          <cell r="F339"/>
          <cell r="G339"/>
          <cell r="M339">
            <v>330000000</v>
          </cell>
          <cell r="N339">
            <v>307440000</v>
          </cell>
        </row>
        <row r="340">
          <cell r="F340" t="str">
            <v>Sữa Bột Colos</v>
          </cell>
          <cell r="G340" t="str">
            <v>MC000342</v>
          </cell>
          <cell r="M340">
            <v>160000000</v>
          </cell>
          <cell r="N340">
            <v>162840000</v>
          </cell>
        </row>
        <row r="341">
          <cell r="F341" t="str">
            <v>Sữa Bột Colos</v>
          </cell>
          <cell r="G341" t="str">
            <v>MC002527</v>
          </cell>
          <cell r="M341">
            <v>0</v>
          </cell>
          <cell r="N341">
            <v>0</v>
          </cell>
        </row>
        <row r="342">
          <cell r="F342" t="str">
            <v>Sữa Bột Colos</v>
          </cell>
          <cell r="G342" t="str">
            <v>MC001142</v>
          </cell>
          <cell r="M342">
            <v>310000000</v>
          </cell>
          <cell r="N342">
            <v>322800000</v>
          </cell>
        </row>
        <row r="343">
          <cell r="F343" t="str">
            <v>Sữa Bột Colos</v>
          </cell>
          <cell r="G343" t="str">
            <v>MC002270</v>
          </cell>
          <cell r="M343">
            <v>50000000</v>
          </cell>
          <cell r="N343">
            <v>0</v>
          </cell>
        </row>
        <row r="344">
          <cell r="F344" t="str">
            <v>Sữa Bột Colos</v>
          </cell>
          <cell r="G344" t="str">
            <v>MC001255</v>
          </cell>
          <cell r="M344">
            <v>0</v>
          </cell>
          <cell r="N344">
            <v>0</v>
          </cell>
        </row>
        <row r="345">
          <cell r="F345" t="str">
            <v>Sữa Bột Colos</v>
          </cell>
          <cell r="G345" t="str">
            <v>MC002722</v>
          </cell>
          <cell r="M345">
            <v>0</v>
          </cell>
          <cell r="N345">
            <v>0</v>
          </cell>
        </row>
        <row r="346">
          <cell r="F346" t="str">
            <v>Sữa Bột Colos</v>
          </cell>
          <cell r="G346" t="str">
            <v>MC002794</v>
          </cell>
          <cell r="M346">
            <v>0</v>
          </cell>
          <cell r="N346">
            <v>56160000</v>
          </cell>
        </row>
        <row r="347">
          <cell r="F347" t="str">
            <v>Sữa Bột Colos</v>
          </cell>
          <cell r="G347" t="str">
            <v>MC002757</v>
          </cell>
          <cell r="M347">
            <v>100000000</v>
          </cell>
          <cell r="N347">
            <v>117960000</v>
          </cell>
        </row>
        <row r="348">
          <cell r="F348" t="str">
            <v>Sữa Bột Colos</v>
          </cell>
          <cell r="G348" t="str">
            <v>MC002071</v>
          </cell>
          <cell r="M348">
            <v>0</v>
          </cell>
          <cell r="N348">
            <v>0</v>
          </cell>
        </row>
        <row r="349">
          <cell r="F349"/>
          <cell r="G349"/>
          <cell r="M349">
            <v>620000000</v>
          </cell>
          <cell r="N349">
            <v>659760000</v>
          </cell>
        </row>
        <row r="350">
          <cell r="F350" t="str">
            <v>Sữa Bột Colos</v>
          </cell>
          <cell r="G350" t="str">
            <v>MC000798</v>
          </cell>
          <cell r="M350">
            <v>120000000</v>
          </cell>
          <cell r="N350">
            <v>144840000</v>
          </cell>
        </row>
        <row r="351">
          <cell r="F351" t="str">
            <v>Sữa Bột Colos</v>
          </cell>
          <cell r="G351" t="str">
            <v>MC001262</v>
          </cell>
          <cell r="M351">
            <v>130000000</v>
          </cell>
          <cell r="N351">
            <v>62520000</v>
          </cell>
        </row>
        <row r="352">
          <cell r="F352" t="str">
            <v>Sữa Bột Colos</v>
          </cell>
          <cell r="G352" t="str">
            <v>MC001264</v>
          </cell>
          <cell r="M352">
            <v>30000000</v>
          </cell>
          <cell r="N352">
            <v>31260000</v>
          </cell>
        </row>
        <row r="353">
          <cell r="F353" t="str">
            <v>Sữa Bột Colos</v>
          </cell>
          <cell r="G353" t="str">
            <v>MC002503</v>
          </cell>
          <cell r="M353">
            <v>120000000</v>
          </cell>
          <cell r="N353">
            <v>66360000</v>
          </cell>
        </row>
        <row r="354">
          <cell r="F354"/>
          <cell r="G354"/>
          <cell r="M354">
            <v>400000000</v>
          </cell>
          <cell r="N354">
            <v>304980000</v>
          </cell>
        </row>
        <row r="355">
          <cell r="F355" t="str">
            <v>Sữa Bột Colos</v>
          </cell>
          <cell r="G355" t="str">
            <v>MC000114</v>
          </cell>
          <cell r="M355">
            <v>250000000</v>
          </cell>
          <cell r="N355">
            <v>118080000</v>
          </cell>
        </row>
        <row r="356">
          <cell r="F356" t="str">
            <v>Sữa Bột Colos</v>
          </cell>
          <cell r="G356" t="str">
            <v>MC003496</v>
          </cell>
          <cell r="M356">
            <v>0</v>
          </cell>
          <cell r="N356">
            <v>0</v>
          </cell>
        </row>
        <row r="357">
          <cell r="F357" t="str">
            <v>Sữa Bột Colos</v>
          </cell>
          <cell r="G357" t="str">
            <v>MC002661</v>
          </cell>
          <cell r="M357">
            <v>700000000</v>
          </cell>
          <cell r="N357">
            <v>467280000</v>
          </cell>
        </row>
        <row r="358">
          <cell r="F358" t="str">
            <v>Sữa Bột Colos</v>
          </cell>
          <cell r="G358" t="str">
            <v>MC002694</v>
          </cell>
          <cell r="M358">
            <v>90000000</v>
          </cell>
          <cell r="N358">
            <v>93180000</v>
          </cell>
        </row>
        <row r="359">
          <cell r="F359" t="str">
            <v>Sữa Bột Colos</v>
          </cell>
          <cell r="G359" t="str">
            <v>MC000597</v>
          </cell>
          <cell r="M359">
            <v>0</v>
          </cell>
          <cell r="N359">
            <v>0</v>
          </cell>
        </row>
        <row r="360">
          <cell r="F360" t="str">
            <v>Sữa Bột Colos</v>
          </cell>
          <cell r="G360" t="str">
            <v>MC002495</v>
          </cell>
          <cell r="M360">
            <v>210000000</v>
          </cell>
          <cell r="N360">
            <v>219600000</v>
          </cell>
        </row>
        <row r="361">
          <cell r="F361"/>
          <cell r="G361"/>
          <cell r="M361">
            <v>1250000000</v>
          </cell>
          <cell r="N361">
            <v>898140000</v>
          </cell>
        </row>
        <row r="362">
          <cell r="F362" t="str">
            <v>Sữa Bột Colos</v>
          </cell>
          <cell r="G362" t="str">
            <v>MC001100</v>
          </cell>
          <cell r="M362">
            <v>320000000</v>
          </cell>
          <cell r="N362">
            <v>151680000</v>
          </cell>
        </row>
        <row r="363">
          <cell r="F363" t="str">
            <v>Sữa Bột Colos</v>
          </cell>
          <cell r="G363" t="str">
            <v>MC001156</v>
          </cell>
          <cell r="M363">
            <v>330000000</v>
          </cell>
          <cell r="N363">
            <v>332280000</v>
          </cell>
        </row>
        <row r="364">
          <cell r="F364"/>
          <cell r="G364"/>
          <cell r="M364">
            <v>650000000</v>
          </cell>
          <cell r="N364">
            <v>483960000</v>
          </cell>
        </row>
        <row r="365">
          <cell r="F365" t="str">
            <v>Sữa Bột Colos</v>
          </cell>
          <cell r="G365" t="str">
            <v>MC000756</v>
          </cell>
          <cell r="M365">
            <v>680000000</v>
          </cell>
          <cell r="N365">
            <v>606360000</v>
          </cell>
        </row>
        <row r="366">
          <cell r="F366"/>
          <cell r="G366"/>
          <cell r="M366">
            <v>680000000</v>
          </cell>
          <cell r="N366">
            <v>606360000</v>
          </cell>
        </row>
        <row r="367">
          <cell r="F367" t="str">
            <v>Sữa Bột Colos</v>
          </cell>
          <cell r="G367" t="str">
            <v>MC000888</v>
          </cell>
          <cell r="M367">
            <v>0</v>
          </cell>
          <cell r="N367">
            <v>0</v>
          </cell>
        </row>
        <row r="368">
          <cell r="F368" t="str">
            <v>Sữa Bột Colos</v>
          </cell>
          <cell r="G368" t="str">
            <v>MC002785</v>
          </cell>
          <cell r="M368">
            <v>40000000</v>
          </cell>
          <cell r="N368">
            <v>44760000</v>
          </cell>
        </row>
        <row r="369">
          <cell r="F369" t="str">
            <v>Sữa Bột Colos</v>
          </cell>
          <cell r="G369" t="str">
            <v>MC001114</v>
          </cell>
          <cell r="M369">
            <v>130000000</v>
          </cell>
          <cell r="N369">
            <v>138000000</v>
          </cell>
        </row>
        <row r="370">
          <cell r="F370" t="str">
            <v>Sữa Bột Colos</v>
          </cell>
          <cell r="G370" t="str">
            <v>MC000746</v>
          </cell>
          <cell r="M370">
            <v>130000000</v>
          </cell>
          <cell r="N370">
            <v>149160000</v>
          </cell>
        </row>
        <row r="371">
          <cell r="F371"/>
          <cell r="G371"/>
          <cell r="M371">
            <v>300000000</v>
          </cell>
          <cell r="N371">
            <v>331920000</v>
          </cell>
        </row>
        <row r="372">
          <cell r="F372" t="str">
            <v>Sữa Bột Colos</v>
          </cell>
          <cell r="G372" t="str">
            <v>MC000731</v>
          </cell>
          <cell r="M372">
            <v>350000000</v>
          </cell>
          <cell r="N372">
            <v>354960000</v>
          </cell>
        </row>
        <row r="373">
          <cell r="F373" t="str">
            <v>Sữa Bột Colos</v>
          </cell>
          <cell r="G373" t="str">
            <v>MC000782</v>
          </cell>
          <cell r="M373">
            <v>70000000</v>
          </cell>
          <cell r="N373">
            <v>70440000</v>
          </cell>
        </row>
        <row r="374">
          <cell r="F374" t="str">
            <v>Sữa Bột Colos</v>
          </cell>
          <cell r="G374" t="str">
            <v>MC001370</v>
          </cell>
          <cell r="M374">
            <v>75000000</v>
          </cell>
          <cell r="N374">
            <v>81960000</v>
          </cell>
        </row>
        <row r="375">
          <cell r="F375" t="str">
            <v>Sữa Bột Colos</v>
          </cell>
          <cell r="G375" t="str">
            <v>MC002062</v>
          </cell>
          <cell r="M375">
            <v>60000000</v>
          </cell>
          <cell r="N375">
            <v>25560000</v>
          </cell>
        </row>
        <row r="376">
          <cell r="F376" t="str">
            <v>Sữa Bột Colos</v>
          </cell>
          <cell r="G376" t="str">
            <v>MC003508</v>
          </cell>
          <cell r="M376">
            <v>5000000</v>
          </cell>
          <cell r="N376">
            <v>0</v>
          </cell>
        </row>
        <row r="377">
          <cell r="F377" t="str">
            <v>Sữa Bột Colos</v>
          </cell>
          <cell r="G377" t="str">
            <v>MC003500</v>
          </cell>
          <cell r="M377">
            <v>20000000</v>
          </cell>
          <cell r="N377">
            <v>31980000</v>
          </cell>
        </row>
        <row r="378">
          <cell r="F378" t="str">
            <v>Sữa Bột Colos</v>
          </cell>
          <cell r="G378" t="str">
            <v>MC002284</v>
          </cell>
          <cell r="M378">
            <v>0</v>
          </cell>
          <cell r="N378">
            <v>0</v>
          </cell>
        </row>
        <row r="379">
          <cell r="F379" t="str">
            <v>Sữa Bột Colos</v>
          </cell>
          <cell r="G379" t="str">
            <v>MC001183</v>
          </cell>
          <cell r="M379">
            <v>50000000</v>
          </cell>
          <cell r="N379">
            <v>32040000</v>
          </cell>
        </row>
        <row r="380">
          <cell r="F380" t="str">
            <v>Sữa Bột Colos</v>
          </cell>
          <cell r="G380" t="str">
            <v>MC002743</v>
          </cell>
          <cell r="M380">
            <v>20000000</v>
          </cell>
          <cell r="N380">
            <v>0</v>
          </cell>
        </row>
        <row r="381">
          <cell r="F381"/>
          <cell r="G381"/>
          <cell r="M381">
            <v>650000000</v>
          </cell>
          <cell r="N381">
            <v>596940000</v>
          </cell>
        </row>
        <row r="382">
          <cell r="F382" t="str">
            <v>Sữa Bột Colos</v>
          </cell>
          <cell r="G382"/>
          <cell r="M382">
            <v>5610600000</v>
          </cell>
          <cell r="N382">
            <v>4857620000</v>
          </cell>
        </row>
        <row r="383">
          <cell r="F383" t="str">
            <v>Sữa Nước Colos</v>
          </cell>
          <cell r="G383" t="str">
            <v>MC000622</v>
          </cell>
          <cell r="M383">
            <v>30000000</v>
          </cell>
          <cell r="N383">
            <v>45446400</v>
          </cell>
        </row>
        <row r="384">
          <cell r="F384" t="str">
            <v>Sữa Nước Colos</v>
          </cell>
          <cell r="G384" t="str">
            <v>MC002530</v>
          </cell>
          <cell r="M384">
            <v>0</v>
          </cell>
          <cell r="N384">
            <v>0</v>
          </cell>
        </row>
        <row r="385">
          <cell r="F385" t="str">
            <v>Sữa Nước Colos</v>
          </cell>
          <cell r="G385" t="str">
            <v>MC002741</v>
          </cell>
          <cell r="M385">
            <v>20000000</v>
          </cell>
          <cell r="N385">
            <v>51321600</v>
          </cell>
        </row>
        <row r="386">
          <cell r="F386" t="str">
            <v>Sữa Nước Colos</v>
          </cell>
          <cell r="G386" t="str">
            <v>MC002068</v>
          </cell>
          <cell r="M386">
            <v>30000000</v>
          </cell>
          <cell r="N386">
            <v>60163200</v>
          </cell>
        </row>
        <row r="387">
          <cell r="F387"/>
          <cell r="G387"/>
          <cell r="M387">
            <v>80000000</v>
          </cell>
          <cell r="N387">
            <v>156931200</v>
          </cell>
        </row>
        <row r="388">
          <cell r="F388" t="str">
            <v>Sữa Nước Colos</v>
          </cell>
          <cell r="G388" t="str">
            <v>MC000643</v>
          </cell>
          <cell r="M388">
            <v>80000000</v>
          </cell>
          <cell r="N388">
            <v>80150400</v>
          </cell>
        </row>
        <row r="389">
          <cell r="F389"/>
          <cell r="G389"/>
          <cell r="M389">
            <v>80000000</v>
          </cell>
          <cell r="N389">
            <v>80150400</v>
          </cell>
        </row>
        <row r="390">
          <cell r="F390" t="str">
            <v>Sữa Nước Colos</v>
          </cell>
          <cell r="G390" t="str">
            <v>MC000185</v>
          </cell>
          <cell r="M390">
            <v>0</v>
          </cell>
          <cell r="N390">
            <v>0</v>
          </cell>
        </row>
        <row r="391">
          <cell r="F391" t="str">
            <v>Sữa Nước Colos</v>
          </cell>
          <cell r="G391" t="str">
            <v>MC002560</v>
          </cell>
          <cell r="M391">
            <v>70000000</v>
          </cell>
          <cell r="N391">
            <v>70848000</v>
          </cell>
        </row>
        <row r="392">
          <cell r="F392" t="str">
            <v>Sữa Nước Colos</v>
          </cell>
          <cell r="G392" t="str">
            <v>MC003486</v>
          </cell>
          <cell r="M392">
            <v>100000000</v>
          </cell>
          <cell r="N392">
            <v>101097600</v>
          </cell>
        </row>
        <row r="393">
          <cell r="F393" t="str">
            <v>Sữa Nước Colos</v>
          </cell>
          <cell r="G393" t="str">
            <v>MC000592</v>
          </cell>
          <cell r="M393">
            <v>60000000</v>
          </cell>
          <cell r="N393">
            <v>61516800</v>
          </cell>
        </row>
        <row r="394">
          <cell r="F394" t="str">
            <v>Sữa Nước Colos</v>
          </cell>
          <cell r="G394" t="str">
            <v>MC002780</v>
          </cell>
          <cell r="M394">
            <v>0</v>
          </cell>
          <cell r="N394">
            <v>0</v>
          </cell>
        </row>
        <row r="395">
          <cell r="F395" t="str">
            <v>Sữa Nước Colos</v>
          </cell>
          <cell r="G395" t="str">
            <v>MC002280</v>
          </cell>
          <cell r="M395">
            <v>50000000</v>
          </cell>
          <cell r="N395">
            <v>50284800</v>
          </cell>
        </row>
        <row r="396">
          <cell r="F396" t="str">
            <v>Sữa Nước Colos</v>
          </cell>
          <cell r="G396" t="str">
            <v>MC002698</v>
          </cell>
          <cell r="M396">
            <v>0</v>
          </cell>
          <cell r="N396">
            <v>0</v>
          </cell>
        </row>
        <row r="397">
          <cell r="F397"/>
          <cell r="G397"/>
          <cell r="M397">
            <v>280000000</v>
          </cell>
          <cell r="N397">
            <v>283747200</v>
          </cell>
        </row>
        <row r="398">
          <cell r="F398" t="str">
            <v>Sữa Nước Colos</v>
          </cell>
          <cell r="G398" t="str">
            <v>MC002459</v>
          </cell>
          <cell r="M398">
            <v>0</v>
          </cell>
          <cell r="N398">
            <v>0</v>
          </cell>
        </row>
        <row r="399">
          <cell r="F399" t="str">
            <v>Sữa Nước Colos</v>
          </cell>
          <cell r="G399" t="str">
            <v>MC000441</v>
          </cell>
          <cell r="M399">
            <v>100000000</v>
          </cell>
          <cell r="N399">
            <v>100035200</v>
          </cell>
        </row>
        <row r="400">
          <cell r="F400" t="str">
            <v>Sữa Nước Colos</v>
          </cell>
          <cell r="G400" t="str">
            <v>MC000862</v>
          </cell>
          <cell r="M400">
            <v>20000000</v>
          </cell>
          <cell r="N400">
            <v>19584000</v>
          </cell>
        </row>
        <row r="401">
          <cell r="F401"/>
          <cell r="G401"/>
          <cell r="M401">
            <v>120000000</v>
          </cell>
          <cell r="N401">
            <v>119619200</v>
          </cell>
        </row>
        <row r="402">
          <cell r="F402" t="str">
            <v>Sữa Nước Colos</v>
          </cell>
          <cell r="G402" t="str">
            <v>MC000041</v>
          </cell>
          <cell r="M402">
            <v>20000000</v>
          </cell>
          <cell r="N402">
            <v>23385600</v>
          </cell>
        </row>
        <row r="403">
          <cell r="F403" t="str">
            <v>Sữa Nước Colos</v>
          </cell>
          <cell r="G403" t="str">
            <v>MC002605</v>
          </cell>
          <cell r="M403">
            <v>15000000</v>
          </cell>
          <cell r="N403">
            <v>7344000</v>
          </cell>
        </row>
        <row r="404">
          <cell r="F404" t="str">
            <v>Sữa Nước Colos</v>
          </cell>
          <cell r="G404" t="str">
            <v>MC002629</v>
          </cell>
          <cell r="M404">
            <v>0</v>
          </cell>
          <cell r="N404">
            <v>5385600</v>
          </cell>
        </row>
        <row r="405">
          <cell r="F405" t="str">
            <v>Sữa Nước Colos</v>
          </cell>
          <cell r="G405" t="str">
            <v>MC001359</v>
          </cell>
          <cell r="M405">
            <v>18000000</v>
          </cell>
          <cell r="N405">
            <v>8313600</v>
          </cell>
        </row>
        <row r="406">
          <cell r="F406" t="str">
            <v>Sữa Nước Colos</v>
          </cell>
          <cell r="G406" t="str">
            <v>MC002227</v>
          </cell>
          <cell r="M406">
            <v>20000000</v>
          </cell>
          <cell r="N406">
            <v>61056000</v>
          </cell>
        </row>
        <row r="407">
          <cell r="F407" t="str">
            <v>Sữa Nước Colos</v>
          </cell>
          <cell r="G407" t="str">
            <v>MC002686</v>
          </cell>
          <cell r="M407">
            <v>0</v>
          </cell>
          <cell r="N407">
            <v>0</v>
          </cell>
        </row>
        <row r="408">
          <cell r="F408"/>
          <cell r="G408"/>
          <cell r="M408">
            <v>73000000</v>
          </cell>
          <cell r="N408">
            <v>105484800</v>
          </cell>
        </row>
        <row r="409">
          <cell r="F409" t="str">
            <v>Sữa Nước Colos</v>
          </cell>
          <cell r="G409" t="str">
            <v>MC000615</v>
          </cell>
          <cell r="M409">
            <v>0</v>
          </cell>
          <cell r="N409">
            <v>3818400</v>
          </cell>
        </row>
        <row r="410">
          <cell r="F410" t="str">
            <v>Sữa Nước Colos</v>
          </cell>
          <cell r="G410" t="str">
            <v>MC002507</v>
          </cell>
          <cell r="M410">
            <v>0</v>
          </cell>
          <cell r="N410">
            <v>-2013600</v>
          </cell>
        </row>
        <row r="411">
          <cell r="F411" t="str">
            <v>Sữa Nước Colos</v>
          </cell>
          <cell r="G411" t="str">
            <v>MC002066</v>
          </cell>
          <cell r="M411">
            <v>20000000</v>
          </cell>
          <cell r="N411">
            <v>47529600</v>
          </cell>
        </row>
        <row r="412">
          <cell r="F412" t="str">
            <v>Sữa Nước Colos</v>
          </cell>
          <cell r="G412" t="str">
            <v>MC000376</v>
          </cell>
          <cell r="M412">
            <v>5000000</v>
          </cell>
          <cell r="N412">
            <v>0</v>
          </cell>
        </row>
        <row r="413">
          <cell r="F413" t="str">
            <v>Sữa Nước Colos</v>
          </cell>
          <cell r="G413" t="str">
            <v>MC000894</v>
          </cell>
          <cell r="M413">
            <v>5000000</v>
          </cell>
          <cell r="N413">
            <v>0</v>
          </cell>
        </row>
        <row r="414">
          <cell r="F414" t="str">
            <v>Sữa Nước Colos</v>
          </cell>
          <cell r="G414" t="str">
            <v>MC001332</v>
          </cell>
          <cell r="M414">
            <v>5000000</v>
          </cell>
          <cell r="N414">
            <v>5385600</v>
          </cell>
        </row>
        <row r="415">
          <cell r="F415" t="str">
            <v>Sữa Nước Colos</v>
          </cell>
          <cell r="G415" t="str">
            <v>MC001125</v>
          </cell>
          <cell r="M415">
            <v>35000000</v>
          </cell>
          <cell r="N415">
            <v>8812800</v>
          </cell>
        </row>
        <row r="416">
          <cell r="F416" t="str">
            <v>Sữa Nước Colos</v>
          </cell>
          <cell r="G416" t="str">
            <v>MC002735</v>
          </cell>
          <cell r="M416">
            <v>0</v>
          </cell>
          <cell r="N416">
            <v>0</v>
          </cell>
        </row>
        <row r="417">
          <cell r="F417" t="str">
            <v>Sữa Nước Colos</v>
          </cell>
          <cell r="G417" t="str">
            <v>MC002512</v>
          </cell>
          <cell r="M417">
            <v>0</v>
          </cell>
          <cell r="N417">
            <v>0</v>
          </cell>
        </row>
        <row r="418">
          <cell r="F418"/>
          <cell r="G418"/>
          <cell r="M418">
            <v>70000000</v>
          </cell>
          <cell r="N418">
            <v>63532800</v>
          </cell>
        </row>
        <row r="419">
          <cell r="F419" t="str">
            <v>Sữa Nước Colos</v>
          </cell>
          <cell r="G419"/>
          <cell r="M419">
            <v>503000000</v>
          </cell>
          <cell r="N419">
            <v>609696000</v>
          </cell>
        </row>
        <row r="420">
          <cell r="F420" t="str">
            <v>Sữa Nước Colos</v>
          </cell>
          <cell r="G420" t="str">
            <v>MC002480</v>
          </cell>
          <cell r="M420">
            <v>10000000</v>
          </cell>
          <cell r="N420">
            <v>11750400</v>
          </cell>
        </row>
        <row r="421">
          <cell r="F421" t="str">
            <v>Sữa Nước Colos</v>
          </cell>
          <cell r="G421" t="str">
            <v>MC002674</v>
          </cell>
          <cell r="M421">
            <v>30000000</v>
          </cell>
          <cell r="N421">
            <v>20073600</v>
          </cell>
        </row>
        <row r="422">
          <cell r="F422" t="str">
            <v>Sữa Nước Colos</v>
          </cell>
          <cell r="G422" t="str">
            <v>MC002499</v>
          </cell>
          <cell r="M422">
            <v>50000000</v>
          </cell>
          <cell r="N422">
            <v>31776000</v>
          </cell>
        </row>
        <row r="423">
          <cell r="F423"/>
          <cell r="G423"/>
          <cell r="M423">
            <v>90000000</v>
          </cell>
          <cell r="N423">
            <v>63600000</v>
          </cell>
        </row>
        <row r="424">
          <cell r="F424" t="str">
            <v>Sữa Nước Colos</v>
          </cell>
          <cell r="G424" t="str">
            <v>MC001406</v>
          </cell>
          <cell r="M424">
            <v>90000000</v>
          </cell>
          <cell r="N424">
            <v>118972800</v>
          </cell>
        </row>
        <row r="425">
          <cell r="F425" t="str">
            <v>Sữa Nước Colos</v>
          </cell>
          <cell r="G425" t="str">
            <v>MC003515</v>
          </cell>
          <cell r="M425">
            <v>10000000</v>
          </cell>
          <cell r="N425">
            <v>58560000</v>
          </cell>
        </row>
        <row r="426">
          <cell r="F426" t="str">
            <v>Sữa Nước Colos</v>
          </cell>
          <cell r="G426" t="str">
            <v>MC002740</v>
          </cell>
          <cell r="M426">
            <v>0</v>
          </cell>
          <cell r="N426">
            <v>47001600</v>
          </cell>
        </row>
        <row r="427">
          <cell r="F427" t="str">
            <v>Sữa Nước Colos</v>
          </cell>
          <cell r="G427" t="str">
            <v>MC002445</v>
          </cell>
          <cell r="M427">
            <v>10000000</v>
          </cell>
          <cell r="N427">
            <v>0</v>
          </cell>
        </row>
        <row r="428">
          <cell r="F428"/>
          <cell r="G428"/>
          <cell r="M428">
            <v>110000000</v>
          </cell>
          <cell r="N428">
            <v>224534400</v>
          </cell>
        </row>
        <row r="429">
          <cell r="F429" t="str">
            <v>Sữa Nước Colos</v>
          </cell>
          <cell r="G429" t="str">
            <v>MC001157</v>
          </cell>
          <cell r="M429">
            <v>60000000</v>
          </cell>
          <cell r="N429">
            <v>61008000</v>
          </cell>
        </row>
        <row r="430">
          <cell r="F430" t="str">
            <v>Sữa Nước Colos</v>
          </cell>
          <cell r="G430" t="str">
            <v>MC002473</v>
          </cell>
          <cell r="M430">
            <v>0</v>
          </cell>
          <cell r="N430">
            <v>0</v>
          </cell>
        </row>
        <row r="431">
          <cell r="F431" t="str">
            <v>Sữa Nước Colos</v>
          </cell>
          <cell r="G431" t="str">
            <v>MC002481</v>
          </cell>
          <cell r="M431">
            <v>40000000</v>
          </cell>
          <cell r="N431">
            <v>32198400</v>
          </cell>
        </row>
        <row r="432">
          <cell r="F432" t="str">
            <v>Sữa Nước Colos</v>
          </cell>
          <cell r="G432" t="str">
            <v>MC002500</v>
          </cell>
          <cell r="M432">
            <v>50000000</v>
          </cell>
          <cell r="N432">
            <v>40214400</v>
          </cell>
        </row>
        <row r="433">
          <cell r="F433" t="str">
            <v>Sữa Nước Colos</v>
          </cell>
          <cell r="G433" t="str">
            <v>MC002589</v>
          </cell>
          <cell r="M433">
            <v>70000000</v>
          </cell>
          <cell r="N433">
            <v>70656000</v>
          </cell>
        </row>
        <row r="434">
          <cell r="F434"/>
          <cell r="G434"/>
          <cell r="M434">
            <v>220000000</v>
          </cell>
          <cell r="N434">
            <v>204076800</v>
          </cell>
        </row>
        <row r="435">
          <cell r="F435" t="str">
            <v>Sữa Nước Colos</v>
          </cell>
          <cell r="G435" t="str">
            <v>MC002460</v>
          </cell>
          <cell r="M435">
            <v>30000000</v>
          </cell>
          <cell r="N435">
            <v>23500800</v>
          </cell>
        </row>
        <row r="436">
          <cell r="F436" t="str">
            <v>Sữa Nước Colos</v>
          </cell>
          <cell r="G436" t="str">
            <v>MC002474</v>
          </cell>
          <cell r="M436">
            <v>0</v>
          </cell>
          <cell r="N436">
            <v>29376000</v>
          </cell>
        </row>
        <row r="437">
          <cell r="F437" t="str">
            <v>Sữa Nước Colos</v>
          </cell>
          <cell r="G437" t="str">
            <v>MC002586</v>
          </cell>
          <cell r="M437">
            <v>30000000</v>
          </cell>
          <cell r="N437">
            <v>8755200</v>
          </cell>
        </row>
        <row r="438">
          <cell r="F438" t="str">
            <v>Sữa Nước Colos</v>
          </cell>
          <cell r="G438" t="str">
            <v>MC002577</v>
          </cell>
          <cell r="M438">
            <v>55000000</v>
          </cell>
          <cell r="N438">
            <v>91968000</v>
          </cell>
        </row>
        <row r="439">
          <cell r="F439" t="str">
            <v>Sữa Nước Colos</v>
          </cell>
          <cell r="G439" t="str">
            <v>MC001243</v>
          </cell>
          <cell r="M439">
            <v>80000000</v>
          </cell>
          <cell r="N439">
            <v>138777600</v>
          </cell>
        </row>
        <row r="440">
          <cell r="F440"/>
          <cell r="G440"/>
          <cell r="M440">
            <v>195000000</v>
          </cell>
          <cell r="N440">
            <v>292377600</v>
          </cell>
        </row>
        <row r="441">
          <cell r="F441" t="str">
            <v>Sữa Nước Colos</v>
          </cell>
          <cell r="G441" t="str">
            <v>MC000342</v>
          </cell>
          <cell r="M441">
            <v>70000000</v>
          </cell>
          <cell r="N441">
            <v>134707200</v>
          </cell>
        </row>
        <row r="442">
          <cell r="F442" t="str">
            <v>Sữa Nước Colos</v>
          </cell>
          <cell r="G442" t="str">
            <v>MC002527</v>
          </cell>
          <cell r="M442">
            <v>0</v>
          </cell>
          <cell r="N442">
            <v>0</v>
          </cell>
        </row>
        <row r="443">
          <cell r="F443" t="str">
            <v>Sữa Nước Colos</v>
          </cell>
          <cell r="G443" t="str">
            <v>MC001142</v>
          </cell>
          <cell r="M443">
            <v>100000000</v>
          </cell>
          <cell r="N443">
            <v>144288000</v>
          </cell>
        </row>
        <row r="444">
          <cell r="F444" t="str">
            <v>Sữa Nước Colos</v>
          </cell>
          <cell r="G444" t="str">
            <v>MC002270</v>
          </cell>
          <cell r="M444">
            <v>20000000</v>
          </cell>
          <cell r="N444">
            <v>0</v>
          </cell>
        </row>
        <row r="445">
          <cell r="F445" t="str">
            <v>Sữa Nước Colos</v>
          </cell>
          <cell r="G445" t="str">
            <v>MC002722</v>
          </cell>
          <cell r="M445">
            <v>0</v>
          </cell>
          <cell r="N445">
            <v>0</v>
          </cell>
        </row>
        <row r="446">
          <cell r="F446" t="str">
            <v>Sữa Nước Colos</v>
          </cell>
          <cell r="G446" t="str">
            <v>MC002794</v>
          </cell>
          <cell r="M446">
            <v>0</v>
          </cell>
          <cell r="N446">
            <v>16128000</v>
          </cell>
        </row>
        <row r="447">
          <cell r="F447" t="str">
            <v>Sữa Nước Colos</v>
          </cell>
          <cell r="G447" t="str">
            <v>MC002757</v>
          </cell>
          <cell r="M447">
            <v>30000000</v>
          </cell>
          <cell r="N447">
            <v>33139200</v>
          </cell>
        </row>
        <row r="448">
          <cell r="F448" t="str">
            <v>Sữa Nước Colos</v>
          </cell>
          <cell r="G448" t="str">
            <v>MC001255</v>
          </cell>
          <cell r="M448">
            <v>0</v>
          </cell>
          <cell r="N448">
            <v>0</v>
          </cell>
        </row>
        <row r="449">
          <cell r="F449" t="str">
            <v>Sữa Nước Colos</v>
          </cell>
          <cell r="G449" t="str">
            <v>MC002071</v>
          </cell>
          <cell r="M449">
            <v>0</v>
          </cell>
          <cell r="N449">
            <v>0</v>
          </cell>
        </row>
        <row r="450">
          <cell r="F450"/>
          <cell r="G450"/>
          <cell r="M450">
            <v>220000000</v>
          </cell>
          <cell r="N450">
            <v>328262400</v>
          </cell>
        </row>
        <row r="451">
          <cell r="F451" t="str">
            <v>Sữa Nước Colos</v>
          </cell>
          <cell r="G451" t="str">
            <v>MC000798</v>
          </cell>
          <cell r="M451">
            <v>40000000</v>
          </cell>
          <cell r="N451">
            <v>40108800</v>
          </cell>
        </row>
        <row r="452">
          <cell r="F452" t="str">
            <v>Sữa Nước Colos</v>
          </cell>
          <cell r="G452" t="str">
            <v>MC001262</v>
          </cell>
          <cell r="M452">
            <v>30000000</v>
          </cell>
          <cell r="N452">
            <v>35452800</v>
          </cell>
        </row>
        <row r="453">
          <cell r="F453" t="str">
            <v>Sữa Nước Colos</v>
          </cell>
          <cell r="G453" t="str">
            <v>MC001264</v>
          </cell>
          <cell r="M453">
            <v>10000000</v>
          </cell>
          <cell r="N453">
            <v>2937600</v>
          </cell>
        </row>
        <row r="454">
          <cell r="F454" t="str">
            <v>Sữa Nước Colos</v>
          </cell>
          <cell r="G454" t="str">
            <v>MC002503</v>
          </cell>
          <cell r="M454">
            <v>30000000</v>
          </cell>
          <cell r="N454">
            <v>30096000</v>
          </cell>
        </row>
        <row r="455">
          <cell r="F455"/>
          <cell r="G455"/>
          <cell r="M455">
            <v>110000000</v>
          </cell>
          <cell r="N455">
            <v>108595200</v>
          </cell>
        </row>
        <row r="456">
          <cell r="F456" t="str">
            <v>Sữa Nước Colos</v>
          </cell>
          <cell r="G456" t="str">
            <v>MC000114</v>
          </cell>
          <cell r="M456">
            <v>50000000</v>
          </cell>
          <cell r="N456">
            <v>29280000</v>
          </cell>
        </row>
        <row r="457">
          <cell r="F457" t="str">
            <v>Sữa Nước Colos</v>
          </cell>
          <cell r="G457" t="str">
            <v>MC003496</v>
          </cell>
          <cell r="M457">
            <v>0</v>
          </cell>
          <cell r="N457">
            <v>0</v>
          </cell>
        </row>
        <row r="458">
          <cell r="F458" t="str">
            <v>Sữa Nước Colos</v>
          </cell>
          <cell r="G458" t="str">
            <v>MC002661</v>
          </cell>
          <cell r="M458">
            <v>150000000</v>
          </cell>
          <cell r="N458">
            <v>1102608000</v>
          </cell>
        </row>
        <row r="459">
          <cell r="F459" t="str">
            <v>Sữa Nước Colos</v>
          </cell>
          <cell r="G459" t="str">
            <v>MC002694</v>
          </cell>
          <cell r="M459">
            <v>60000000</v>
          </cell>
          <cell r="N459">
            <v>62208000</v>
          </cell>
        </row>
        <row r="460">
          <cell r="F460" t="str">
            <v>Sữa Nước Colos</v>
          </cell>
          <cell r="G460" t="str">
            <v>MC000597</v>
          </cell>
          <cell r="M460">
            <v>0</v>
          </cell>
          <cell r="N460">
            <v>0</v>
          </cell>
        </row>
        <row r="461">
          <cell r="F461" t="str">
            <v>Sữa Nước Colos</v>
          </cell>
          <cell r="G461" t="str">
            <v>MC002495</v>
          </cell>
          <cell r="M461">
            <v>90000000</v>
          </cell>
          <cell r="N461">
            <v>90086400</v>
          </cell>
        </row>
        <row r="462">
          <cell r="F462"/>
          <cell r="G462"/>
          <cell r="M462">
            <v>350000000</v>
          </cell>
          <cell r="N462">
            <v>1284182400</v>
          </cell>
        </row>
        <row r="463">
          <cell r="F463" t="str">
            <v>Sữa Nước Colos</v>
          </cell>
          <cell r="G463" t="str">
            <v>MC001100</v>
          </cell>
          <cell r="M463">
            <v>120000000</v>
          </cell>
          <cell r="N463">
            <v>212544000</v>
          </cell>
        </row>
        <row r="464">
          <cell r="F464" t="str">
            <v>Sữa Nước Colos</v>
          </cell>
          <cell r="G464" t="str">
            <v>MC001156</v>
          </cell>
          <cell r="M464">
            <v>150000000</v>
          </cell>
          <cell r="N464">
            <v>185491200</v>
          </cell>
        </row>
        <row r="465">
          <cell r="F465"/>
          <cell r="G465"/>
          <cell r="M465">
            <v>270000000</v>
          </cell>
          <cell r="N465">
            <v>398035200</v>
          </cell>
        </row>
        <row r="466">
          <cell r="F466" t="str">
            <v>Sữa Nước Colos</v>
          </cell>
          <cell r="G466" t="str">
            <v>MC000756</v>
          </cell>
          <cell r="M466">
            <v>150000000</v>
          </cell>
          <cell r="N466">
            <v>280656000</v>
          </cell>
        </row>
        <row r="467">
          <cell r="F467"/>
          <cell r="G467"/>
          <cell r="M467">
            <v>150000000</v>
          </cell>
          <cell r="N467">
            <v>280656000</v>
          </cell>
        </row>
        <row r="468">
          <cell r="F468" t="str">
            <v>Sữa Nước Colos</v>
          </cell>
          <cell r="G468" t="str">
            <v>MC000888</v>
          </cell>
          <cell r="M468">
            <v>0</v>
          </cell>
          <cell r="N468">
            <v>0</v>
          </cell>
        </row>
        <row r="469">
          <cell r="F469" t="str">
            <v>Sữa Nước Colos</v>
          </cell>
          <cell r="G469" t="str">
            <v>MC002785</v>
          </cell>
          <cell r="M469">
            <v>60000000</v>
          </cell>
          <cell r="N469">
            <v>112200000</v>
          </cell>
        </row>
        <row r="470">
          <cell r="F470" t="str">
            <v>Sữa Nước Colos</v>
          </cell>
          <cell r="G470" t="str">
            <v>MC001114</v>
          </cell>
          <cell r="M470">
            <v>40000000</v>
          </cell>
          <cell r="N470">
            <v>41616000</v>
          </cell>
        </row>
        <row r="471">
          <cell r="F471" t="str">
            <v>Sữa Nước Colos</v>
          </cell>
          <cell r="G471" t="str">
            <v>MC000746</v>
          </cell>
          <cell r="M471">
            <v>60000000</v>
          </cell>
          <cell r="N471">
            <v>84700800</v>
          </cell>
        </row>
        <row r="472">
          <cell r="F472"/>
          <cell r="G472"/>
          <cell r="M472">
            <v>160000000</v>
          </cell>
          <cell r="N472">
            <v>238516800</v>
          </cell>
        </row>
        <row r="473">
          <cell r="F473" t="str">
            <v>Sữa Nước Colos</v>
          </cell>
          <cell r="G473" t="str">
            <v>MC000731</v>
          </cell>
          <cell r="M473">
            <v>100000000</v>
          </cell>
          <cell r="N473">
            <v>100368000</v>
          </cell>
        </row>
        <row r="474">
          <cell r="F474" t="str">
            <v>Sữa Nước Colos</v>
          </cell>
          <cell r="G474" t="str">
            <v>MC000782</v>
          </cell>
          <cell r="M474">
            <v>50000000</v>
          </cell>
          <cell r="N474">
            <v>85680000</v>
          </cell>
        </row>
        <row r="475">
          <cell r="F475" t="str">
            <v>Sữa Nước Colos</v>
          </cell>
          <cell r="G475" t="str">
            <v>MC001370</v>
          </cell>
          <cell r="M475">
            <v>60000000</v>
          </cell>
          <cell r="N475">
            <v>61689600</v>
          </cell>
        </row>
        <row r="476">
          <cell r="F476" t="str">
            <v>Sữa Nước Colos</v>
          </cell>
          <cell r="G476" t="str">
            <v>MC002062</v>
          </cell>
          <cell r="M476">
            <v>40000000</v>
          </cell>
          <cell r="N476">
            <v>0</v>
          </cell>
        </row>
        <row r="477">
          <cell r="F477" t="str">
            <v>Sữa Nước Colos</v>
          </cell>
          <cell r="G477" t="str">
            <v>MC003508</v>
          </cell>
          <cell r="M477">
            <v>20000000</v>
          </cell>
          <cell r="N477">
            <v>23500800</v>
          </cell>
        </row>
        <row r="478">
          <cell r="F478" t="str">
            <v>Sữa Nước Colos</v>
          </cell>
          <cell r="G478" t="str">
            <v>MC003500</v>
          </cell>
          <cell r="M478">
            <v>10000000</v>
          </cell>
          <cell r="N478">
            <v>58752000</v>
          </cell>
        </row>
        <row r="479">
          <cell r="F479" t="str">
            <v>Sữa Nước Colos</v>
          </cell>
          <cell r="G479" t="str">
            <v>MC002284</v>
          </cell>
          <cell r="M479">
            <v>0</v>
          </cell>
          <cell r="N479">
            <v>0</v>
          </cell>
        </row>
        <row r="480">
          <cell r="F480" t="str">
            <v>Sữa Nước Colos</v>
          </cell>
          <cell r="G480" t="str">
            <v>MC001183</v>
          </cell>
          <cell r="M480">
            <v>40000000</v>
          </cell>
          <cell r="N480">
            <v>20563200</v>
          </cell>
        </row>
        <row r="481">
          <cell r="F481" t="str">
            <v>Sữa Nước Colos</v>
          </cell>
          <cell r="G481" t="str">
            <v>MC002743</v>
          </cell>
          <cell r="M481">
            <v>10000000</v>
          </cell>
          <cell r="N481">
            <v>0</v>
          </cell>
        </row>
        <row r="482">
          <cell r="F482"/>
          <cell r="G482"/>
          <cell r="M482">
            <v>330000000</v>
          </cell>
          <cell r="N482">
            <v>350553600</v>
          </cell>
        </row>
        <row r="483">
          <cell r="F483" t="str">
            <v>Sữa Nước Colos</v>
          </cell>
          <cell r="G483"/>
          <cell r="M483">
            <v>2010000000</v>
          </cell>
          <cell r="N483">
            <v>3481012800</v>
          </cell>
        </row>
        <row r="484">
          <cell r="F484" t="str">
            <v>Bột Ăn Dặm</v>
          </cell>
          <cell r="G484" t="str">
            <v>MC000622</v>
          </cell>
          <cell r="M484">
            <v>80000000</v>
          </cell>
          <cell r="N484">
            <v>85404000</v>
          </cell>
        </row>
        <row r="485">
          <cell r="F485" t="str">
            <v>Bột Ăn Dặm</v>
          </cell>
          <cell r="G485" t="str">
            <v>MC002530</v>
          </cell>
          <cell r="M485">
            <v>0</v>
          </cell>
          <cell r="N485">
            <v>0</v>
          </cell>
        </row>
        <row r="486">
          <cell r="F486" t="str">
            <v>Bột Ăn Dặm</v>
          </cell>
          <cell r="G486" t="str">
            <v>MC002741</v>
          </cell>
          <cell r="M486">
            <v>30000000</v>
          </cell>
          <cell r="N486">
            <v>33192000</v>
          </cell>
        </row>
        <row r="487">
          <cell r="F487" t="str">
            <v>Bột Ăn Dặm</v>
          </cell>
          <cell r="G487" t="str">
            <v>MC002068</v>
          </cell>
          <cell r="M487">
            <v>60000000</v>
          </cell>
          <cell r="N487">
            <v>72384000</v>
          </cell>
        </row>
        <row r="488">
          <cell r="F488"/>
          <cell r="G488"/>
          <cell r="M488">
            <v>170000000</v>
          </cell>
          <cell r="N488">
            <v>190980000</v>
          </cell>
        </row>
        <row r="489">
          <cell r="F489" t="str">
            <v>Bột Ăn Dặm</v>
          </cell>
          <cell r="G489" t="str">
            <v>MC000643</v>
          </cell>
          <cell r="M489">
            <v>80000000</v>
          </cell>
          <cell r="N489">
            <v>0</v>
          </cell>
        </row>
        <row r="490">
          <cell r="F490"/>
          <cell r="G490"/>
          <cell r="M490">
            <v>80000000</v>
          </cell>
          <cell r="N490">
            <v>0</v>
          </cell>
        </row>
        <row r="491">
          <cell r="F491" t="str">
            <v>Bột Ăn Dặm</v>
          </cell>
          <cell r="G491" t="str">
            <v>MC000185</v>
          </cell>
          <cell r="M491">
            <v>35000000</v>
          </cell>
          <cell r="N491">
            <v>35712000</v>
          </cell>
        </row>
        <row r="492">
          <cell r="F492" t="str">
            <v>Bột Ăn Dặm</v>
          </cell>
          <cell r="G492" t="str">
            <v>MC002560</v>
          </cell>
          <cell r="M492">
            <v>20000000</v>
          </cell>
          <cell r="N492">
            <v>20352000</v>
          </cell>
        </row>
        <row r="493">
          <cell r="F493" t="str">
            <v>Bột Ăn Dặm</v>
          </cell>
          <cell r="G493" t="str">
            <v>MC002280</v>
          </cell>
          <cell r="M493">
            <v>40000000</v>
          </cell>
          <cell r="N493">
            <v>41304000</v>
          </cell>
        </row>
        <row r="494">
          <cell r="F494" t="str">
            <v>Bột Ăn Dặm</v>
          </cell>
          <cell r="G494" t="str">
            <v>MC002780</v>
          </cell>
          <cell r="M494">
            <v>40000000</v>
          </cell>
          <cell r="N494">
            <v>116582000</v>
          </cell>
        </row>
        <row r="495">
          <cell r="F495" t="str">
            <v>Bột Ăn Dặm</v>
          </cell>
          <cell r="G495" t="str">
            <v>MC000592</v>
          </cell>
          <cell r="M495">
            <v>0</v>
          </cell>
          <cell r="N495">
            <v>-16766000</v>
          </cell>
        </row>
        <row r="496">
          <cell r="F496"/>
          <cell r="G496"/>
          <cell r="M496">
            <v>135000000</v>
          </cell>
          <cell r="N496">
            <v>197184000</v>
          </cell>
        </row>
        <row r="497">
          <cell r="F497" t="str">
            <v>Bột Ăn Dặm</v>
          </cell>
          <cell r="G497" t="str">
            <v>MC002459</v>
          </cell>
          <cell r="M497">
            <v>0</v>
          </cell>
          <cell r="N497">
            <v>0</v>
          </cell>
        </row>
        <row r="498">
          <cell r="F498" t="str">
            <v>Bột Ăn Dặm</v>
          </cell>
          <cell r="G498" t="str">
            <v>MC000441</v>
          </cell>
          <cell r="M498">
            <v>0</v>
          </cell>
          <cell r="N498">
            <v>0</v>
          </cell>
        </row>
        <row r="499">
          <cell r="F499" t="str">
            <v>Bột Ăn Dặm</v>
          </cell>
          <cell r="G499" t="str">
            <v>MC002752</v>
          </cell>
          <cell r="M499">
            <v>130000000</v>
          </cell>
          <cell r="N499">
            <v>132696000</v>
          </cell>
        </row>
        <row r="500">
          <cell r="F500" t="str">
            <v>Bột Ăn Dặm</v>
          </cell>
          <cell r="G500" t="str">
            <v>MC000862</v>
          </cell>
          <cell r="M500">
            <v>20000000</v>
          </cell>
          <cell r="N500">
            <v>28416000</v>
          </cell>
        </row>
        <row r="501">
          <cell r="F501"/>
          <cell r="G501"/>
          <cell r="M501">
            <v>150000000</v>
          </cell>
          <cell r="N501">
            <v>161112000</v>
          </cell>
        </row>
        <row r="502">
          <cell r="F502" t="str">
            <v>Bột Ăn Dặm</v>
          </cell>
          <cell r="G502" t="str">
            <v>MC000041</v>
          </cell>
          <cell r="M502">
            <v>60000000</v>
          </cell>
          <cell r="N502">
            <v>15888000</v>
          </cell>
        </row>
        <row r="503">
          <cell r="F503" t="str">
            <v>Bột Ăn Dặm</v>
          </cell>
          <cell r="G503" t="str">
            <v>MC002605</v>
          </cell>
          <cell r="M503">
            <v>40000000</v>
          </cell>
          <cell r="N503">
            <v>41352000</v>
          </cell>
        </row>
        <row r="504">
          <cell r="F504" t="str">
            <v>Bột Ăn Dặm</v>
          </cell>
          <cell r="G504" t="str">
            <v>MC002568</v>
          </cell>
          <cell r="M504">
            <v>10000000</v>
          </cell>
          <cell r="N504">
            <v>18720000</v>
          </cell>
        </row>
        <row r="505">
          <cell r="F505" t="str">
            <v>Bột Ăn Dặm</v>
          </cell>
          <cell r="G505" t="str">
            <v>MC000421</v>
          </cell>
          <cell r="M505">
            <v>25000000</v>
          </cell>
          <cell r="N505">
            <v>5552000</v>
          </cell>
        </row>
        <row r="506">
          <cell r="F506" t="str">
            <v>Bột Ăn Dặm</v>
          </cell>
          <cell r="G506" t="str">
            <v>MC002629</v>
          </cell>
          <cell r="M506">
            <v>10000000</v>
          </cell>
          <cell r="N506">
            <v>32328000</v>
          </cell>
        </row>
        <row r="507">
          <cell r="F507" t="str">
            <v>Bột Ăn Dặm</v>
          </cell>
          <cell r="G507" t="str">
            <v>MC002227</v>
          </cell>
          <cell r="M507">
            <v>25000000</v>
          </cell>
          <cell r="N507">
            <v>37500000</v>
          </cell>
        </row>
        <row r="508">
          <cell r="F508" t="str">
            <v>Bột Ăn Dặm</v>
          </cell>
          <cell r="G508" t="str">
            <v>MC002686</v>
          </cell>
          <cell r="M508">
            <v>0</v>
          </cell>
          <cell r="N508">
            <v>0</v>
          </cell>
        </row>
        <row r="509">
          <cell r="F509"/>
          <cell r="G509"/>
          <cell r="M509">
            <v>170000000</v>
          </cell>
          <cell r="N509">
            <v>151340000</v>
          </cell>
        </row>
        <row r="510">
          <cell r="F510" t="str">
            <v>Bột Ăn Dặm</v>
          </cell>
          <cell r="G510" t="str">
            <v>MC000615</v>
          </cell>
          <cell r="M510">
            <v>42000000</v>
          </cell>
          <cell r="N510">
            <v>42768000</v>
          </cell>
        </row>
        <row r="511">
          <cell r="F511" t="str">
            <v>Bột Ăn Dặm</v>
          </cell>
          <cell r="G511" t="str">
            <v>MC002507</v>
          </cell>
          <cell r="M511">
            <v>22000000</v>
          </cell>
          <cell r="N511">
            <v>9036000</v>
          </cell>
        </row>
        <row r="512">
          <cell r="F512" t="str">
            <v>Bột Ăn Dặm</v>
          </cell>
          <cell r="G512" t="str">
            <v>MC000376</v>
          </cell>
          <cell r="M512">
            <v>20000000</v>
          </cell>
          <cell r="N512">
            <v>25032000</v>
          </cell>
        </row>
        <row r="513">
          <cell r="F513" t="str">
            <v>Bột Ăn Dặm</v>
          </cell>
          <cell r="G513" t="str">
            <v>MC000894</v>
          </cell>
          <cell r="M513">
            <v>10000000</v>
          </cell>
          <cell r="N513">
            <v>10776000</v>
          </cell>
        </row>
        <row r="514">
          <cell r="F514" t="str">
            <v>Bột Ăn Dặm</v>
          </cell>
          <cell r="G514" t="str">
            <v>MC001332</v>
          </cell>
          <cell r="M514">
            <v>20000000</v>
          </cell>
          <cell r="N514">
            <v>21216000</v>
          </cell>
        </row>
        <row r="515">
          <cell r="F515" t="str">
            <v>Bột Ăn Dặm</v>
          </cell>
          <cell r="G515" t="str">
            <v>MC001125</v>
          </cell>
          <cell r="M515">
            <v>55000000</v>
          </cell>
          <cell r="N515">
            <v>61056000</v>
          </cell>
        </row>
        <row r="516">
          <cell r="F516" t="str">
            <v>Bột Ăn Dặm</v>
          </cell>
          <cell r="G516" t="str">
            <v>MC002735</v>
          </cell>
          <cell r="M516">
            <v>6000000</v>
          </cell>
          <cell r="N516">
            <v>6528000</v>
          </cell>
        </row>
        <row r="517">
          <cell r="F517" t="str">
            <v>Bột Ăn Dặm</v>
          </cell>
          <cell r="G517" t="str">
            <v>MC002512</v>
          </cell>
          <cell r="M517">
            <v>0</v>
          </cell>
          <cell r="N517">
            <v>0</v>
          </cell>
        </row>
        <row r="518">
          <cell r="F518"/>
          <cell r="G518"/>
          <cell r="M518">
            <v>175000000</v>
          </cell>
          <cell r="N518">
            <v>176412000</v>
          </cell>
        </row>
        <row r="519">
          <cell r="F519" t="str">
            <v>Bột Ăn Dặm</v>
          </cell>
          <cell r="G519"/>
          <cell r="M519">
            <v>650000000</v>
          </cell>
          <cell r="N519">
            <v>715916000</v>
          </cell>
        </row>
        <row r="520">
          <cell r="F520" t="str">
            <v>Bột Ăn Dặm</v>
          </cell>
          <cell r="G520" t="str">
            <v>MC002674</v>
          </cell>
          <cell r="M520">
            <v>20000000</v>
          </cell>
          <cell r="N520">
            <v>27000000</v>
          </cell>
        </row>
        <row r="521">
          <cell r="F521" t="str">
            <v>Bột Ăn Dặm</v>
          </cell>
          <cell r="G521" t="str">
            <v>MC000463</v>
          </cell>
          <cell r="M521">
            <v>0</v>
          </cell>
          <cell r="N521">
            <v>0</v>
          </cell>
        </row>
        <row r="522">
          <cell r="F522" t="str">
            <v>Bột Ăn Dặm</v>
          </cell>
          <cell r="G522" t="str">
            <v>MC002480</v>
          </cell>
          <cell r="M522">
            <v>5000000</v>
          </cell>
          <cell r="N522">
            <v>7728000</v>
          </cell>
        </row>
        <row r="523">
          <cell r="F523" t="str">
            <v>Bột Ăn Dặm</v>
          </cell>
          <cell r="G523" t="str">
            <v>MC002499</v>
          </cell>
          <cell r="M523">
            <v>20000000</v>
          </cell>
          <cell r="N523">
            <v>25248000</v>
          </cell>
        </row>
        <row r="524">
          <cell r="F524"/>
          <cell r="G524"/>
          <cell r="M524">
            <v>45000000</v>
          </cell>
          <cell r="N524">
            <v>59976000</v>
          </cell>
        </row>
        <row r="525">
          <cell r="F525" t="str">
            <v>Bột Ăn Dặm</v>
          </cell>
          <cell r="G525" t="str">
            <v>MC001406</v>
          </cell>
          <cell r="M525">
            <v>55000000</v>
          </cell>
          <cell r="N525">
            <v>60140000</v>
          </cell>
        </row>
        <row r="526">
          <cell r="F526" t="str">
            <v>Bột Ăn Dặm</v>
          </cell>
          <cell r="G526" t="str">
            <v>MC003515</v>
          </cell>
          <cell r="M526">
            <v>20000000</v>
          </cell>
          <cell r="N526">
            <v>62415000</v>
          </cell>
        </row>
        <row r="527">
          <cell r="F527" t="str">
            <v>Bột Ăn Dặm</v>
          </cell>
          <cell r="G527" t="str">
            <v>MC002445</v>
          </cell>
          <cell r="M527">
            <v>20000000</v>
          </cell>
          <cell r="N527">
            <v>0</v>
          </cell>
        </row>
        <row r="528">
          <cell r="F528"/>
          <cell r="G528"/>
          <cell r="M528">
            <v>95000000</v>
          </cell>
          <cell r="N528">
            <v>122555000</v>
          </cell>
        </row>
        <row r="529">
          <cell r="F529" t="str">
            <v>Bột Ăn Dặm</v>
          </cell>
          <cell r="G529" t="str">
            <v>MC001157</v>
          </cell>
          <cell r="M529">
            <v>40000000</v>
          </cell>
          <cell r="N529">
            <v>40868000</v>
          </cell>
        </row>
        <row r="530">
          <cell r="F530" t="str">
            <v>Bột Ăn Dặm</v>
          </cell>
          <cell r="G530" t="str">
            <v>MC002473</v>
          </cell>
          <cell r="M530">
            <v>0</v>
          </cell>
          <cell r="N530">
            <v>0</v>
          </cell>
        </row>
        <row r="531">
          <cell r="F531" t="str">
            <v>Bột Ăn Dặm</v>
          </cell>
          <cell r="G531" t="str">
            <v>MC002481</v>
          </cell>
          <cell r="M531">
            <v>10000000</v>
          </cell>
          <cell r="N531">
            <v>9360000</v>
          </cell>
        </row>
        <row r="532">
          <cell r="F532" t="str">
            <v>Bột Ăn Dặm</v>
          </cell>
          <cell r="G532" t="str">
            <v>MC002470</v>
          </cell>
          <cell r="M532">
            <v>0</v>
          </cell>
          <cell r="N532">
            <v>0</v>
          </cell>
        </row>
        <row r="533">
          <cell r="F533" t="str">
            <v>Bột Ăn Dặm</v>
          </cell>
          <cell r="G533" t="str">
            <v>MC002500</v>
          </cell>
          <cell r="M533">
            <v>15000000</v>
          </cell>
          <cell r="N533">
            <v>17796000</v>
          </cell>
        </row>
        <row r="534">
          <cell r="F534" t="str">
            <v>Bột Ăn Dặm</v>
          </cell>
          <cell r="G534" t="str">
            <v>MC002589</v>
          </cell>
          <cell r="M534">
            <v>20000000</v>
          </cell>
          <cell r="N534">
            <v>20136000</v>
          </cell>
        </row>
        <row r="535">
          <cell r="F535"/>
          <cell r="G535"/>
          <cell r="M535">
            <v>85000000</v>
          </cell>
          <cell r="N535">
            <v>88160000</v>
          </cell>
        </row>
        <row r="536">
          <cell r="F536" t="str">
            <v>Bột Ăn Dặm</v>
          </cell>
          <cell r="G536" t="str">
            <v>MC002460</v>
          </cell>
          <cell r="M536">
            <v>30000000</v>
          </cell>
          <cell r="N536">
            <v>30312000</v>
          </cell>
        </row>
        <row r="537">
          <cell r="F537" t="str">
            <v>Bột Ăn Dặm</v>
          </cell>
          <cell r="G537" t="str">
            <v>MC002586</v>
          </cell>
          <cell r="M537">
            <v>30000000</v>
          </cell>
          <cell r="N537">
            <v>6528000</v>
          </cell>
        </row>
        <row r="538">
          <cell r="F538" t="str">
            <v>Bột Ăn Dặm</v>
          </cell>
          <cell r="G538" t="str">
            <v>MC002577</v>
          </cell>
          <cell r="M538">
            <v>25000000</v>
          </cell>
          <cell r="N538">
            <v>25248000</v>
          </cell>
        </row>
        <row r="539">
          <cell r="F539" t="str">
            <v>Bột Ăn Dặm</v>
          </cell>
          <cell r="G539" t="str">
            <v>MC001243</v>
          </cell>
          <cell r="M539">
            <v>50000000</v>
          </cell>
          <cell r="N539">
            <v>71184000</v>
          </cell>
        </row>
        <row r="540">
          <cell r="F540"/>
          <cell r="G540"/>
          <cell r="M540">
            <v>135000000</v>
          </cell>
          <cell r="N540">
            <v>133272000</v>
          </cell>
        </row>
        <row r="541">
          <cell r="F541" t="str">
            <v>Bột Ăn Dặm</v>
          </cell>
          <cell r="G541" t="str">
            <v>MC000342</v>
          </cell>
          <cell r="M541">
            <v>50000000</v>
          </cell>
          <cell r="N541">
            <v>79948000</v>
          </cell>
        </row>
        <row r="542">
          <cell r="F542" t="str">
            <v>Bột Ăn Dặm</v>
          </cell>
          <cell r="G542" t="str">
            <v>MC002527</v>
          </cell>
          <cell r="M542">
            <v>0</v>
          </cell>
          <cell r="N542">
            <v>0</v>
          </cell>
        </row>
        <row r="543">
          <cell r="F543" t="str">
            <v>Bột Ăn Dặm</v>
          </cell>
          <cell r="G543" t="str">
            <v>MC001142</v>
          </cell>
          <cell r="M543">
            <v>80000000</v>
          </cell>
          <cell r="N543">
            <v>172356000</v>
          </cell>
        </row>
        <row r="544">
          <cell r="F544" t="str">
            <v>Bột Ăn Dặm</v>
          </cell>
          <cell r="G544" t="str">
            <v>MC002270</v>
          </cell>
          <cell r="M544">
            <v>10000000</v>
          </cell>
          <cell r="N544">
            <v>0</v>
          </cell>
        </row>
        <row r="545">
          <cell r="F545" t="str">
            <v>Bột Ăn Dặm</v>
          </cell>
          <cell r="G545" t="str">
            <v>MC002722</v>
          </cell>
          <cell r="M545">
            <v>0</v>
          </cell>
          <cell r="N545">
            <v>0</v>
          </cell>
        </row>
        <row r="546">
          <cell r="F546" t="str">
            <v>Bột Ăn Dặm</v>
          </cell>
          <cell r="G546" t="str">
            <v>MC002794</v>
          </cell>
          <cell r="M546">
            <v>0</v>
          </cell>
          <cell r="N546">
            <v>17196000</v>
          </cell>
        </row>
        <row r="547">
          <cell r="F547" t="str">
            <v>Bột Ăn Dặm</v>
          </cell>
          <cell r="G547" t="str">
            <v>MC002757</v>
          </cell>
          <cell r="M547">
            <v>15000000</v>
          </cell>
          <cell r="N547">
            <v>0</v>
          </cell>
        </row>
        <row r="548">
          <cell r="F548" t="str">
            <v>Bột Ăn Dặm</v>
          </cell>
          <cell r="G548" t="str">
            <v>MC002071</v>
          </cell>
          <cell r="M548">
            <v>0</v>
          </cell>
          <cell r="N548">
            <v>0</v>
          </cell>
        </row>
        <row r="549">
          <cell r="F549"/>
          <cell r="G549"/>
          <cell r="M549">
            <v>155000000</v>
          </cell>
          <cell r="N549">
            <v>269500000</v>
          </cell>
        </row>
        <row r="550">
          <cell r="F550" t="str">
            <v>Bột Ăn Dặm</v>
          </cell>
          <cell r="G550" t="str">
            <v>MC000798</v>
          </cell>
          <cell r="M550">
            <v>10000000</v>
          </cell>
          <cell r="N550">
            <v>23124000</v>
          </cell>
        </row>
        <row r="551">
          <cell r="F551" t="str">
            <v>Bột Ăn Dặm</v>
          </cell>
          <cell r="G551" t="str">
            <v>MC001262</v>
          </cell>
          <cell r="M551">
            <v>10000000</v>
          </cell>
          <cell r="N551">
            <v>10395000</v>
          </cell>
        </row>
        <row r="552">
          <cell r="F552" t="str">
            <v>Bột Ăn Dặm</v>
          </cell>
          <cell r="G552" t="str">
            <v>MC001264</v>
          </cell>
          <cell r="M552">
            <v>10000000</v>
          </cell>
          <cell r="N552">
            <v>13332000</v>
          </cell>
        </row>
        <row r="553">
          <cell r="F553" t="str">
            <v>Bột Ăn Dặm</v>
          </cell>
          <cell r="G553" t="str">
            <v>MC002503</v>
          </cell>
          <cell r="M553">
            <v>10000000</v>
          </cell>
          <cell r="N553">
            <v>4680000</v>
          </cell>
        </row>
        <row r="554">
          <cell r="F554"/>
          <cell r="G554"/>
          <cell r="M554">
            <v>40000000</v>
          </cell>
          <cell r="N554">
            <v>51531000</v>
          </cell>
        </row>
        <row r="555">
          <cell r="F555" t="str">
            <v>Bột Ăn Dặm</v>
          </cell>
          <cell r="G555" t="str">
            <v>MC000114</v>
          </cell>
          <cell r="M555">
            <v>0</v>
          </cell>
          <cell r="N555">
            <v>0</v>
          </cell>
        </row>
        <row r="556">
          <cell r="F556" t="str">
            <v>Bột Ăn Dặm</v>
          </cell>
          <cell r="G556" t="str">
            <v>MC003496</v>
          </cell>
          <cell r="M556">
            <v>10000000</v>
          </cell>
          <cell r="N556">
            <v>13608000</v>
          </cell>
        </row>
        <row r="557">
          <cell r="F557" t="str">
            <v>Bột Ăn Dặm</v>
          </cell>
          <cell r="G557" t="str">
            <v>MC000521</v>
          </cell>
          <cell r="M557">
            <v>30000000</v>
          </cell>
          <cell r="N557">
            <v>0</v>
          </cell>
        </row>
        <row r="558">
          <cell r="F558" t="str">
            <v>Bột Ăn Dặm</v>
          </cell>
          <cell r="G558" t="str">
            <v>MC000597</v>
          </cell>
          <cell r="M558">
            <v>0</v>
          </cell>
          <cell r="N558">
            <v>0</v>
          </cell>
        </row>
        <row r="559">
          <cell r="F559" t="str">
            <v>Bột Ăn Dặm</v>
          </cell>
          <cell r="G559" t="str">
            <v>MC002694</v>
          </cell>
          <cell r="M559">
            <v>10000000</v>
          </cell>
          <cell r="N559">
            <v>0</v>
          </cell>
        </row>
        <row r="560">
          <cell r="F560" t="str">
            <v>Bột Ăn Dặm</v>
          </cell>
          <cell r="G560" t="str">
            <v>MC002495</v>
          </cell>
          <cell r="M560">
            <v>10000000</v>
          </cell>
          <cell r="N560">
            <v>10344000</v>
          </cell>
        </row>
        <row r="561">
          <cell r="F561" t="str">
            <v>Bột Ăn Dặm</v>
          </cell>
          <cell r="G561" t="str">
            <v>MC002601</v>
          </cell>
          <cell r="M561">
            <v>10000000</v>
          </cell>
          <cell r="N561">
            <v>25764000</v>
          </cell>
        </row>
        <row r="562">
          <cell r="F562"/>
          <cell r="G562"/>
          <cell r="M562">
            <v>70000000</v>
          </cell>
          <cell r="N562">
            <v>49716000</v>
          </cell>
        </row>
        <row r="563">
          <cell r="F563" t="str">
            <v>Bột Ăn Dặm</v>
          </cell>
          <cell r="G563" t="str">
            <v>MC001100</v>
          </cell>
          <cell r="M563">
            <v>70000000</v>
          </cell>
          <cell r="N563">
            <v>50160000</v>
          </cell>
        </row>
        <row r="564">
          <cell r="F564" t="str">
            <v>Bột Ăn Dặm</v>
          </cell>
          <cell r="G564" t="str">
            <v>MC001156</v>
          </cell>
          <cell r="M564">
            <v>70000000</v>
          </cell>
          <cell r="N564">
            <v>70176000</v>
          </cell>
        </row>
        <row r="565">
          <cell r="F565"/>
          <cell r="G565"/>
          <cell r="M565">
            <v>140000000</v>
          </cell>
          <cell r="N565">
            <v>120336000</v>
          </cell>
        </row>
        <row r="566">
          <cell r="F566" t="str">
            <v>Bột Ăn Dặm</v>
          </cell>
          <cell r="G566" t="str">
            <v>MC000756</v>
          </cell>
          <cell r="M566">
            <v>90000000</v>
          </cell>
          <cell r="N566">
            <v>100224000</v>
          </cell>
        </row>
        <row r="567">
          <cell r="F567"/>
          <cell r="G567"/>
          <cell r="M567">
            <v>90000000</v>
          </cell>
          <cell r="N567">
            <v>100224000</v>
          </cell>
        </row>
        <row r="568">
          <cell r="F568" t="str">
            <v>Bột Ăn Dặm</v>
          </cell>
          <cell r="G568" t="str">
            <v>MC001114</v>
          </cell>
          <cell r="M568">
            <v>50000000</v>
          </cell>
          <cell r="N568">
            <v>50712000</v>
          </cell>
        </row>
        <row r="569">
          <cell r="F569" t="str">
            <v>Bột Ăn Dặm</v>
          </cell>
          <cell r="G569" t="str">
            <v>MC000888</v>
          </cell>
          <cell r="M569">
            <v>30000000</v>
          </cell>
          <cell r="N569">
            <v>19368000</v>
          </cell>
        </row>
        <row r="570">
          <cell r="F570" t="str">
            <v>Bột Ăn Dặm</v>
          </cell>
          <cell r="G570" t="str">
            <v>MC000746</v>
          </cell>
          <cell r="M570">
            <v>80000000</v>
          </cell>
          <cell r="N570">
            <v>80520000</v>
          </cell>
        </row>
        <row r="571">
          <cell r="F571"/>
          <cell r="G571"/>
          <cell r="M571">
            <v>160000000</v>
          </cell>
          <cell r="N571">
            <v>150600000</v>
          </cell>
        </row>
        <row r="572">
          <cell r="F572" t="str">
            <v>Bột Ăn Dặm</v>
          </cell>
          <cell r="G572" t="str">
            <v>MC000731</v>
          </cell>
          <cell r="M572">
            <v>80000000</v>
          </cell>
          <cell r="N572">
            <v>134496000</v>
          </cell>
        </row>
        <row r="573">
          <cell r="F573" t="str">
            <v>Bột Ăn Dặm</v>
          </cell>
          <cell r="G573" t="str">
            <v>MC000782</v>
          </cell>
          <cell r="M573">
            <v>50000000</v>
          </cell>
          <cell r="N573">
            <v>51972000</v>
          </cell>
        </row>
        <row r="574">
          <cell r="F574" t="str">
            <v>Bột Ăn Dặm</v>
          </cell>
          <cell r="G574" t="str">
            <v>MC001370</v>
          </cell>
          <cell r="M574">
            <v>40000000</v>
          </cell>
          <cell r="N574">
            <v>108216000</v>
          </cell>
        </row>
        <row r="575">
          <cell r="F575" t="str">
            <v>Bột Ăn Dặm</v>
          </cell>
          <cell r="G575" t="str">
            <v>MC002062</v>
          </cell>
          <cell r="M575">
            <v>15000000</v>
          </cell>
          <cell r="N575">
            <v>15240000</v>
          </cell>
        </row>
        <row r="576">
          <cell r="F576" t="str">
            <v>Bột Ăn Dặm</v>
          </cell>
          <cell r="G576" t="str">
            <v>MC003508</v>
          </cell>
          <cell r="M576">
            <v>30000000</v>
          </cell>
          <cell r="N576">
            <v>63262000</v>
          </cell>
        </row>
        <row r="577">
          <cell r="F577" t="str">
            <v>Bột Ăn Dặm</v>
          </cell>
          <cell r="G577" t="str">
            <v>MC003500</v>
          </cell>
          <cell r="M577">
            <v>10000000</v>
          </cell>
          <cell r="N577">
            <v>21396000</v>
          </cell>
        </row>
        <row r="578">
          <cell r="F578" t="str">
            <v>Bột Ăn Dặm</v>
          </cell>
          <cell r="G578" t="str">
            <v>MC002284</v>
          </cell>
          <cell r="M578">
            <v>0</v>
          </cell>
          <cell r="N578">
            <v>0</v>
          </cell>
        </row>
        <row r="579">
          <cell r="F579" t="str">
            <v>Bột Ăn Dặm</v>
          </cell>
          <cell r="G579" t="str">
            <v>MC001183</v>
          </cell>
          <cell r="M579">
            <v>25000000</v>
          </cell>
          <cell r="N579">
            <v>5664000</v>
          </cell>
        </row>
        <row r="580">
          <cell r="F580" t="str">
            <v>Bột Ăn Dặm</v>
          </cell>
          <cell r="G580" t="str">
            <v>MC002743</v>
          </cell>
          <cell r="M580">
            <v>10000000</v>
          </cell>
          <cell r="N580">
            <v>5172000</v>
          </cell>
        </row>
        <row r="581">
          <cell r="F581"/>
          <cell r="G581"/>
          <cell r="M581">
            <v>260000000</v>
          </cell>
          <cell r="N581">
            <v>405418000</v>
          </cell>
        </row>
        <row r="582">
          <cell r="F582"/>
          <cell r="G582"/>
          <cell r="M582">
            <v>1140000000</v>
          </cell>
          <cell r="N582">
            <v>1418016000</v>
          </cell>
        </row>
        <row r="583">
          <cell r="F583" t="str">
            <v>Pharma</v>
          </cell>
          <cell r="G583" t="str">
            <v>MC000622</v>
          </cell>
          <cell r="M583">
            <v>450000000</v>
          </cell>
          <cell r="N583">
            <v>453378000</v>
          </cell>
        </row>
        <row r="584">
          <cell r="F584" t="str">
            <v>Pharma</v>
          </cell>
          <cell r="G584" t="str">
            <v>MC002530</v>
          </cell>
          <cell r="M584">
            <v>0</v>
          </cell>
          <cell r="N584">
            <v>0</v>
          </cell>
        </row>
        <row r="585">
          <cell r="F585" t="str">
            <v>Pharma</v>
          </cell>
          <cell r="G585" t="str">
            <v>MC002741</v>
          </cell>
          <cell r="M585">
            <v>30000000</v>
          </cell>
          <cell r="N585">
            <v>0</v>
          </cell>
        </row>
        <row r="586">
          <cell r="F586" t="str">
            <v>Pharma</v>
          </cell>
          <cell r="G586" t="str">
            <v>MC002516</v>
          </cell>
          <cell r="M586">
            <v>200000000</v>
          </cell>
          <cell r="N586">
            <v>95727000</v>
          </cell>
        </row>
        <row r="587">
          <cell r="F587"/>
          <cell r="G587"/>
          <cell r="M587">
            <v>680000000</v>
          </cell>
          <cell r="N587">
            <v>549105000</v>
          </cell>
        </row>
        <row r="588">
          <cell r="F588" t="str">
            <v>Pharma</v>
          </cell>
          <cell r="G588" t="str">
            <v>MC000643</v>
          </cell>
          <cell r="M588">
            <v>250000000</v>
          </cell>
          <cell r="N588">
            <v>253656000</v>
          </cell>
        </row>
        <row r="589">
          <cell r="F589"/>
          <cell r="G589"/>
          <cell r="M589">
            <v>250000000</v>
          </cell>
          <cell r="N589">
            <v>253656000</v>
          </cell>
        </row>
        <row r="590">
          <cell r="F590" t="str">
            <v>Pharma</v>
          </cell>
          <cell r="G590" t="str">
            <v>MC002698</v>
          </cell>
          <cell r="M590">
            <v>0</v>
          </cell>
          <cell r="N590">
            <v>0</v>
          </cell>
        </row>
        <row r="591">
          <cell r="F591" t="str">
            <v>Pharma</v>
          </cell>
          <cell r="G591" t="str">
            <v>MC002560</v>
          </cell>
          <cell r="M591">
            <v>50000000</v>
          </cell>
          <cell r="N591">
            <v>40092000</v>
          </cell>
        </row>
        <row r="592">
          <cell r="F592" t="str">
            <v>Pharma</v>
          </cell>
          <cell r="G592" t="str">
            <v>MC003486</v>
          </cell>
          <cell r="M592">
            <v>50000000</v>
          </cell>
          <cell r="N592">
            <v>21264000</v>
          </cell>
        </row>
        <row r="593">
          <cell r="F593" t="str">
            <v>Pharma</v>
          </cell>
          <cell r="G593" t="str">
            <v>MC002780</v>
          </cell>
          <cell r="M593">
            <v>30000000</v>
          </cell>
          <cell r="N593">
            <v>61428000</v>
          </cell>
        </row>
        <row r="594">
          <cell r="F594" t="str">
            <v>Pharma</v>
          </cell>
          <cell r="G594" t="str">
            <v>MC002773</v>
          </cell>
          <cell r="M594">
            <v>30000000</v>
          </cell>
          <cell r="N594">
            <v>71016000</v>
          </cell>
        </row>
        <row r="595">
          <cell r="F595" t="str">
            <v>Pharma</v>
          </cell>
          <cell r="G595" t="str">
            <v>MC002614</v>
          </cell>
          <cell r="M595">
            <v>0</v>
          </cell>
          <cell r="N595">
            <v>0</v>
          </cell>
        </row>
        <row r="596">
          <cell r="F596"/>
          <cell r="G596"/>
          <cell r="M596">
            <v>160000000</v>
          </cell>
          <cell r="N596">
            <v>193800000</v>
          </cell>
        </row>
        <row r="597">
          <cell r="F597" t="str">
            <v>Pharma</v>
          </cell>
          <cell r="G597" t="str">
            <v>MC000441</v>
          </cell>
          <cell r="M597">
            <v>100000000</v>
          </cell>
          <cell r="N597">
            <v>100066000</v>
          </cell>
        </row>
        <row r="598">
          <cell r="F598" t="str">
            <v>Pharma</v>
          </cell>
          <cell r="G598" t="str">
            <v>MC002459</v>
          </cell>
          <cell r="M598">
            <v>0</v>
          </cell>
          <cell r="N598">
            <v>0</v>
          </cell>
        </row>
        <row r="599">
          <cell r="F599" t="str">
            <v>Pharma</v>
          </cell>
          <cell r="G599" t="str">
            <v>MC000862</v>
          </cell>
          <cell r="M599">
            <v>100000000</v>
          </cell>
          <cell r="N599">
            <v>0</v>
          </cell>
        </row>
        <row r="600">
          <cell r="F600"/>
          <cell r="G600"/>
          <cell r="M600">
            <v>200000000</v>
          </cell>
          <cell r="N600">
            <v>100066000</v>
          </cell>
        </row>
        <row r="601">
          <cell r="F601" t="str">
            <v>Pharma</v>
          </cell>
          <cell r="G601" t="str">
            <v>MC000041</v>
          </cell>
          <cell r="M601">
            <v>300000000</v>
          </cell>
          <cell r="N601">
            <v>610380000</v>
          </cell>
        </row>
        <row r="602">
          <cell r="F602" t="str">
            <v>Pharma</v>
          </cell>
          <cell r="G602" t="str">
            <v>MC000923</v>
          </cell>
          <cell r="M602">
            <v>0</v>
          </cell>
          <cell r="N602">
            <v>0</v>
          </cell>
        </row>
        <row r="603">
          <cell r="F603" t="str">
            <v>Pharma</v>
          </cell>
          <cell r="G603" t="str">
            <v>MC002688</v>
          </cell>
          <cell r="M603">
            <v>0</v>
          </cell>
          <cell r="N603">
            <v>0</v>
          </cell>
        </row>
        <row r="604">
          <cell r="F604" t="str">
            <v>Pharma</v>
          </cell>
          <cell r="G604" t="str">
            <v>MC002227</v>
          </cell>
          <cell r="M604">
            <v>0</v>
          </cell>
          <cell r="N604">
            <v>3036000</v>
          </cell>
        </row>
        <row r="605">
          <cell r="F605" t="str">
            <v>Pharma</v>
          </cell>
          <cell r="G605" t="str">
            <v>MC001359</v>
          </cell>
          <cell r="M605">
            <v>150000000</v>
          </cell>
          <cell r="N605">
            <v>162312000</v>
          </cell>
        </row>
        <row r="606">
          <cell r="F606" t="str">
            <v>Pharma</v>
          </cell>
          <cell r="G606" t="str">
            <v>MC002629</v>
          </cell>
          <cell r="M606">
            <v>0</v>
          </cell>
          <cell r="N606">
            <v>6480000</v>
          </cell>
        </row>
        <row r="607">
          <cell r="F607" t="str">
            <v>Pharma</v>
          </cell>
          <cell r="G607" t="str">
            <v>MC002736</v>
          </cell>
          <cell r="M607">
            <v>70000000</v>
          </cell>
          <cell r="N607">
            <v>110142000</v>
          </cell>
        </row>
        <row r="608">
          <cell r="F608" t="str">
            <v>Pharma</v>
          </cell>
          <cell r="G608" t="str">
            <v>MC002686</v>
          </cell>
          <cell r="M608">
            <v>0</v>
          </cell>
          <cell r="N608">
            <v>0</v>
          </cell>
        </row>
        <row r="609">
          <cell r="F609"/>
          <cell r="G609"/>
          <cell r="M609">
            <v>520000000</v>
          </cell>
          <cell r="N609">
            <v>892350000</v>
          </cell>
        </row>
        <row r="610">
          <cell r="F610" t="str">
            <v>Pharma</v>
          </cell>
          <cell r="G610" t="str">
            <v>MC002512</v>
          </cell>
          <cell r="M610">
            <v>0</v>
          </cell>
          <cell r="N610">
            <v>0</v>
          </cell>
        </row>
        <row r="611">
          <cell r="F611" t="str">
            <v>Pharma</v>
          </cell>
          <cell r="G611" t="str">
            <v>MC001125</v>
          </cell>
          <cell r="M611">
            <v>350000000</v>
          </cell>
          <cell r="N611">
            <v>352680000</v>
          </cell>
        </row>
        <row r="612">
          <cell r="F612" t="str">
            <v>Pharma</v>
          </cell>
          <cell r="G612" t="str">
            <v>MC002066</v>
          </cell>
          <cell r="M612">
            <v>800000000</v>
          </cell>
          <cell r="N612">
            <v>998184000</v>
          </cell>
        </row>
        <row r="613">
          <cell r="F613" t="str">
            <v>Pharma</v>
          </cell>
          <cell r="G613" t="str">
            <v>MC001920</v>
          </cell>
          <cell r="M613">
            <v>100000000</v>
          </cell>
          <cell r="N613">
            <v>121986000</v>
          </cell>
        </row>
        <row r="614">
          <cell r="F614" t="str">
            <v>Pharma</v>
          </cell>
          <cell r="G614" t="str">
            <v>MC002735</v>
          </cell>
          <cell r="M614">
            <v>0</v>
          </cell>
          <cell r="N614">
            <v>0</v>
          </cell>
        </row>
        <row r="615">
          <cell r="F615" t="str">
            <v>Pharma</v>
          </cell>
          <cell r="G615" t="str">
            <v>MC001332</v>
          </cell>
          <cell r="M615">
            <v>50000000</v>
          </cell>
          <cell r="N615">
            <v>30624000</v>
          </cell>
        </row>
        <row r="616">
          <cell r="F616"/>
          <cell r="G616"/>
          <cell r="M616">
            <v>1300000000</v>
          </cell>
          <cell r="N616">
            <v>1503474000</v>
          </cell>
        </row>
        <row r="617">
          <cell r="F617" t="str">
            <v>Pharma</v>
          </cell>
          <cell r="G617"/>
          <cell r="M617">
            <v>2660000000</v>
          </cell>
          <cell r="N617">
            <v>3138729000</v>
          </cell>
        </row>
        <row r="618">
          <cell r="F618" t="str">
            <v>Pharma</v>
          </cell>
          <cell r="G618" t="str">
            <v>MC002499</v>
          </cell>
          <cell r="M618">
            <v>200000000</v>
          </cell>
          <cell r="N618">
            <v>208272000</v>
          </cell>
        </row>
        <row r="619">
          <cell r="F619" t="str">
            <v>Pharma</v>
          </cell>
          <cell r="G619" t="str">
            <v>MC000463</v>
          </cell>
          <cell r="M619">
            <v>170000000</v>
          </cell>
          <cell r="N619">
            <v>170184000</v>
          </cell>
        </row>
        <row r="620">
          <cell r="F620" t="str">
            <v>Pharma</v>
          </cell>
          <cell r="G620" t="str">
            <v>MC002665</v>
          </cell>
          <cell r="M620">
            <v>0</v>
          </cell>
          <cell r="N620">
            <v>52860000</v>
          </cell>
        </row>
        <row r="621">
          <cell r="F621" t="str">
            <v>Pharma</v>
          </cell>
          <cell r="G621" t="str">
            <v>MC002480</v>
          </cell>
          <cell r="M621">
            <v>68900000</v>
          </cell>
          <cell r="N621">
            <v>73464000</v>
          </cell>
        </row>
        <row r="622">
          <cell r="F622"/>
          <cell r="G622"/>
          <cell r="M622">
            <v>438900000</v>
          </cell>
          <cell r="N622">
            <v>504780000</v>
          </cell>
        </row>
        <row r="623">
          <cell r="F623" t="str">
            <v>Pharma</v>
          </cell>
          <cell r="G623" t="str">
            <v>MC001406</v>
          </cell>
          <cell r="M623">
            <v>260000000</v>
          </cell>
          <cell r="N623">
            <v>200430000</v>
          </cell>
        </row>
        <row r="624">
          <cell r="F624" t="str">
            <v>Pharma</v>
          </cell>
          <cell r="G624" t="str">
            <v>MC003515</v>
          </cell>
          <cell r="M624">
            <v>60000000</v>
          </cell>
          <cell r="N624">
            <v>50235000</v>
          </cell>
        </row>
        <row r="625">
          <cell r="F625" t="str">
            <v>Pharma</v>
          </cell>
          <cell r="G625" t="str">
            <v>MC002445</v>
          </cell>
          <cell r="M625">
            <v>60000000</v>
          </cell>
          <cell r="N625">
            <v>0</v>
          </cell>
        </row>
        <row r="626">
          <cell r="F626"/>
          <cell r="G626"/>
          <cell r="M626">
            <v>380000000</v>
          </cell>
          <cell r="N626">
            <v>250665000</v>
          </cell>
        </row>
        <row r="627">
          <cell r="F627" t="str">
            <v>Pharma</v>
          </cell>
          <cell r="G627" t="str">
            <v>MC001157</v>
          </cell>
          <cell r="M627">
            <v>190000000</v>
          </cell>
          <cell r="N627">
            <v>205418000</v>
          </cell>
        </row>
        <row r="628">
          <cell r="F628" t="str">
            <v>Pharma</v>
          </cell>
          <cell r="G628" t="str">
            <v>MC002473</v>
          </cell>
          <cell r="M628">
            <v>0</v>
          </cell>
          <cell r="N628">
            <v>0</v>
          </cell>
        </row>
        <row r="629">
          <cell r="F629" t="str">
            <v>Pharma</v>
          </cell>
          <cell r="G629" t="str">
            <v>MC002481</v>
          </cell>
          <cell r="M629">
            <v>100000000</v>
          </cell>
          <cell r="N629">
            <v>124278000</v>
          </cell>
        </row>
        <row r="630">
          <cell r="F630" t="str">
            <v>Pharma</v>
          </cell>
          <cell r="G630" t="str">
            <v>MC002470</v>
          </cell>
          <cell r="M630">
            <v>0</v>
          </cell>
          <cell r="N630">
            <v>0</v>
          </cell>
        </row>
        <row r="631">
          <cell r="F631" t="str">
            <v>Pharma</v>
          </cell>
          <cell r="G631" t="str">
            <v>MC002500</v>
          </cell>
          <cell r="M631">
            <v>100000000</v>
          </cell>
          <cell r="N631">
            <v>114408000</v>
          </cell>
        </row>
        <row r="632">
          <cell r="F632" t="str">
            <v>Pharma</v>
          </cell>
          <cell r="G632" t="str">
            <v>MC002589</v>
          </cell>
          <cell r="M632">
            <v>70000000</v>
          </cell>
          <cell r="N632">
            <v>17572000</v>
          </cell>
        </row>
        <row r="633">
          <cell r="F633"/>
          <cell r="G633"/>
          <cell r="M633">
            <v>460000000</v>
          </cell>
          <cell r="N633">
            <v>461676000</v>
          </cell>
        </row>
        <row r="634">
          <cell r="F634" t="str">
            <v>Pharma</v>
          </cell>
          <cell r="G634" t="str">
            <v>MC002577</v>
          </cell>
          <cell r="M634">
            <v>30000000</v>
          </cell>
          <cell r="N634">
            <v>0</v>
          </cell>
        </row>
        <row r="635">
          <cell r="F635" t="str">
            <v>Pharma</v>
          </cell>
          <cell r="G635" t="str">
            <v>MC002586</v>
          </cell>
          <cell r="M635">
            <v>80000000</v>
          </cell>
          <cell r="N635">
            <v>0</v>
          </cell>
        </row>
        <row r="636">
          <cell r="F636" t="str">
            <v>Pharma</v>
          </cell>
          <cell r="G636" t="str">
            <v>MC001243</v>
          </cell>
          <cell r="M636">
            <v>200000000</v>
          </cell>
          <cell r="N636">
            <v>201048000</v>
          </cell>
        </row>
        <row r="637">
          <cell r="F637" t="str">
            <v>Pharma</v>
          </cell>
          <cell r="G637" t="str">
            <v>MC002474</v>
          </cell>
          <cell r="M637">
            <v>0</v>
          </cell>
          <cell r="N637">
            <v>56040000</v>
          </cell>
        </row>
        <row r="638">
          <cell r="F638" t="str">
            <v>Pharma</v>
          </cell>
          <cell r="G638" t="str">
            <v>MC002460</v>
          </cell>
          <cell r="M638">
            <v>100000000</v>
          </cell>
          <cell r="N638">
            <v>101052000</v>
          </cell>
        </row>
        <row r="639">
          <cell r="F639" t="str">
            <v>Pharma</v>
          </cell>
          <cell r="G639" t="str">
            <v>MC001363</v>
          </cell>
          <cell r="M639">
            <v>0</v>
          </cell>
          <cell r="N639">
            <v>0</v>
          </cell>
        </row>
        <row r="640">
          <cell r="F640"/>
          <cell r="G640"/>
          <cell r="M640">
            <v>410000000</v>
          </cell>
          <cell r="N640">
            <v>358140000</v>
          </cell>
        </row>
        <row r="641">
          <cell r="F641" t="str">
            <v>Pharma</v>
          </cell>
          <cell r="G641" t="str">
            <v>MC001264</v>
          </cell>
          <cell r="M641">
            <v>80000000</v>
          </cell>
          <cell r="N641">
            <v>81471000</v>
          </cell>
        </row>
        <row r="642">
          <cell r="F642" t="str">
            <v>Pharma</v>
          </cell>
          <cell r="G642" t="str">
            <v>MC001262</v>
          </cell>
          <cell r="M642">
            <v>60000000</v>
          </cell>
          <cell r="N642">
            <v>93954000</v>
          </cell>
        </row>
        <row r="643">
          <cell r="F643" t="str">
            <v>Pharma</v>
          </cell>
          <cell r="G643" t="str">
            <v>MC002503</v>
          </cell>
          <cell r="M643">
            <v>30000000</v>
          </cell>
          <cell r="N643">
            <v>0</v>
          </cell>
        </row>
        <row r="644">
          <cell r="F644" t="str">
            <v>Pharma</v>
          </cell>
          <cell r="G644" t="str">
            <v>MC000798</v>
          </cell>
          <cell r="M644">
            <v>90000000</v>
          </cell>
          <cell r="N644">
            <v>96930000</v>
          </cell>
        </row>
        <row r="645">
          <cell r="F645"/>
          <cell r="G645"/>
          <cell r="M645">
            <v>260000000</v>
          </cell>
          <cell r="N645">
            <v>272355000</v>
          </cell>
        </row>
        <row r="646">
          <cell r="F646" t="str">
            <v>Pharma</v>
          </cell>
          <cell r="G646" t="str">
            <v>MC001339</v>
          </cell>
          <cell r="M646">
            <v>260000000</v>
          </cell>
          <cell r="N646">
            <v>261438000</v>
          </cell>
        </row>
        <row r="647">
          <cell r="F647" t="str">
            <v>Pharma</v>
          </cell>
          <cell r="G647" t="str">
            <v>MC000342</v>
          </cell>
          <cell r="M647">
            <v>70000000</v>
          </cell>
          <cell r="N647">
            <v>70972000</v>
          </cell>
        </row>
        <row r="648">
          <cell r="F648" t="str">
            <v>Pharma</v>
          </cell>
          <cell r="G648" t="str">
            <v>MC002527</v>
          </cell>
          <cell r="M648">
            <v>0</v>
          </cell>
          <cell r="N648">
            <v>0</v>
          </cell>
        </row>
        <row r="649">
          <cell r="F649" t="str">
            <v>Pharma</v>
          </cell>
          <cell r="G649" t="str">
            <v>MC002071</v>
          </cell>
          <cell r="M649">
            <v>0</v>
          </cell>
          <cell r="N649">
            <v>0</v>
          </cell>
        </row>
        <row r="650">
          <cell r="F650" t="str">
            <v>Pharma</v>
          </cell>
          <cell r="G650" t="str">
            <v>MC001255</v>
          </cell>
          <cell r="M650">
            <v>0</v>
          </cell>
          <cell r="N650">
            <v>0</v>
          </cell>
        </row>
        <row r="651">
          <cell r="F651" t="str">
            <v>Pharma</v>
          </cell>
          <cell r="G651" t="str">
            <v>MC002722</v>
          </cell>
          <cell r="M651">
            <v>0</v>
          </cell>
          <cell r="N651">
            <v>0</v>
          </cell>
        </row>
        <row r="652">
          <cell r="F652" t="str">
            <v>Pharma</v>
          </cell>
          <cell r="G652" t="str">
            <v>MC002794</v>
          </cell>
          <cell r="M652">
            <v>0</v>
          </cell>
          <cell r="N652">
            <v>63498000</v>
          </cell>
        </row>
        <row r="653">
          <cell r="F653" t="str">
            <v>Pharma</v>
          </cell>
          <cell r="G653" t="str">
            <v>MC002757</v>
          </cell>
          <cell r="M653">
            <v>30000000</v>
          </cell>
          <cell r="N653">
            <v>34116000</v>
          </cell>
        </row>
        <row r="654">
          <cell r="F654" t="str">
            <v>Pharma</v>
          </cell>
          <cell r="G654" t="str">
            <v>MC002270</v>
          </cell>
          <cell r="M654">
            <v>50000000</v>
          </cell>
          <cell r="N654">
            <v>0</v>
          </cell>
        </row>
        <row r="655">
          <cell r="F655"/>
          <cell r="G655"/>
          <cell r="M655">
            <v>410000000</v>
          </cell>
          <cell r="N655">
            <v>430024000</v>
          </cell>
        </row>
        <row r="656">
          <cell r="F656" t="str">
            <v>Pharma</v>
          </cell>
          <cell r="G656" t="str">
            <v>MC001100</v>
          </cell>
          <cell r="M656">
            <v>400000000</v>
          </cell>
          <cell r="N656">
            <v>503916000</v>
          </cell>
        </row>
        <row r="657">
          <cell r="F657" t="str">
            <v>Pharma</v>
          </cell>
          <cell r="G657" t="str">
            <v>MC002508</v>
          </cell>
          <cell r="M657">
            <v>350000000</v>
          </cell>
          <cell r="N657">
            <v>351684000</v>
          </cell>
        </row>
        <row r="658">
          <cell r="F658"/>
          <cell r="G658"/>
          <cell r="M658">
            <v>750000000</v>
          </cell>
          <cell r="N658">
            <v>855600000</v>
          </cell>
        </row>
        <row r="659">
          <cell r="F659" t="str">
            <v>Pharma</v>
          </cell>
          <cell r="G659" t="str">
            <v>MC002805</v>
          </cell>
          <cell r="M659">
            <v>0</v>
          </cell>
          <cell r="N659">
            <v>42828000</v>
          </cell>
        </row>
        <row r="660">
          <cell r="F660" t="str">
            <v>Pharma</v>
          </cell>
          <cell r="G660" t="str">
            <v>MC000756</v>
          </cell>
          <cell r="M660">
            <v>750000000</v>
          </cell>
          <cell r="N660">
            <v>707988000</v>
          </cell>
        </row>
        <row r="661">
          <cell r="F661"/>
          <cell r="G661"/>
          <cell r="M661">
            <v>750000000</v>
          </cell>
          <cell r="N661">
            <v>750816000</v>
          </cell>
        </row>
        <row r="662">
          <cell r="F662" t="str">
            <v>Pharma</v>
          </cell>
          <cell r="G662" t="str">
            <v>MC000746</v>
          </cell>
          <cell r="M662">
            <v>120000000</v>
          </cell>
          <cell r="N662">
            <v>121068000</v>
          </cell>
        </row>
        <row r="663">
          <cell r="F663" t="str">
            <v>Pharma</v>
          </cell>
          <cell r="G663" t="str">
            <v>MC001114</v>
          </cell>
          <cell r="M663">
            <v>150000000</v>
          </cell>
          <cell r="N663">
            <v>150996000</v>
          </cell>
        </row>
        <row r="664">
          <cell r="F664" t="str">
            <v>Pharma</v>
          </cell>
          <cell r="G664" t="str">
            <v>MC002785</v>
          </cell>
          <cell r="M664">
            <v>80000000</v>
          </cell>
          <cell r="N664">
            <v>37872000</v>
          </cell>
        </row>
        <row r="665">
          <cell r="F665" t="str">
            <v>Pharma</v>
          </cell>
          <cell r="G665" t="str">
            <v>MC000888</v>
          </cell>
          <cell r="M665">
            <v>0</v>
          </cell>
          <cell r="N665">
            <v>0</v>
          </cell>
        </row>
        <row r="666">
          <cell r="F666"/>
          <cell r="G666"/>
          <cell r="M666">
            <v>350000000</v>
          </cell>
          <cell r="N666">
            <v>309936000</v>
          </cell>
        </row>
        <row r="667">
          <cell r="F667" t="str">
            <v>Pharma</v>
          </cell>
          <cell r="G667" t="str">
            <v>MC000782</v>
          </cell>
          <cell r="M667">
            <v>120000000</v>
          </cell>
          <cell r="N667">
            <v>0</v>
          </cell>
        </row>
        <row r="668">
          <cell r="F668" t="str">
            <v>Pharma</v>
          </cell>
          <cell r="G668" t="str">
            <v>MC001370</v>
          </cell>
          <cell r="M668">
            <v>70000000</v>
          </cell>
          <cell r="N668">
            <v>78738000</v>
          </cell>
        </row>
        <row r="669">
          <cell r="F669" t="str">
            <v>Pharma</v>
          </cell>
          <cell r="G669" t="str">
            <v>MC002015</v>
          </cell>
          <cell r="M669">
            <v>400000000</v>
          </cell>
          <cell r="N669">
            <v>497784000</v>
          </cell>
        </row>
        <row r="670">
          <cell r="F670" t="str">
            <v>Pharma</v>
          </cell>
          <cell r="G670" t="str">
            <v>MC002062</v>
          </cell>
          <cell r="M670">
            <v>25000000</v>
          </cell>
          <cell r="N670">
            <v>35418000</v>
          </cell>
        </row>
        <row r="671">
          <cell r="F671" t="str">
            <v>Pharma</v>
          </cell>
          <cell r="G671" t="str">
            <v>MC003508</v>
          </cell>
          <cell r="M671">
            <v>0</v>
          </cell>
          <cell r="N671">
            <v>0</v>
          </cell>
        </row>
        <row r="672">
          <cell r="F672" t="str">
            <v>Pharma</v>
          </cell>
          <cell r="G672" t="str">
            <v>MC003500</v>
          </cell>
          <cell r="M672">
            <v>20000000</v>
          </cell>
          <cell r="N672">
            <v>14988000</v>
          </cell>
        </row>
        <row r="673">
          <cell r="F673" t="str">
            <v>Pharma</v>
          </cell>
          <cell r="G673" t="str">
            <v>MC002284</v>
          </cell>
          <cell r="M673">
            <v>0</v>
          </cell>
          <cell r="N673">
            <v>0</v>
          </cell>
        </row>
        <row r="674">
          <cell r="F674" t="str">
            <v>Pharma</v>
          </cell>
          <cell r="G674" t="str">
            <v>MC001183</v>
          </cell>
          <cell r="M674">
            <v>40000000</v>
          </cell>
          <cell r="N674">
            <v>23688000</v>
          </cell>
        </row>
        <row r="675">
          <cell r="F675" t="str">
            <v>Pharma</v>
          </cell>
          <cell r="G675" t="str">
            <v>MC002743</v>
          </cell>
          <cell r="M675">
            <v>20000000</v>
          </cell>
          <cell r="N675">
            <v>0</v>
          </cell>
        </row>
        <row r="676">
          <cell r="F676"/>
          <cell r="G676"/>
          <cell r="M676">
            <v>695000000</v>
          </cell>
          <cell r="N676">
            <v>650616000</v>
          </cell>
        </row>
        <row r="677">
          <cell r="F677" t="str">
            <v>Pharma</v>
          </cell>
          <cell r="G677" t="str">
            <v>MC002495</v>
          </cell>
          <cell r="M677">
            <v>40000000</v>
          </cell>
          <cell r="N677">
            <v>0</v>
          </cell>
        </row>
        <row r="678">
          <cell r="F678" t="str">
            <v>Pharma</v>
          </cell>
          <cell r="G678" t="str">
            <v>MC002601</v>
          </cell>
          <cell r="M678">
            <v>0</v>
          </cell>
          <cell r="N678">
            <v>0</v>
          </cell>
        </row>
        <row r="679">
          <cell r="F679" t="str">
            <v>Pharma</v>
          </cell>
          <cell r="G679" t="str">
            <v>MC000114</v>
          </cell>
          <cell r="M679">
            <v>0</v>
          </cell>
          <cell r="N679">
            <v>4680000</v>
          </cell>
        </row>
        <row r="680">
          <cell r="F680" t="str">
            <v>Pharma</v>
          </cell>
          <cell r="G680" t="str">
            <v>MC003496</v>
          </cell>
          <cell r="M680">
            <v>100000000</v>
          </cell>
          <cell r="N680">
            <v>100230000</v>
          </cell>
        </row>
        <row r="681">
          <cell r="F681" t="str">
            <v>Pharma</v>
          </cell>
          <cell r="G681" t="str">
            <v>MC000661</v>
          </cell>
          <cell r="M681">
            <v>100000000</v>
          </cell>
          <cell r="N681">
            <v>134376000</v>
          </cell>
        </row>
        <row r="682">
          <cell r="F682" t="str">
            <v>Pharma</v>
          </cell>
          <cell r="G682" t="str">
            <v>MC002694</v>
          </cell>
          <cell r="M682">
            <v>50000000</v>
          </cell>
          <cell r="N682">
            <v>50580000</v>
          </cell>
        </row>
        <row r="683">
          <cell r="F683" t="str">
            <v>Pharma</v>
          </cell>
          <cell r="G683" t="str">
            <v>MC000597</v>
          </cell>
          <cell r="M683">
            <v>0</v>
          </cell>
          <cell r="N683">
            <v>0</v>
          </cell>
        </row>
        <row r="684">
          <cell r="F684" t="str">
            <v>Pharma</v>
          </cell>
          <cell r="G684" t="str">
            <v>MC000521</v>
          </cell>
          <cell r="M684">
            <v>300000000</v>
          </cell>
          <cell r="N684">
            <v>211482000</v>
          </cell>
        </row>
        <row r="685">
          <cell r="F685"/>
          <cell r="G685"/>
          <cell r="M685">
            <v>590000000</v>
          </cell>
          <cell r="N685">
            <v>501348000</v>
          </cell>
        </row>
        <row r="686">
          <cell r="F686"/>
          <cell r="G686"/>
          <cell r="M686">
            <v>5083900000</v>
          </cell>
          <cell r="N686">
            <v>4987816000</v>
          </cell>
        </row>
        <row r="687">
          <cell r="F687" t="str">
            <v>Sữa Nước Pharma</v>
          </cell>
          <cell r="G687" t="str">
            <v>MC002530</v>
          </cell>
          <cell r="M687">
            <v>0</v>
          </cell>
          <cell r="N687">
            <v>0</v>
          </cell>
        </row>
        <row r="688">
          <cell r="F688" t="str">
            <v>Sữa Nước Pharma</v>
          </cell>
          <cell r="G688" t="str">
            <v>MC002516</v>
          </cell>
          <cell r="M688">
            <v>70000000</v>
          </cell>
          <cell r="N688">
            <v>141624000</v>
          </cell>
        </row>
        <row r="689">
          <cell r="F689" t="str">
            <v>Sữa Nước Pharma</v>
          </cell>
          <cell r="G689" t="str">
            <v>MC002741</v>
          </cell>
          <cell r="M689">
            <v>20000000</v>
          </cell>
          <cell r="N689">
            <v>0</v>
          </cell>
        </row>
        <row r="690">
          <cell r="F690" t="str">
            <v>Sữa Nước Pharma</v>
          </cell>
          <cell r="G690" t="str">
            <v>MC000622</v>
          </cell>
          <cell r="M690">
            <v>150000000</v>
          </cell>
          <cell r="N690">
            <v>150220800</v>
          </cell>
        </row>
        <row r="691">
          <cell r="F691"/>
          <cell r="G691"/>
          <cell r="M691">
            <v>240000000</v>
          </cell>
          <cell r="N691">
            <v>291844800</v>
          </cell>
        </row>
        <row r="692">
          <cell r="F692" t="str">
            <v>Sữa Nước Pharma</v>
          </cell>
          <cell r="G692" t="str">
            <v>MC000643</v>
          </cell>
          <cell r="M692">
            <v>450000000</v>
          </cell>
          <cell r="N692">
            <v>453888000</v>
          </cell>
        </row>
        <row r="693">
          <cell r="F693"/>
          <cell r="G693"/>
          <cell r="M693">
            <v>450000000</v>
          </cell>
          <cell r="N693">
            <v>453888000</v>
          </cell>
        </row>
        <row r="694">
          <cell r="F694" t="str">
            <v>Sữa Nước Pharma</v>
          </cell>
          <cell r="G694" t="str">
            <v>MC000185</v>
          </cell>
          <cell r="M694">
            <v>0</v>
          </cell>
          <cell r="N694">
            <v>0</v>
          </cell>
        </row>
        <row r="695">
          <cell r="F695" t="str">
            <v>Sữa Nước Pharma</v>
          </cell>
          <cell r="G695" t="str">
            <v>MC002698</v>
          </cell>
          <cell r="M695">
            <v>0</v>
          </cell>
          <cell r="N695">
            <v>0</v>
          </cell>
        </row>
        <row r="696">
          <cell r="F696" t="str">
            <v>Sữa Nước Pharma</v>
          </cell>
          <cell r="G696" t="str">
            <v>MC003486</v>
          </cell>
          <cell r="M696">
            <v>20000000</v>
          </cell>
          <cell r="N696">
            <v>20592000</v>
          </cell>
        </row>
        <row r="697">
          <cell r="F697" t="str">
            <v>Sữa Nước Pharma</v>
          </cell>
          <cell r="G697" t="str">
            <v>MC002560</v>
          </cell>
          <cell r="M697">
            <v>60000000</v>
          </cell>
          <cell r="N697">
            <v>112575600</v>
          </cell>
        </row>
        <row r="698">
          <cell r="F698" t="str">
            <v>Sữa Nước Pharma</v>
          </cell>
          <cell r="G698" t="str">
            <v>MC002773</v>
          </cell>
          <cell r="M698">
            <v>10000000</v>
          </cell>
          <cell r="N698">
            <v>0</v>
          </cell>
        </row>
        <row r="699">
          <cell r="F699" t="str">
            <v>Sữa Nước Pharma</v>
          </cell>
          <cell r="G699" t="str">
            <v>MC002780</v>
          </cell>
          <cell r="M699">
            <v>20000000</v>
          </cell>
          <cell r="N699">
            <v>64929600</v>
          </cell>
        </row>
        <row r="700">
          <cell r="F700" t="str">
            <v>Sữa Nước Pharma</v>
          </cell>
          <cell r="G700" t="str">
            <v>MC002614</v>
          </cell>
          <cell r="M700">
            <v>0</v>
          </cell>
          <cell r="N700">
            <v>0</v>
          </cell>
        </row>
        <row r="701">
          <cell r="F701"/>
          <cell r="G701"/>
          <cell r="M701">
            <v>110000000</v>
          </cell>
          <cell r="N701">
            <v>198097200</v>
          </cell>
        </row>
        <row r="702">
          <cell r="F702" t="str">
            <v>Sữa Nước Pharma</v>
          </cell>
          <cell r="G702" t="str">
            <v>MC000441</v>
          </cell>
          <cell r="M702">
            <v>60000000</v>
          </cell>
          <cell r="N702">
            <v>60120000</v>
          </cell>
        </row>
        <row r="703">
          <cell r="F703" t="str">
            <v>Sữa Nước Pharma</v>
          </cell>
          <cell r="G703" t="str">
            <v>MC002459</v>
          </cell>
          <cell r="M703">
            <v>0</v>
          </cell>
          <cell r="N703">
            <v>0</v>
          </cell>
        </row>
        <row r="704">
          <cell r="F704" t="str">
            <v>Sữa Nước Pharma</v>
          </cell>
          <cell r="G704" t="str">
            <v>MC000862</v>
          </cell>
          <cell r="M704">
            <v>40000000</v>
          </cell>
          <cell r="N704">
            <v>0</v>
          </cell>
        </row>
        <row r="705">
          <cell r="F705"/>
          <cell r="G705"/>
          <cell r="M705">
            <v>100000000</v>
          </cell>
          <cell r="N705">
            <v>60120000</v>
          </cell>
        </row>
        <row r="706">
          <cell r="F706" t="str">
            <v>Sữa Nước Pharma</v>
          </cell>
          <cell r="G706" t="str">
            <v>MC000041</v>
          </cell>
          <cell r="M706">
            <v>90000000</v>
          </cell>
          <cell r="N706">
            <v>133516800</v>
          </cell>
        </row>
        <row r="707">
          <cell r="F707" t="str">
            <v>Sữa Nước Pharma</v>
          </cell>
          <cell r="G707" t="str">
            <v>MC002688</v>
          </cell>
          <cell r="M707">
            <v>0</v>
          </cell>
          <cell r="N707">
            <v>0</v>
          </cell>
        </row>
        <row r="708">
          <cell r="F708" t="str">
            <v>Sữa Nước Pharma</v>
          </cell>
          <cell r="G708" t="str">
            <v>MC000923</v>
          </cell>
          <cell r="M708">
            <v>0</v>
          </cell>
          <cell r="N708">
            <v>0</v>
          </cell>
        </row>
        <row r="709">
          <cell r="F709" t="str">
            <v>Sữa Nước Pharma</v>
          </cell>
          <cell r="G709" t="str">
            <v>MC002227</v>
          </cell>
          <cell r="M709">
            <v>0</v>
          </cell>
          <cell r="N709">
            <v>0</v>
          </cell>
        </row>
        <row r="710">
          <cell r="F710" t="str">
            <v>Sữa Nước Pharma</v>
          </cell>
          <cell r="G710" t="str">
            <v>MC001359</v>
          </cell>
          <cell r="M710">
            <v>20000000</v>
          </cell>
          <cell r="N710">
            <v>27681600</v>
          </cell>
        </row>
        <row r="711">
          <cell r="F711" t="str">
            <v>Sữa Nước Pharma</v>
          </cell>
          <cell r="G711" t="str">
            <v>MC002629</v>
          </cell>
          <cell r="M711">
            <v>0</v>
          </cell>
          <cell r="N711">
            <v>0</v>
          </cell>
        </row>
        <row r="712">
          <cell r="F712" t="str">
            <v>Sữa Nước Pharma</v>
          </cell>
          <cell r="G712" t="str">
            <v>MC002736</v>
          </cell>
          <cell r="M712">
            <v>10000000</v>
          </cell>
          <cell r="N712">
            <v>11203200</v>
          </cell>
        </row>
        <row r="713">
          <cell r="F713" t="str">
            <v>Sữa Nước Pharma</v>
          </cell>
          <cell r="G713" t="str">
            <v>MC002686</v>
          </cell>
          <cell r="M713">
            <v>0</v>
          </cell>
          <cell r="N713">
            <v>0</v>
          </cell>
        </row>
        <row r="714">
          <cell r="F714"/>
          <cell r="G714"/>
          <cell r="M714">
            <v>120000000</v>
          </cell>
          <cell r="N714">
            <v>172401600</v>
          </cell>
        </row>
        <row r="715">
          <cell r="F715" t="str">
            <v>Sữa Nước Pharma</v>
          </cell>
          <cell r="G715" t="str">
            <v>MC002512</v>
          </cell>
          <cell r="M715">
            <v>0</v>
          </cell>
          <cell r="N715">
            <v>0</v>
          </cell>
        </row>
        <row r="716">
          <cell r="F716" t="str">
            <v>Sữa Nước Pharma</v>
          </cell>
          <cell r="G716" t="str">
            <v>MC001125</v>
          </cell>
          <cell r="M716">
            <v>200000000</v>
          </cell>
          <cell r="N716">
            <v>202915200</v>
          </cell>
        </row>
        <row r="717">
          <cell r="F717" t="str">
            <v>Sữa Nước Pharma</v>
          </cell>
          <cell r="G717" t="str">
            <v>MC002066</v>
          </cell>
          <cell r="M717">
            <v>350000000</v>
          </cell>
          <cell r="N717">
            <v>689270400</v>
          </cell>
        </row>
        <row r="718">
          <cell r="F718" t="str">
            <v>Sữa Nước Pharma</v>
          </cell>
          <cell r="G718" t="str">
            <v>MC001920</v>
          </cell>
          <cell r="M718">
            <v>40000000</v>
          </cell>
          <cell r="N718">
            <v>48960000</v>
          </cell>
        </row>
        <row r="719">
          <cell r="F719" t="str">
            <v>Sữa Nước Pharma</v>
          </cell>
          <cell r="G719" t="str">
            <v>MC002735</v>
          </cell>
          <cell r="M719">
            <v>0</v>
          </cell>
          <cell r="N719">
            <v>0</v>
          </cell>
        </row>
        <row r="720">
          <cell r="F720" t="str">
            <v>Sữa Nước Pharma</v>
          </cell>
          <cell r="G720" t="str">
            <v>MC001332</v>
          </cell>
          <cell r="M720">
            <v>20000000</v>
          </cell>
          <cell r="N720">
            <v>20112000</v>
          </cell>
        </row>
        <row r="721">
          <cell r="F721"/>
          <cell r="G721"/>
          <cell r="M721">
            <v>610000000</v>
          </cell>
          <cell r="N721">
            <v>961257600</v>
          </cell>
        </row>
        <row r="722">
          <cell r="F722" t="str">
            <v>Sữa Nước Pharma</v>
          </cell>
          <cell r="G722"/>
          <cell r="M722">
            <v>1080000000</v>
          </cell>
          <cell r="N722">
            <v>1623601200</v>
          </cell>
        </row>
        <row r="723">
          <cell r="F723" t="str">
            <v>Sữa Nước Pharma</v>
          </cell>
          <cell r="G723" t="str">
            <v>MC002499</v>
          </cell>
          <cell r="M723">
            <v>70000000</v>
          </cell>
          <cell r="N723">
            <v>70478400</v>
          </cell>
        </row>
        <row r="724">
          <cell r="F724" t="str">
            <v>Sữa Nước Pharma</v>
          </cell>
          <cell r="G724" t="str">
            <v>MC000463</v>
          </cell>
          <cell r="M724">
            <v>70000000</v>
          </cell>
          <cell r="N724">
            <v>70012800</v>
          </cell>
        </row>
        <row r="725">
          <cell r="F725" t="str">
            <v>Sữa Nước Pharma</v>
          </cell>
          <cell r="G725" t="str">
            <v>MC002665</v>
          </cell>
          <cell r="M725">
            <v>50000000</v>
          </cell>
          <cell r="N725">
            <v>53548800</v>
          </cell>
        </row>
        <row r="726">
          <cell r="F726" t="str">
            <v>Sữa Nước Pharma</v>
          </cell>
          <cell r="G726" t="str">
            <v>MC002480</v>
          </cell>
          <cell r="M726">
            <v>70000000</v>
          </cell>
          <cell r="N726">
            <v>95558400</v>
          </cell>
        </row>
        <row r="727">
          <cell r="F727"/>
          <cell r="G727"/>
          <cell r="M727">
            <v>260000000</v>
          </cell>
          <cell r="N727">
            <v>289598400</v>
          </cell>
        </row>
        <row r="728">
          <cell r="F728" t="str">
            <v>Sữa Nước Pharma</v>
          </cell>
          <cell r="G728" t="str">
            <v>MC001406</v>
          </cell>
          <cell r="M728">
            <v>220000000</v>
          </cell>
          <cell r="N728">
            <v>270454400</v>
          </cell>
        </row>
        <row r="729">
          <cell r="F729" t="str">
            <v>Sữa Nước Pharma</v>
          </cell>
          <cell r="G729" t="str">
            <v>MC003515</v>
          </cell>
          <cell r="M729">
            <v>30000000</v>
          </cell>
          <cell r="N729">
            <v>66086400</v>
          </cell>
        </row>
        <row r="730">
          <cell r="F730" t="str">
            <v>Sữa Nước Pharma</v>
          </cell>
          <cell r="G730" t="str">
            <v>MC002740</v>
          </cell>
          <cell r="M730">
            <v>50000000</v>
          </cell>
          <cell r="N730">
            <v>0</v>
          </cell>
        </row>
        <row r="731">
          <cell r="F731" t="str">
            <v>Sữa Nước Pharma</v>
          </cell>
          <cell r="G731" t="str">
            <v>MC002445</v>
          </cell>
          <cell r="M731">
            <v>30000000</v>
          </cell>
          <cell r="N731">
            <v>18816000</v>
          </cell>
        </row>
        <row r="732">
          <cell r="F732"/>
          <cell r="G732"/>
          <cell r="M732">
            <v>330000000</v>
          </cell>
          <cell r="N732">
            <v>355356800</v>
          </cell>
        </row>
        <row r="733">
          <cell r="F733" t="str">
            <v>Sữa Nước Pharma</v>
          </cell>
          <cell r="G733" t="str">
            <v>MC001157</v>
          </cell>
          <cell r="M733">
            <v>120000000</v>
          </cell>
          <cell r="N733">
            <v>258086400</v>
          </cell>
        </row>
        <row r="734">
          <cell r="F734" t="str">
            <v>Sữa Nước Pharma</v>
          </cell>
          <cell r="G734" t="str">
            <v>MC002473</v>
          </cell>
          <cell r="M734">
            <v>0</v>
          </cell>
          <cell r="N734">
            <v>0</v>
          </cell>
        </row>
        <row r="735">
          <cell r="F735" t="str">
            <v>Sữa Nước Pharma</v>
          </cell>
          <cell r="G735" t="str">
            <v>MC002481</v>
          </cell>
          <cell r="M735">
            <v>100000000</v>
          </cell>
          <cell r="N735">
            <v>169550400</v>
          </cell>
        </row>
        <row r="736">
          <cell r="F736" t="str">
            <v>Sữa Nước Pharma</v>
          </cell>
          <cell r="G736" t="str">
            <v>MC002500</v>
          </cell>
          <cell r="M736">
            <v>40000000</v>
          </cell>
          <cell r="N736">
            <v>50126400</v>
          </cell>
        </row>
        <row r="737">
          <cell r="F737" t="str">
            <v>Sữa Nước Pharma</v>
          </cell>
          <cell r="G737" t="str">
            <v>MC002470</v>
          </cell>
          <cell r="M737">
            <v>0</v>
          </cell>
          <cell r="N737">
            <v>0</v>
          </cell>
        </row>
        <row r="738">
          <cell r="F738" t="str">
            <v>Sữa Nước Pharma</v>
          </cell>
          <cell r="G738" t="str">
            <v>MC002589</v>
          </cell>
          <cell r="M738">
            <v>55000000</v>
          </cell>
          <cell r="N738">
            <v>26304000</v>
          </cell>
        </row>
        <row r="739">
          <cell r="F739"/>
          <cell r="G739"/>
          <cell r="M739">
            <v>315000000</v>
          </cell>
          <cell r="N739">
            <v>504067200</v>
          </cell>
        </row>
        <row r="740">
          <cell r="F740" t="str">
            <v>Sữa Nước Pharma</v>
          </cell>
          <cell r="G740" t="str">
            <v>MC002577</v>
          </cell>
          <cell r="M740">
            <v>80000000</v>
          </cell>
          <cell r="N740">
            <v>80476800</v>
          </cell>
        </row>
        <row r="741">
          <cell r="F741" t="str">
            <v>Sữa Nước Pharma</v>
          </cell>
          <cell r="G741" t="str">
            <v>MC002474</v>
          </cell>
          <cell r="M741">
            <v>0</v>
          </cell>
          <cell r="N741">
            <v>170328000</v>
          </cell>
        </row>
        <row r="742">
          <cell r="F742" t="str">
            <v>Sữa Nước Pharma</v>
          </cell>
          <cell r="G742" t="str">
            <v>MC001243</v>
          </cell>
          <cell r="M742">
            <v>210000000</v>
          </cell>
          <cell r="N742">
            <v>256392000</v>
          </cell>
        </row>
        <row r="743">
          <cell r="F743" t="str">
            <v>Sữa Nước Pharma</v>
          </cell>
          <cell r="G743" t="str">
            <v>MC002586</v>
          </cell>
          <cell r="M743">
            <v>250000000</v>
          </cell>
          <cell r="N743">
            <v>173400000</v>
          </cell>
        </row>
        <row r="744">
          <cell r="F744" t="str">
            <v>Sữa Nước Pharma</v>
          </cell>
          <cell r="G744" t="str">
            <v>MC002460</v>
          </cell>
          <cell r="M744">
            <v>100000000</v>
          </cell>
          <cell r="N744">
            <v>112857600</v>
          </cell>
        </row>
        <row r="745">
          <cell r="F745"/>
          <cell r="G745"/>
          <cell r="M745">
            <v>640000000</v>
          </cell>
          <cell r="N745">
            <v>793454400</v>
          </cell>
        </row>
        <row r="746">
          <cell r="F746" t="str">
            <v>Sữa Nước Pharma</v>
          </cell>
          <cell r="G746" t="str">
            <v>MC000798</v>
          </cell>
          <cell r="M746">
            <v>40000000</v>
          </cell>
          <cell r="N746">
            <v>95798400</v>
          </cell>
        </row>
        <row r="747">
          <cell r="F747" t="str">
            <v>Sữa Nước Pharma</v>
          </cell>
          <cell r="G747" t="str">
            <v>MC002503</v>
          </cell>
          <cell r="M747">
            <v>20000000</v>
          </cell>
          <cell r="N747">
            <v>0</v>
          </cell>
        </row>
        <row r="748">
          <cell r="F748" t="str">
            <v>Sữa Nước Pharma</v>
          </cell>
          <cell r="G748" t="str">
            <v>MC001262</v>
          </cell>
          <cell r="M748">
            <v>50000000</v>
          </cell>
          <cell r="N748">
            <v>100982400</v>
          </cell>
        </row>
        <row r="749">
          <cell r="F749" t="str">
            <v>Sữa Nước Pharma</v>
          </cell>
          <cell r="G749" t="str">
            <v>MC001264</v>
          </cell>
          <cell r="M749">
            <v>30000000</v>
          </cell>
          <cell r="N749">
            <v>63777600</v>
          </cell>
        </row>
        <row r="750">
          <cell r="F750"/>
          <cell r="G750"/>
          <cell r="M750">
            <v>140000000</v>
          </cell>
          <cell r="N750">
            <v>260558400</v>
          </cell>
        </row>
        <row r="751">
          <cell r="F751" t="str">
            <v>Sữa Nước Pharma</v>
          </cell>
          <cell r="G751" t="str">
            <v>MC001339</v>
          </cell>
          <cell r="M751">
            <v>250000000</v>
          </cell>
          <cell r="N751">
            <v>323040000</v>
          </cell>
        </row>
        <row r="752">
          <cell r="F752" t="str">
            <v>Sữa Nước Pharma</v>
          </cell>
          <cell r="G752" t="str">
            <v>MC000342</v>
          </cell>
          <cell r="M752">
            <v>80000000</v>
          </cell>
          <cell r="N752">
            <v>65376000</v>
          </cell>
        </row>
        <row r="753">
          <cell r="F753" t="str">
            <v>Sữa Nước Pharma</v>
          </cell>
          <cell r="G753" t="str">
            <v>MC002527</v>
          </cell>
          <cell r="M753">
            <v>0</v>
          </cell>
          <cell r="N753">
            <v>0</v>
          </cell>
        </row>
        <row r="754">
          <cell r="F754" t="str">
            <v>Sữa Nước Pharma</v>
          </cell>
          <cell r="G754" t="str">
            <v>MC002071</v>
          </cell>
          <cell r="M754">
            <v>0</v>
          </cell>
          <cell r="N754">
            <v>0</v>
          </cell>
        </row>
        <row r="755">
          <cell r="F755" t="str">
            <v>Sữa Nước Pharma</v>
          </cell>
          <cell r="G755" t="str">
            <v>MC001255</v>
          </cell>
          <cell r="M755">
            <v>0</v>
          </cell>
          <cell r="N755">
            <v>0</v>
          </cell>
        </row>
        <row r="756">
          <cell r="F756" t="str">
            <v>Sữa Nước Pharma</v>
          </cell>
          <cell r="G756" t="str">
            <v>MC002722</v>
          </cell>
          <cell r="M756">
            <v>0</v>
          </cell>
          <cell r="N756">
            <v>0</v>
          </cell>
        </row>
        <row r="757">
          <cell r="F757" t="str">
            <v>Sữa Nước Pharma</v>
          </cell>
          <cell r="G757" t="str">
            <v>MC002794</v>
          </cell>
          <cell r="M757">
            <v>0</v>
          </cell>
          <cell r="N757">
            <v>29080000</v>
          </cell>
        </row>
        <row r="758">
          <cell r="F758" t="str">
            <v>Sữa Nước Pharma</v>
          </cell>
          <cell r="G758" t="str">
            <v>MC002757</v>
          </cell>
          <cell r="M758">
            <v>20000000</v>
          </cell>
          <cell r="N758">
            <v>7526400</v>
          </cell>
        </row>
        <row r="759">
          <cell r="F759" t="str">
            <v>Sữa Nước Pharma</v>
          </cell>
          <cell r="G759" t="str">
            <v>MC002270</v>
          </cell>
          <cell r="M759">
            <v>20000000</v>
          </cell>
          <cell r="N759">
            <v>0</v>
          </cell>
        </row>
        <row r="760">
          <cell r="F760"/>
          <cell r="G760"/>
          <cell r="M760">
            <v>370000000</v>
          </cell>
          <cell r="N760">
            <v>425022400</v>
          </cell>
        </row>
        <row r="761">
          <cell r="F761" t="str">
            <v>Sữa Nước Pharma</v>
          </cell>
          <cell r="G761" t="str">
            <v>MC001100</v>
          </cell>
          <cell r="M761">
            <v>300000000</v>
          </cell>
          <cell r="N761">
            <v>413040000</v>
          </cell>
        </row>
        <row r="762">
          <cell r="F762" t="str">
            <v>Sữa Nước Pharma</v>
          </cell>
          <cell r="G762" t="str">
            <v>MC002508</v>
          </cell>
          <cell r="M762">
            <v>400000000</v>
          </cell>
          <cell r="N762">
            <v>400464000</v>
          </cell>
        </row>
        <row r="763">
          <cell r="F763"/>
          <cell r="G763"/>
          <cell r="M763">
            <v>700000000</v>
          </cell>
          <cell r="N763">
            <v>813504000</v>
          </cell>
        </row>
        <row r="764">
          <cell r="F764" t="str">
            <v>Sữa Nước Pharma</v>
          </cell>
          <cell r="G764" t="str">
            <v>MC000756</v>
          </cell>
          <cell r="M764">
            <v>520000000</v>
          </cell>
          <cell r="N764">
            <v>617500800</v>
          </cell>
        </row>
        <row r="765">
          <cell r="F765"/>
          <cell r="G765"/>
          <cell r="M765">
            <v>520000000</v>
          </cell>
          <cell r="N765">
            <v>617500800</v>
          </cell>
        </row>
        <row r="766">
          <cell r="F766" t="str">
            <v>Sữa Nước Pharma</v>
          </cell>
          <cell r="G766" t="str">
            <v>MC000746</v>
          </cell>
          <cell r="M766">
            <v>140000000</v>
          </cell>
          <cell r="N766">
            <v>294825600</v>
          </cell>
        </row>
        <row r="767">
          <cell r="F767" t="str">
            <v>Sữa Nước Pharma</v>
          </cell>
          <cell r="G767" t="str">
            <v>MC001114</v>
          </cell>
          <cell r="M767">
            <v>160000000</v>
          </cell>
          <cell r="N767">
            <v>161160000</v>
          </cell>
        </row>
        <row r="768">
          <cell r="F768" t="str">
            <v>Sữa Nước Pharma</v>
          </cell>
          <cell r="G768" t="str">
            <v>MC002785</v>
          </cell>
          <cell r="M768">
            <v>120000000</v>
          </cell>
          <cell r="N768">
            <v>120883200</v>
          </cell>
        </row>
        <row r="769">
          <cell r="F769" t="str">
            <v>Sữa Nước Pharma</v>
          </cell>
          <cell r="G769" t="str">
            <v>MC000888</v>
          </cell>
          <cell r="M769">
            <v>0</v>
          </cell>
          <cell r="N769">
            <v>0</v>
          </cell>
        </row>
        <row r="770">
          <cell r="F770"/>
          <cell r="G770"/>
          <cell r="M770">
            <v>420000000</v>
          </cell>
          <cell r="N770">
            <v>576868800</v>
          </cell>
        </row>
        <row r="771">
          <cell r="F771" t="str">
            <v>Sữa Nước Pharma</v>
          </cell>
          <cell r="G771" t="str">
            <v>MC000782</v>
          </cell>
          <cell r="M771">
            <v>110000000</v>
          </cell>
          <cell r="N771">
            <v>111153600</v>
          </cell>
        </row>
        <row r="772">
          <cell r="F772" t="str">
            <v>Sữa Nước Pharma</v>
          </cell>
          <cell r="G772" t="str">
            <v>MC001370</v>
          </cell>
          <cell r="M772">
            <v>97500000</v>
          </cell>
          <cell r="N772">
            <v>59184000</v>
          </cell>
        </row>
        <row r="773">
          <cell r="F773" t="str">
            <v>Sữa Nước Pharma</v>
          </cell>
          <cell r="G773" t="str">
            <v>MC002015</v>
          </cell>
          <cell r="M773">
            <v>450000000</v>
          </cell>
          <cell r="N773">
            <v>720240000</v>
          </cell>
        </row>
        <row r="774">
          <cell r="F774" t="str">
            <v>Sữa Nước Pharma</v>
          </cell>
          <cell r="G774" t="str">
            <v>MC002062</v>
          </cell>
          <cell r="M774">
            <v>20000000</v>
          </cell>
          <cell r="N774">
            <v>23688000</v>
          </cell>
        </row>
        <row r="775">
          <cell r="F775" t="str">
            <v>Sữa Nước Pharma</v>
          </cell>
          <cell r="G775" t="str">
            <v>MC003508</v>
          </cell>
          <cell r="M775">
            <v>2500000</v>
          </cell>
          <cell r="N775">
            <v>2520000</v>
          </cell>
        </row>
        <row r="776">
          <cell r="F776" t="str">
            <v>Sữa Nước Pharma</v>
          </cell>
          <cell r="G776" t="str">
            <v>MC003500</v>
          </cell>
          <cell r="M776">
            <v>25000000</v>
          </cell>
          <cell r="N776">
            <v>19430400</v>
          </cell>
        </row>
        <row r="777">
          <cell r="F777" t="str">
            <v>Sữa Nước Pharma</v>
          </cell>
          <cell r="G777" t="str">
            <v>MC002284</v>
          </cell>
          <cell r="M777">
            <v>0</v>
          </cell>
          <cell r="N777">
            <v>0</v>
          </cell>
        </row>
        <row r="778">
          <cell r="F778" t="str">
            <v>Sữa Nước Pharma</v>
          </cell>
          <cell r="G778" t="str">
            <v>MC001183</v>
          </cell>
          <cell r="M778">
            <v>40000000</v>
          </cell>
          <cell r="N778">
            <v>20851200</v>
          </cell>
        </row>
        <row r="779">
          <cell r="F779" t="str">
            <v>Sữa Nước Pharma</v>
          </cell>
          <cell r="G779" t="str">
            <v>MC002743</v>
          </cell>
          <cell r="M779">
            <v>25000000</v>
          </cell>
          <cell r="N779">
            <v>0</v>
          </cell>
        </row>
        <row r="780">
          <cell r="F780"/>
          <cell r="G780"/>
          <cell r="M780">
            <v>770000000</v>
          </cell>
          <cell r="N780">
            <v>957067200</v>
          </cell>
        </row>
        <row r="781">
          <cell r="F781" t="str">
            <v>Sữa Nước Pharma</v>
          </cell>
          <cell r="G781" t="str">
            <v>MC002495</v>
          </cell>
          <cell r="M781">
            <v>30000000</v>
          </cell>
          <cell r="N781">
            <v>0</v>
          </cell>
        </row>
        <row r="782">
          <cell r="F782" t="str">
            <v>Sữa Nước Pharma</v>
          </cell>
          <cell r="G782" t="str">
            <v>MC002601</v>
          </cell>
          <cell r="M782">
            <v>0</v>
          </cell>
          <cell r="N782">
            <v>0</v>
          </cell>
        </row>
        <row r="783">
          <cell r="F783" t="str">
            <v>Sữa Nước Pharma</v>
          </cell>
          <cell r="G783" t="str">
            <v>MC000114</v>
          </cell>
          <cell r="M783">
            <v>0</v>
          </cell>
          <cell r="N783">
            <v>0</v>
          </cell>
        </row>
        <row r="784">
          <cell r="F784" t="str">
            <v>Sữa Nước Pharma</v>
          </cell>
          <cell r="G784" t="str">
            <v>MC003496</v>
          </cell>
          <cell r="M784">
            <v>50000000</v>
          </cell>
          <cell r="N784">
            <v>31708800</v>
          </cell>
        </row>
        <row r="785">
          <cell r="F785" t="str">
            <v>Sữa Nước Pharma</v>
          </cell>
          <cell r="G785" t="str">
            <v>MC000661</v>
          </cell>
          <cell r="M785">
            <v>0</v>
          </cell>
          <cell r="N785">
            <v>0</v>
          </cell>
        </row>
        <row r="786">
          <cell r="F786" t="str">
            <v>Sữa Nước Pharma</v>
          </cell>
          <cell r="G786" t="str">
            <v>MC002694</v>
          </cell>
          <cell r="M786">
            <v>50000000</v>
          </cell>
          <cell r="N786">
            <v>50352000</v>
          </cell>
        </row>
        <row r="787">
          <cell r="F787" t="str">
            <v>Sữa Nước Pharma</v>
          </cell>
          <cell r="G787" t="str">
            <v>MC000597</v>
          </cell>
          <cell r="M787">
            <v>0</v>
          </cell>
          <cell r="N787">
            <v>0</v>
          </cell>
        </row>
        <row r="788">
          <cell r="F788" t="str">
            <v>Sữa Nước Pharma</v>
          </cell>
          <cell r="G788" t="str">
            <v>MC000521</v>
          </cell>
          <cell r="M788">
            <v>200000000</v>
          </cell>
          <cell r="N788">
            <v>342432000</v>
          </cell>
        </row>
        <row r="789">
          <cell r="F789"/>
          <cell r="G789"/>
          <cell r="M789">
            <v>330000000</v>
          </cell>
          <cell r="N789">
            <v>424492800</v>
          </cell>
        </row>
        <row r="790">
          <cell r="F790"/>
          <cell r="G790"/>
          <cell r="M790">
            <v>4155000000</v>
          </cell>
          <cell r="N790">
            <v>5224036800</v>
          </cell>
        </row>
        <row r="791">
          <cell r="F791" t="str">
            <v>Nunest</v>
          </cell>
          <cell r="G791" t="str">
            <v>MC000622</v>
          </cell>
          <cell r="M791">
            <v>150000000</v>
          </cell>
          <cell r="N791">
            <v>151824000</v>
          </cell>
        </row>
        <row r="792">
          <cell r="F792" t="str">
            <v>Nunest</v>
          </cell>
          <cell r="G792" t="str">
            <v>MC002068</v>
          </cell>
          <cell r="M792">
            <v>200000000</v>
          </cell>
          <cell r="N792">
            <v>37120000</v>
          </cell>
        </row>
        <row r="793">
          <cell r="F793" t="str">
            <v>Nunest</v>
          </cell>
          <cell r="G793" t="str">
            <v>MC002530</v>
          </cell>
          <cell r="M793">
            <v>0</v>
          </cell>
          <cell r="N793">
            <v>0</v>
          </cell>
        </row>
        <row r="794">
          <cell r="F794"/>
          <cell r="G794"/>
          <cell r="M794">
            <v>350000000</v>
          </cell>
          <cell r="N794">
            <v>188944000</v>
          </cell>
        </row>
        <row r="795">
          <cell r="F795" t="str">
            <v>Nunest</v>
          </cell>
          <cell r="G795" t="str">
            <v>MC000643</v>
          </cell>
          <cell r="M795">
            <v>50000000</v>
          </cell>
          <cell r="N795">
            <v>51180000</v>
          </cell>
        </row>
        <row r="796">
          <cell r="F796"/>
          <cell r="G796"/>
          <cell r="M796">
            <v>50000000</v>
          </cell>
          <cell r="N796">
            <v>51180000</v>
          </cell>
        </row>
        <row r="797">
          <cell r="F797" t="str">
            <v>Nunest</v>
          </cell>
          <cell r="G797" t="str">
            <v>MC002560</v>
          </cell>
          <cell r="M797">
            <v>10000000</v>
          </cell>
          <cell r="N797">
            <v>30423000</v>
          </cell>
        </row>
        <row r="798">
          <cell r="F798" t="str">
            <v>Nunest</v>
          </cell>
          <cell r="G798" t="str">
            <v>MC002698</v>
          </cell>
          <cell r="M798">
            <v>0</v>
          </cell>
          <cell r="N798">
            <v>-71271500</v>
          </cell>
        </row>
        <row r="799">
          <cell r="F799" t="str">
            <v>Nunest</v>
          </cell>
          <cell r="G799" t="str">
            <v>MC003486</v>
          </cell>
          <cell r="M799">
            <v>40000000</v>
          </cell>
          <cell r="N799">
            <v>40848500</v>
          </cell>
        </row>
        <row r="800">
          <cell r="F800" t="str">
            <v>Nunest</v>
          </cell>
          <cell r="G800" t="str">
            <v>MC002773</v>
          </cell>
          <cell r="M800">
            <v>20000000</v>
          </cell>
          <cell r="N800">
            <v>27000000</v>
          </cell>
        </row>
        <row r="801">
          <cell r="F801" t="str">
            <v>Nunest</v>
          </cell>
          <cell r="G801" t="str">
            <v>MC002780</v>
          </cell>
          <cell r="M801">
            <v>65000000</v>
          </cell>
          <cell r="N801">
            <v>41270000</v>
          </cell>
        </row>
        <row r="802">
          <cell r="F802" t="str">
            <v>Nunest</v>
          </cell>
          <cell r="G802" t="str">
            <v>MC002614</v>
          </cell>
          <cell r="M802">
            <v>0</v>
          </cell>
          <cell r="N802">
            <v>0</v>
          </cell>
        </row>
        <row r="803">
          <cell r="F803"/>
          <cell r="G803"/>
          <cell r="M803">
            <v>135000000</v>
          </cell>
          <cell r="N803">
            <v>68270000</v>
          </cell>
        </row>
        <row r="804">
          <cell r="F804" t="str">
            <v>Nunest</v>
          </cell>
          <cell r="G804" t="str">
            <v>MC000862</v>
          </cell>
          <cell r="M804">
            <v>90000000</v>
          </cell>
          <cell r="N804">
            <v>20070000</v>
          </cell>
        </row>
        <row r="805">
          <cell r="F805" t="str">
            <v>Nunest</v>
          </cell>
          <cell r="G805" t="str">
            <v>MC002752</v>
          </cell>
          <cell r="M805">
            <v>100000000</v>
          </cell>
          <cell r="N805">
            <v>100260000</v>
          </cell>
        </row>
        <row r="806">
          <cell r="F806" t="str">
            <v>Nunest</v>
          </cell>
          <cell r="G806" t="str">
            <v>MC002459</v>
          </cell>
          <cell r="M806">
            <v>0</v>
          </cell>
          <cell r="N806">
            <v>0</v>
          </cell>
        </row>
        <row r="807">
          <cell r="F807"/>
          <cell r="G807"/>
          <cell r="M807">
            <v>190000000</v>
          </cell>
          <cell r="N807">
            <v>120330000</v>
          </cell>
        </row>
        <row r="808">
          <cell r="F808" t="str">
            <v>Nunest</v>
          </cell>
          <cell r="G808" t="str">
            <v>MC000041</v>
          </cell>
          <cell r="M808">
            <v>340000000</v>
          </cell>
          <cell r="N808">
            <v>0</v>
          </cell>
        </row>
        <row r="809">
          <cell r="F809" t="str">
            <v>Nunest</v>
          </cell>
          <cell r="G809" t="str">
            <v>MC001359</v>
          </cell>
          <cell r="M809">
            <v>150000000</v>
          </cell>
          <cell r="N809">
            <v>150270000</v>
          </cell>
        </row>
        <row r="810">
          <cell r="F810" t="str">
            <v>Nunest</v>
          </cell>
          <cell r="G810" t="str">
            <v>MC002629</v>
          </cell>
          <cell r="M810">
            <v>10000000</v>
          </cell>
          <cell r="N810">
            <v>0</v>
          </cell>
        </row>
        <row r="811">
          <cell r="F811" t="str">
            <v>Nunest</v>
          </cell>
          <cell r="G811" t="str">
            <v>MC002688</v>
          </cell>
          <cell r="M811">
            <v>0</v>
          </cell>
          <cell r="N811">
            <v>0</v>
          </cell>
        </row>
        <row r="812">
          <cell r="F812" t="str">
            <v>Nunest</v>
          </cell>
          <cell r="G812" t="str">
            <v>MC000923</v>
          </cell>
          <cell r="M812">
            <v>0</v>
          </cell>
          <cell r="N812">
            <v>0</v>
          </cell>
        </row>
        <row r="813">
          <cell r="F813" t="str">
            <v>Nunest</v>
          </cell>
          <cell r="G813" t="str">
            <v>MC002227</v>
          </cell>
          <cell r="M813">
            <v>90000000</v>
          </cell>
          <cell r="N813">
            <v>0</v>
          </cell>
        </row>
        <row r="814">
          <cell r="F814" t="str">
            <v>Nunest</v>
          </cell>
          <cell r="G814" t="str">
            <v>MC002568</v>
          </cell>
          <cell r="M814">
            <v>0</v>
          </cell>
          <cell r="N814">
            <v>0</v>
          </cell>
        </row>
        <row r="815">
          <cell r="F815" t="str">
            <v>Nunest</v>
          </cell>
          <cell r="G815" t="str">
            <v>MC002736</v>
          </cell>
          <cell r="M815">
            <v>80000000</v>
          </cell>
          <cell r="N815">
            <v>36750000</v>
          </cell>
        </row>
        <row r="816">
          <cell r="F816" t="str">
            <v>Nunest</v>
          </cell>
          <cell r="G816" t="str">
            <v>MC002686</v>
          </cell>
          <cell r="M816">
            <v>0</v>
          </cell>
          <cell r="N816">
            <v>0</v>
          </cell>
        </row>
        <row r="817">
          <cell r="F817"/>
          <cell r="G817"/>
          <cell r="M817">
            <v>670000000</v>
          </cell>
          <cell r="N817">
            <v>187020000</v>
          </cell>
        </row>
        <row r="818">
          <cell r="F818" t="str">
            <v>Nunest</v>
          </cell>
          <cell r="G818" t="str">
            <v>MC001125</v>
          </cell>
          <cell r="M818">
            <v>280000000</v>
          </cell>
          <cell r="N818">
            <v>281400000</v>
          </cell>
        </row>
        <row r="819">
          <cell r="F819" t="str">
            <v>Nunest</v>
          </cell>
          <cell r="G819" t="str">
            <v>MC001332</v>
          </cell>
          <cell r="M819">
            <v>20000000</v>
          </cell>
          <cell r="N819">
            <v>0</v>
          </cell>
        </row>
        <row r="820">
          <cell r="F820" t="str">
            <v>Nunest</v>
          </cell>
          <cell r="G820" t="str">
            <v>MC002512</v>
          </cell>
          <cell r="M820">
            <v>0</v>
          </cell>
          <cell r="N820">
            <v>0</v>
          </cell>
        </row>
        <row r="821">
          <cell r="F821" t="str">
            <v>Nunest</v>
          </cell>
          <cell r="G821" t="str">
            <v>MC002066</v>
          </cell>
          <cell r="M821">
            <v>350000000</v>
          </cell>
          <cell r="N821">
            <v>389670000</v>
          </cell>
        </row>
        <row r="822">
          <cell r="F822" t="str">
            <v>Nunest</v>
          </cell>
          <cell r="G822" t="str">
            <v>MC002735</v>
          </cell>
          <cell r="M822">
            <v>0</v>
          </cell>
          <cell r="N822">
            <v>0</v>
          </cell>
        </row>
        <row r="823">
          <cell r="F823" t="str">
            <v>Nunest</v>
          </cell>
          <cell r="G823" t="str">
            <v>MC001920</v>
          </cell>
          <cell r="M823">
            <v>55000000</v>
          </cell>
          <cell r="N823">
            <v>55614000</v>
          </cell>
        </row>
        <row r="824">
          <cell r="F824"/>
          <cell r="G824"/>
          <cell r="M824">
            <v>705000000</v>
          </cell>
          <cell r="N824">
            <v>726684000</v>
          </cell>
        </row>
        <row r="825">
          <cell r="F825" t="str">
            <v>Nunest</v>
          </cell>
          <cell r="G825"/>
          <cell r="M825">
            <v>1860000000</v>
          </cell>
          <cell r="N825">
            <v>1170918000</v>
          </cell>
        </row>
        <row r="826">
          <cell r="F826" t="str">
            <v>Nunest</v>
          </cell>
          <cell r="G826" t="str">
            <v>MC002499</v>
          </cell>
          <cell r="M826">
            <v>150000000</v>
          </cell>
          <cell r="N826">
            <v>153630000</v>
          </cell>
        </row>
        <row r="827">
          <cell r="F827" t="str">
            <v>Nunest</v>
          </cell>
          <cell r="G827" t="str">
            <v>MC002480</v>
          </cell>
          <cell r="M827">
            <v>36000000</v>
          </cell>
          <cell r="N827">
            <v>36780000</v>
          </cell>
        </row>
        <row r="828">
          <cell r="F828" t="str">
            <v>Nunest</v>
          </cell>
          <cell r="G828" t="str">
            <v>MC000463</v>
          </cell>
          <cell r="M828">
            <v>160000000</v>
          </cell>
          <cell r="N828">
            <v>0</v>
          </cell>
        </row>
        <row r="829">
          <cell r="F829"/>
          <cell r="G829"/>
          <cell r="M829">
            <v>346000000</v>
          </cell>
          <cell r="N829">
            <v>190410000</v>
          </cell>
        </row>
        <row r="830">
          <cell r="F830" t="str">
            <v>Nunest</v>
          </cell>
          <cell r="G830" t="str">
            <v>MC001406</v>
          </cell>
          <cell r="M830">
            <v>120000000</v>
          </cell>
          <cell r="N830">
            <v>100086000</v>
          </cell>
        </row>
        <row r="831">
          <cell r="F831" t="str">
            <v>Nunest</v>
          </cell>
          <cell r="G831" t="str">
            <v>MC003515</v>
          </cell>
          <cell r="M831">
            <v>40000000</v>
          </cell>
          <cell r="N831">
            <v>30930000</v>
          </cell>
        </row>
        <row r="832">
          <cell r="F832" t="str">
            <v>Nunest</v>
          </cell>
          <cell r="G832" t="str">
            <v>MC002445</v>
          </cell>
          <cell r="M832">
            <v>40000000</v>
          </cell>
          <cell r="N832">
            <v>0</v>
          </cell>
        </row>
        <row r="833">
          <cell r="F833"/>
          <cell r="G833"/>
          <cell r="M833">
            <v>200000000</v>
          </cell>
          <cell r="N833">
            <v>131016000</v>
          </cell>
        </row>
        <row r="834">
          <cell r="F834" t="str">
            <v>Nunest</v>
          </cell>
          <cell r="G834" t="str">
            <v>MC002473</v>
          </cell>
          <cell r="M834">
            <v>0</v>
          </cell>
          <cell r="N834">
            <v>0</v>
          </cell>
        </row>
        <row r="835">
          <cell r="F835" t="str">
            <v>Nunest</v>
          </cell>
          <cell r="G835" t="str">
            <v>MC001157</v>
          </cell>
          <cell r="M835">
            <v>190000000</v>
          </cell>
          <cell r="N835">
            <v>52250000</v>
          </cell>
        </row>
        <row r="836">
          <cell r="F836" t="str">
            <v>Nunest</v>
          </cell>
          <cell r="G836" t="str">
            <v>MC002481</v>
          </cell>
          <cell r="M836">
            <v>70000000</v>
          </cell>
          <cell r="N836">
            <v>29760000</v>
          </cell>
        </row>
        <row r="837">
          <cell r="F837" t="str">
            <v>Nunest</v>
          </cell>
          <cell r="G837" t="str">
            <v>MC002470</v>
          </cell>
          <cell r="M837">
            <v>0</v>
          </cell>
          <cell r="N837">
            <v>0</v>
          </cell>
        </row>
        <row r="838">
          <cell r="F838" t="str">
            <v>Nunest</v>
          </cell>
          <cell r="G838" t="str">
            <v>MC002500</v>
          </cell>
          <cell r="M838">
            <v>90000000</v>
          </cell>
          <cell r="N838">
            <v>28320000</v>
          </cell>
        </row>
        <row r="839">
          <cell r="F839" t="str">
            <v>Nunest</v>
          </cell>
          <cell r="G839" t="str">
            <v>MC002589</v>
          </cell>
          <cell r="M839">
            <v>150000000</v>
          </cell>
          <cell r="N839">
            <v>152210000</v>
          </cell>
        </row>
        <row r="840">
          <cell r="F840"/>
          <cell r="G840"/>
          <cell r="M840">
            <v>500000000</v>
          </cell>
          <cell r="N840">
            <v>262540000</v>
          </cell>
        </row>
        <row r="841">
          <cell r="F841" t="str">
            <v>Nunest</v>
          </cell>
          <cell r="G841" t="str">
            <v>MC002460</v>
          </cell>
          <cell r="M841">
            <v>95000000</v>
          </cell>
          <cell r="N841">
            <v>95940000</v>
          </cell>
        </row>
        <row r="842">
          <cell r="F842" t="str">
            <v>Nunest</v>
          </cell>
          <cell r="G842" t="str">
            <v>MC001243</v>
          </cell>
          <cell r="M842">
            <v>200000000</v>
          </cell>
          <cell r="N842">
            <v>202460000</v>
          </cell>
        </row>
        <row r="843">
          <cell r="F843" t="str">
            <v>Nunest</v>
          </cell>
          <cell r="G843" t="str">
            <v>MC002577</v>
          </cell>
          <cell r="M843">
            <v>25000000</v>
          </cell>
          <cell r="N843">
            <v>0</v>
          </cell>
        </row>
        <row r="844">
          <cell r="F844" t="str">
            <v>Nunest</v>
          </cell>
          <cell r="G844" t="str">
            <v>MC002586</v>
          </cell>
          <cell r="M844">
            <v>65000000</v>
          </cell>
          <cell r="N844">
            <v>50722000</v>
          </cell>
        </row>
        <row r="845">
          <cell r="F845" t="str">
            <v>Nunest</v>
          </cell>
          <cell r="G845" t="str">
            <v>MC002474</v>
          </cell>
          <cell r="M845">
            <v>0</v>
          </cell>
          <cell r="N845">
            <v>0</v>
          </cell>
        </row>
        <row r="846">
          <cell r="F846"/>
          <cell r="G846"/>
          <cell r="M846">
            <v>385000000</v>
          </cell>
          <cell r="N846">
            <v>349122000</v>
          </cell>
        </row>
        <row r="847">
          <cell r="F847" t="str">
            <v>Nunest</v>
          </cell>
          <cell r="G847" t="str">
            <v>MC001264</v>
          </cell>
          <cell r="M847">
            <v>160000000</v>
          </cell>
          <cell r="N847">
            <v>166590500</v>
          </cell>
        </row>
        <row r="848">
          <cell r="F848" t="str">
            <v>Nunest</v>
          </cell>
          <cell r="G848" t="str">
            <v>MC000798</v>
          </cell>
          <cell r="M848">
            <v>70000000</v>
          </cell>
          <cell r="N848">
            <v>71103000</v>
          </cell>
        </row>
        <row r="849">
          <cell r="F849" t="str">
            <v>Nunest</v>
          </cell>
          <cell r="G849" t="str">
            <v>MC002503</v>
          </cell>
          <cell r="M849">
            <v>60000000</v>
          </cell>
          <cell r="N849">
            <v>8740000</v>
          </cell>
        </row>
        <row r="850">
          <cell r="F850" t="str">
            <v>Nunest</v>
          </cell>
          <cell r="G850" t="str">
            <v>MC001262</v>
          </cell>
          <cell r="M850">
            <v>30000000</v>
          </cell>
          <cell r="N850">
            <v>20585000</v>
          </cell>
        </row>
        <row r="851">
          <cell r="F851"/>
          <cell r="G851"/>
          <cell r="M851">
            <v>320000000</v>
          </cell>
          <cell r="N851">
            <v>267018500</v>
          </cell>
        </row>
        <row r="852">
          <cell r="F852" t="str">
            <v>Nunest</v>
          </cell>
          <cell r="G852" t="str">
            <v>MC001339</v>
          </cell>
          <cell r="M852">
            <v>200000000</v>
          </cell>
          <cell r="N852">
            <v>101520000</v>
          </cell>
        </row>
        <row r="853">
          <cell r="F853" t="str">
            <v>Nunest</v>
          </cell>
          <cell r="G853" t="str">
            <v>MC000342</v>
          </cell>
          <cell r="M853">
            <v>150000000</v>
          </cell>
          <cell r="N853">
            <v>59945000</v>
          </cell>
        </row>
        <row r="854">
          <cell r="F854" t="str">
            <v>Nunest</v>
          </cell>
          <cell r="G854" t="str">
            <v>MC002527</v>
          </cell>
          <cell r="M854">
            <v>0</v>
          </cell>
          <cell r="N854">
            <v>0</v>
          </cell>
        </row>
        <row r="855">
          <cell r="F855" t="str">
            <v>Nunest</v>
          </cell>
          <cell r="G855" t="str">
            <v>MC002270</v>
          </cell>
          <cell r="M855">
            <v>130000000</v>
          </cell>
          <cell r="N855">
            <v>0</v>
          </cell>
        </row>
        <row r="856">
          <cell r="F856" t="str">
            <v>Nunest</v>
          </cell>
          <cell r="G856" t="str">
            <v>MC001255</v>
          </cell>
          <cell r="M856">
            <v>0</v>
          </cell>
          <cell r="N856">
            <v>0</v>
          </cell>
        </row>
        <row r="857">
          <cell r="F857" t="str">
            <v>Nunest</v>
          </cell>
          <cell r="G857" t="str">
            <v>MC002722</v>
          </cell>
          <cell r="M857">
            <v>0</v>
          </cell>
          <cell r="N857">
            <v>0</v>
          </cell>
        </row>
        <row r="858">
          <cell r="F858" t="str">
            <v>Nunest</v>
          </cell>
          <cell r="G858" t="str">
            <v>MC002794</v>
          </cell>
          <cell r="M858">
            <v>0</v>
          </cell>
          <cell r="N858">
            <v>55398000</v>
          </cell>
        </row>
        <row r="859">
          <cell r="F859" t="str">
            <v>Nunest</v>
          </cell>
          <cell r="G859" t="str">
            <v>MC002757</v>
          </cell>
          <cell r="M859">
            <v>90000000</v>
          </cell>
          <cell r="N859">
            <v>57435000</v>
          </cell>
        </row>
        <row r="860">
          <cell r="F860" t="str">
            <v>Nunest</v>
          </cell>
          <cell r="G860" t="str">
            <v>MC002071</v>
          </cell>
          <cell r="M860">
            <v>0</v>
          </cell>
          <cell r="N860">
            <v>0</v>
          </cell>
        </row>
        <row r="861">
          <cell r="F861"/>
          <cell r="G861"/>
          <cell r="M861">
            <v>570000000</v>
          </cell>
          <cell r="N861">
            <v>274298000</v>
          </cell>
        </row>
        <row r="862">
          <cell r="F862" t="str">
            <v>Nunest</v>
          </cell>
          <cell r="G862" t="str">
            <v>MC001100</v>
          </cell>
          <cell r="M862">
            <v>250000000</v>
          </cell>
          <cell r="N862">
            <v>252480000</v>
          </cell>
        </row>
        <row r="863">
          <cell r="F863" t="str">
            <v>Nunest</v>
          </cell>
          <cell r="G863" t="str">
            <v>MC002508</v>
          </cell>
          <cell r="M863">
            <v>250000000</v>
          </cell>
          <cell r="N863">
            <v>251250000</v>
          </cell>
        </row>
        <row r="864">
          <cell r="F864"/>
          <cell r="G864"/>
          <cell r="M864">
            <v>500000000</v>
          </cell>
          <cell r="N864">
            <v>503730000</v>
          </cell>
        </row>
        <row r="865">
          <cell r="F865" t="str">
            <v>Nunest</v>
          </cell>
          <cell r="G865" t="str">
            <v>MC000756</v>
          </cell>
          <cell r="M865">
            <v>900000000</v>
          </cell>
          <cell r="N865">
            <v>900285000</v>
          </cell>
        </row>
        <row r="866">
          <cell r="F866"/>
          <cell r="G866"/>
          <cell r="M866">
            <v>900000000</v>
          </cell>
          <cell r="N866">
            <v>900285000</v>
          </cell>
        </row>
        <row r="867">
          <cell r="F867" t="str">
            <v>Nunest</v>
          </cell>
          <cell r="G867" t="str">
            <v>MC001114</v>
          </cell>
          <cell r="M867">
            <v>210000000</v>
          </cell>
          <cell r="N867">
            <v>210300000</v>
          </cell>
        </row>
        <row r="868">
          <cell r="F868" t="str">
            <v>Nunest</v>
          </cell>
          <cell r="G868" t="str">
            <v>MC000888</v>
          </cell>
          <cell r="M868">
            <v>0</v>
          </cell>
          <cell r="N868">
            <v>0</v>
          </cell>
        </row>
        <row r="869">
          <cell r="F869" t="str">
            <v>Nunest</v>
          </cell>
          <cell r="G869" t="str">
            <v>MC002785</v>
          </cell>
          <cell r="M869">
            <v>50000000</v>
          </cell>
          <cell r="N869">
            <v>36520000</v>
          </cell>
        </row>
        <row r="870">
          <cell r="F870" t="str">
            <v>Nunest</v>
          </cell>
          <cell r="G870" t="str">
            <v>MC000746</v>
          </cell>
          <cell r="M870">
            <v>170000000</v>
          </cell>
          <cell r="N870">
            <v>5700000</v>
          </cell>
        </row>
        <row r="871">
          <cell r="F871"/>
          <cell r="G871"/>
          <cell r="M871">
            <v>430000000</v>
          </cell>
          <cell r="N871">
            <v>252520000</v>
          </cell>
        </row>
        <row r="872">
          <cell r="F872" t="str">
            <v>Nunest</v>
          </cell>
          <cell r="G872" t="str">
            <v>MC000782</v>
          </cell>
          <cell r="M872">
            <v>120000000</v>
          </cell>
          <cell r="N872">
            <v>120600000</v>
          </cell>
        </row>
        <row r="873">
          <cell r="F873" t="str">
            <v>Nunest</v>
          </cell>
          <cell r="G873" t="str">
            <v>MC001370</v>
          </cell>
          <cell r="M873">
            <v>155000000</v>
          </cell>
          <cell r="N873">
            <v>65350000</v>
          </cell>
        </row>
        <row r="874">
          <cell r="F874" t="str">
            <v>Nunest</v>
          </cell>
          <cell r="G874" t="str">
            <v>MC002015</v>
          </cell>
          <cell r="M874">
            <v>200000000</v>
          </cell>
          <cell r="N874">
            <v>202470000</v>
          </cell>
        </row>
        <row r="875">
          <cell r="F875" t="str">
            <v>Nunest</v>
          </cell>
          <cell r="G875" t="str">
            <v>MC002062</v>
          </cell>
          <cell r="M875">
            <v>80000000</v>
          </cell>
          <cell r="N875">
            <v>77530000</v>
          </cell>
        </row>
        <row r="876">
          <cell r="F876" t="str">
            <v>Nunest</v>
          </cell>
          <cell r="G876" t="str">
            <v>MC003508</v>
          </cell>
          <cell r="M876">
            <v>5000000</v>
          </cell>
          <cell r="N876">
            <v>5400000</v>
          </cell>
        </row>
        <row r="877">
          <cell r="F877" t="str">
            <v>Nunest</v>
          </cell>
          <cell r="G877" t="str">
            <v>MC003500</v>
          </cell>
          <cell r="M877">
            <v>30000000</v>
          </cell>
          <cell r="N877">
            <v>0</v>
          </cell>
        </row>
        <row r="878">
          <cell r="F878" t="str">
            <v>Nunest</v>
          </cell>
          <cell r="G878" t="str">
            <v>MC001183</v>
          </cell>
          <cell r="M878">
            <v>70000000</v>
          </cell>
          <cell r="N878">
            <v>7080000</v>
          </cell>
        </row>
        <row r="879">
          <cell r="F879" t="str">
            <v>Nunest</v>
          </cell>
          <cell r="G879" t="str">
            <v>MC002743</v>
          </cell>
          <cell r="M879">
            <v>30000000</v>
          </cell>
          <cell r="N879">
            <v>0</v>
          </cell>
        </row>
        <row r="880">
          <cell r="F880" t="str">
            <v>Nunest</v>
          </cell>
          <cell r="G880" t="str">
            <v>MC002284</v>
          </cell>
          <cell r="M880">
            <v>0</v>
          </cell>
          <cell r="N880">
            <v>0</v>
          </cell>
        </row>
        <row r="881">
          <cell r="F881"/>
          <cell r="G881"/>
          <cell r="M881">
            <v>690000000</v>
          </cell>
          <cell r="N881">
            <v>478430000</v>
          </cell>
        </row>
        <row r="882">
          <cell r="F882" t="str">
            <v>Nunest</v>
          </cell>
          <cell r="G882" t="str">
            <v>MC000114</v>
          </cell>
          <cell r="M882">
            <v>100000000</v>
          </cell>
          <cell r="N882">
            <v>0</v>
          </cell>
        </row>
        <row r="883">
          <cell r="F883" t="str">
            <v>Nunest</v>
          </cell>
          <cell r="G883" t="str">
            <v>MC003496</v>
          </cell>
          <cell r="M883">
            <v>0</v>
          </cell>
          <cell r="N883">
            <v>0</v>
          </cell>
        </row>
        <row r="884">
          <cell r="F884" t="str">
            <v>Nunest</v>
          </cell>
          <cell r="G884" t="str">
            <v>MC002661</v>
          </cell>
          <cell r="M884">
            <v>140000000</v>
          </cell>
          <cell r="N884">
            <v>0</v>
          </cell>
        </row>
        <row r="885">
          <cell r="F885" t="str">
            <v>Nunest</v>
          </cell>
          <cell r="G885" t="str">
            <v>MC000661</v>
          </cell>
          <cell r="M885">
            <v>0</v>
          </cell>
          <cell r="N885">
            <v>0</v>
          </cell>
        </row>
        <row r="886">
          <cell r="F886" t="str">
            <v>Nunest</v>
          </cell>
          <cell r="G886" t="str">
            <v>MC002694</v>
          </cell>
          <cell r="M886">
            <v>100000000</v>
          </cell>
          <cell r="N886">
            <v>0</v>
          </cell>
        </row>
        <row r="887">
          <cell r="F887" t="str">
            <v>Nunest</v>
          </cell>
          <cell r="G887" t="str">
            <v>MC000597</v>
          </cell>
          <cell r="M887">
            <v>0</v>
          </cell>
          <cell r="N887">
            <v>0</v>
          </cell>
        </row>
        <row r="888">
          <cell r="F888" t="str">
            <v>Nunest</v>
          </cell>
          <cell r="G888" t="str">
            <v>MC002601</v>
          </cell>
          <cell r="M888">
            <v>280000000</v>
          </cell>
          <cell r="N888">
            <v>84590000</v>
          </cell>
        </row>
        <row r="889">
          <cell r="F889" t="str">
            <v>Nunest</v>
          </cell>
          <cell r="G889" t="str">
            <v>MC002495</v>
          </cell>
          <cell r="M889">
            <v>0</v>
          </cell>
          <cell r="N889">
            <v>0</v>
          </cell>
        </row>
        <row r="890">
          <cell r="F890"/>
          <cell r="G890"/>
          <cell r="M890">
            <v>620000000</v>
          </cell>
          <cell r="N890">
            <v>84590000</v>
          </cell>
        </row>
        <row r="891">
          <cell r="F891"/>
          <cell r="G891"/>
          <cell r="M891">
            <v>5076000000</v>
          </cell>
          <cell r="N891">
            <v>3344837500</v>
          </cell>
        </row>
        <row r="892">
          <cell r="F892" t="str">
            <v>Pur</v>
          </cell>
          <cell r="G892" t="str">
            <v>MC002068</v>
          </cell>
          <cell r="M892">
            <v>20000000</v>
          </cell>
          <cell r="N892">
            <v>20898000</v>
          </cell>
        </row>
        <row r="893">
          <cell r="F893" t="str">
            <v>Pur</v>
          </cell>
          <cell r="G893" t="str">
            <v>MC000622</v>
          </cell>
          <cell r="M893">
            <v>20000000</v>
          </cell>
          <cell r="N893">
            <v>3156000</v>
          </cell>
        </row>
        <row r="894">
          <cell r="F894" t="str">
            <v>Pur</v>
          </cell>
          <cell r="G894" t="str">
            <v>MC002530</v>
          </cell>
          <cell r="M894">
            <v>0</v>
          </cell>
          <cell r="N894">
            <v>0</v>
          </cell>
        </row>
        <row r="895">
          <cell r="F895"/>
          <cell r="G895"/>
          <cell r="M895">
            <v>40000000</v>
          </cell>
          <cell r="N895">
            <v>24054000</v>
          </cell>
        </row>
        <row r="896">
          <cell r="F896" t="str">
            <v>Pur</v>
          </cell>
          <cell r="G896" t="str">
            <v>MC000643</v>
          </cell>
          <cell r="M896">
            <v>30000000</v>
          </cell>
          <cell r="N896">
            <v>0</v>
          </cell>
        </row>
        <row r="897">
          <cell r="F897"/>
          <cell r="G897"/>
          <cell r="M897">
            <v>30000000</v>
          </cell>
          <cell r="N897">
            <v>0</v>
          </cell>
        </row>
        <row r="898">
          <cell r="F898" t="str">
            <v>Pur</v>
          </cell>
          <cell r="G898" t="str">
            <v>MC002560</v>
          </cell>
          <cell r="M898">
            <v>10000000</v>
          </cell>
          <cell r="N898">
            <v>11674000</v>
          </cell>
        </row>
        <row r="899">
          <cell r="F899" t="str">
            <v>Pur</v>
          </cell>
          <cell r="G899" t="str">
            <v>MC002780</v>
          </cell>
          <cell r="M899">
            <v>10000000</v>
          </cell>
          <cell r="N899">
            <v>0</v>
          </cell>
        </row>
        <row r="900">
          <cell r="F900" t="str">
            <v>Pur</v>
          </cell>
          <cell r="G900" t="str">
            <v>MC000592</v>
          </cell>
          <cell r="M900">
            <v>0</v>
          </cell>
          <cell r="N900">
            <v>17760000</v>
          </cell>
        </row>
        <row r="901">
          <cell r="F901" t="str">
            <v>Pur</v>
          </cell>
          <cell r="G901" t="str">
            <v>MC002614</v>
          </cell>
          <cell r="M901">
            <v>0</v>
          </cell>
          <cell r="N901">
            <v>0</v>
          </cell>
        </row>
        <row r="902">
          <cell r="F902"/>
          <cell r="G902"/>
          <cell r="M902">
            <v>20000000</v>
          </cell>
          <cell r="N902">
            <v>29434000</v>
          </cell>
        </row>
        <row r="903">
          <cell r="F903" t="str">
            <v>Pur</v>
          </cell>
          <cell r="G903" t="str">
            <v>MC002459</v>
          </cell>
          <cell r="M903">
            <v>0</v>
          </cell>
          <cell r="N903">
            <v>0</v>
          </cell>
        </row>
        <row r="904">
          <cell r="F904" t="str">
            <v>Pur</v>
          </cell>
          <cell r="G904" t="str">
            <v>MC000441</v>
          </cell>
          <cell r="M904">
            <v>0</v>
          </cell>
          <cell r="N904">
            <v>0</v>
          </cell>
        </row>
        <row r="905">
          <cell r="F905" t="str">
            <v>Pur</v>
          </cell>
          <cell r="G905" t="str">
            <v>MC000862</v>
          </cell>
          <cell r="M905">
            <v>0</v>
          </cell>
          <cell r="N905">
            <v>0</v>
          </cell>
        </row>
        <row r="906">
          <cell r="F906"/>
          <cell r="G906"/>
          <cell r="M906">
            <v>0</v>
          </cell>
          <cell r="N906">
            <v>0</v>
          </cell>
        </row>
        <row r="907">
          <cell r="F907" t="str">
            <v>Pur</v>
          </cell>
          <cell r="G907" t="str">
            <v>MC001359</v>
          </cell>
          <cell r="M907">
            <v>20000000</v>
          </cell>
          <cell r="N907">
            <v>20100000</v>
          </cell>
        </row>
        <row r="908">
          <cell r="F908" t="str">
            <v>Pur</v>
          </cell>
          <cell r="G908" t="str">
            <v>MC002629</v>
          </cell>
          <cell r="M908">
            <v>0</v>
          </cell>
          <cell r="N908">
            <v>0</v>
          </cell>
        </row>
        <row r="909">
          <cell r="F909" t="str">
            <v>Pur</v>
          </cell>
          <cell r="G909" t="str">
            <v>MC000041</v>
          </cell>
          <cell r="M909">
            <v>20000000</v>
          </cell>
          <cell r="N909">
            <v>0</v>
          </cell>
        </row>
        <row r="910">
          <cell r="F910" t="str">
            <v>Pur</v>
          </cell>
          <cell r="G910" t="str">
            <v>MC003518</v>
          </cell>
          <cell r="M910">
            <v>0</v>
          </cell>
          <cell r="N910">
            <v>20013000</v>
          </cell>
        </row>
        <row r="911">
          <cell r="F911" t="str">
            <v>Pur</v>
          </cell>
          <cell r="G911" t="str">
            <v>MC002620</v>
          </cell>
          <cell r="M911">
            <v>20000000</v>
          </cell>
          <cell r="N911">
            <v>0</v>
          </cell>
        </row>
        <row r="912">
          <cell r="F912"/>
          <cell r="G912"/>
          <cell r="M912">
            <v>60000000</v>
          </cell>
          <cell r="N912">
            <v>40113000</v>
          </cell>
        </row>
        <row r="913">
          <cell r="F913" t="str">
            <v>Pur</v>
          </cell>
          <cell r="G913" t="str">
            <v>MC002066</v>
          </cell>
          <cell r="M913">
            <v>50000000</v>
          </cell>
          <cell r="N913">
            <v>102546000</v>
          </cell>
        </row>
        <row r="914">
          <cell r="F914" t="str">
            <v>Pur</v>
          </cell>
          <cell r="G914" t="str">
            <v>MC001332</v>
          </cell>
          <cell r="M914">
            <v>10000000</v>
          </cell>
          <cell r="N914">
            <v>10806000</v>
          </cell>
        </row>
        <row r="915">
          <cell r="F915" t="str">
            <v>Pur</v>
          </cell>
          <cell r="G915" t="str">
            <v>MC001920</v>
          </cell>
          <cell r="M915">
            <v>15000000</v>
          </cell>
          <cell r="N915">
            <v>15048000</v>
          </cell>
        </row>
        <row r="916">
          <cell r="F916" t="str">
            <v>Pur</v>
          </cell>
          <cell r="G916" t="str">
            <v>MC001125</v>
          </cell>
          <cell r="M916">
            <v>30000000</v>
          </cell>
          <cell r="N916">
            <v>9720000</v>
          </cell>
        </row>
        <row r="917">
          <cell r="F917" t="str">
            <v>Pur</v>
          </cell>
          <cell r="G917" t="str">
            <v>MC002512</v>
          </cell>
          <cell r="M917">
            <v>0</v>
          </cell>
          <cell r="N917">
            <v>0</v>
          </cell>
        </row>
        <row r="918">
          <cell r="F918"/>
          <cell r="G918"/>
          <cell r="M918">
            <v>105000000</v>
          </cell>
          <cell r="N918">
            <v>138120000</v>
          </cell>
        </row>
        <row r="919">
          <cell r="F919"/>
          <cell r="G919"/>
          <cell r="M919">
            <v>225000000</v>
          </cell>
          <cell r="N919">
            <v>231721000</v>
          </cell>
        </row>
        <row r="920">
          <cell r="F920" t="str">
            <v>Pur</v>
          </cell>
          <cell r="G920" t="str">
            <v>MC002499</v>
          </cell>
          <cell r="M920">
            <v>10000000</v>
          </cell>
          <cell r="N920">
            <v>0</v>
          </cell>
        </row>
        <row r="921">
          <cell r="F921" t="str">
            <v>Pur</v>
          </cell>
          <cell r="G921" t="str">
            <v>MC001356</v>
          </cell>
          <cell r="M921">
            <v>30000000</v>
          </cell>
          <cell r="N921">
            <v>0</v>
          </cell>
        </row>
        <row r="922">
          <cell r="F922"/>
          <cell r="G922"/>
          <cell r="M922">
            <v>40000000</v>
          </cell>
          <cell r="N922">
            <v>0</v>
          </cell>
        </row>
        <row r="923">
          <cell r="F923" t="str">
            <v>Pur</v>
          </cell>
          <cell r="G923" t="str">
            <v>MC001406</v>
          </cell>
          <cell r="M923">
            <v>30000000</v>
          </cell>
          <cell r="N923">
            <v>23766000</v>
          </cell>
        </row>
        <row r="924">
          <cell r="F924" t="str">
            <v>Pur</v>
          </cell>
          <cell r="G924" t="str">
            <v>MC002445</v>
          </cell>
          <cell r="M924">
            <v>5000000</v>
          </cell>
          <cell r="N924">
            <v>0</v>
          </cell>
        </row>
        <row r="925">
          <cell r="F925"/>
          <cell r="G925"/>
          <cell r="M925">
            <v>35000000</v>
          </cell>
          <cell r="N925">
            <v>23766000</v>
          </cell>
        </row>
        <row r="926">
          <cell r="F926" t="str">
            <v>Pur</v>
          </cell>
          <cell r="G926" t="str">
            <v>MC002589</v>
          </cell>
          <cell r="M926">
            <v>10000000</v>
          </cell>
          <cell r="N926">
            <v>0</v>
          </cell>
        </row>
        <row r="927">
          <cell r="F927" t="str">
            <v>Pur</v>
          </cell>
          <cell r="G927" t="str">
            <v>MC002500</v>
          </cell>
          <cell r="M927">
            <v>5000000</v>
          </cell>
          <cell r="N927">
            <v>0</v>
          </cell>
        </row>
        <row r="928">
          <cell r="F928" t="str">
            <v>Pur</v>
          </cell>
          <cell r="G928" t="str">
            <v>MC002481</v>
          </cell>
          <cell r="M928">
            <v>0</v>
          </cell>
          <cell r="N928">
            <v>0</v>
          </cell>
        </row>
        <row r="929">
          <cell r="F929" t="str">
            <v>Pur</v>
          </cell>
          <cell r="G929" t="str">
            <v>MC001157</v>
          </cell>
          <cell r="M929">
            <v>10000000</v>
          </cell>
          <cell r="N929">
            <v>0</v>
          </cell>
        </row>
        <row r="930">
          <cell r="F930"/>
          <cell r="G930"/>
          <cell r="M930">
            <v>25000000</v>
          </cell>
          <cell r="N930">
            <v>0</v>
          </cell>
        </row>
        <row r="931">
          <cell r="F931" t="str">
            <v>Pur</v>
          </cell>
          <cell r="G931" t="str">
            <v>MC001243</v>
          </cell>
          <cell r="M931">
            <v>100000000</v>
          </cell>
          <cell r="N931">
            <v>0</v>
          </cell>
        </row>
        <row r="932">
          <cell r="F932" t="str">
            <v>Pur</v>
          </cell>
          <cell r="G932" t="str">
            <v>MC002460</v>
          </cell>
          <cell r="M932">
            <v>100000000</v>
          </cell>
          <cell r="N932">
            <v>0</v>
          </cell>
        </row>
        <row r="933">
          <cell r="F933" t="str">
            <v>Pur</v>
          </cell>
          <cell r="G933" t="str">
            <v>MC002577</v>
          </cell>
          <cell r="M933">
            <v>100000000</v>
          </cell>
          <cell r="N933">
            <v>39090000</v>
          </cell>
        </row>
        <row r="934">
          <cell r="F934"/>
          <cell r="G934"/>
          <cell r="M934">
            <v>300000000</v>
          </cell>
          <cell r="N934">
            <v>39090000</v>
          </cell>
        </row>
        <row r="935">
          <cell r="F935" t="str">
            <v>Pur</v>
          </cell>
          <cell r="G935" t="str">
            <v>MC002503</v>
          </cell>
          <cell r="M935">
            <v>0</v>
          </cell>
          <cell r="N935">
            <v>4137000</v>
          </cell>
        </row>
        <row r="936">
          <cell r="F936" t="str">
            <v>Pur</v>
          </cell>
          <cell r="G936" t="str">
            <v>MC001264</v>
          </cell>
          <cell r="M936">
            <v>0</v>
          </cell>
          <cell r="N936">
            <v>0</v>
          </cell>
        </row>
        <row r="937">
          <cell r="F937"/>
          <cell r="G937"/>
          <cell r="M937">
            <v>0</v>
          </cell>
          <cell r="N937">
            <v>4137000</v>
          </cell>
        </row>
        <row r="938">
          <cell r="F938" t="str">
            <v>Pur</v>
          </cell>
          <cell r="G938" t="str">
            <v>MC002527</v>
          </cell>
          <cell r="M938">
            <v>0</v>
          </cell>
          <cell r="N938">
            <v>0</v>
          </cell>
        </row>
        <row r="939">
          <cell r="F939" t="str">
            <v>Pur</v>
          </cell>
          <cell r="G939" t="str">
            <v>MC000342</v>
          </cell>
          <cell r="M939">
            <v>20000000</v>
          </cell>
          <cell r="N939">
            <v>8430000</v>
          </cell>
        </row>
        <row r="940">
          <cell r="F940" t="str">
            <v>Pur</v>
          </cell>
          <cell r="G940" t="str">
            <v>MC001339</v>
          </cell>
          <cell r="M940">
            <v>0</v>
          </cell>
          <cell r="N940">
            <v>0</v>
          </cell>
        </row>
        <row r="941">
          <cell r="F941" t="str">
            <v>Pur</v>
          </cell>
          <cell r="G941" t="str">
            <v>MC001142</v>
          </cell>
          <cell r="M941">
            <v>20000000</v>
          </cell>
          <cell r="N941">
            <v>13032000</v>
          </cell>
        </row>
        <row r="942">
          <cell r="F942" t="str">
            <v>Pur</v>
          </cell>
          <cell r="G942" t="str">
            <v>MC002270</v>
          </cell>
          <cell r="M942">
            <v>0</v>
          </cell>
          <cell r="N942">
            <v>0</v>
          </cell>
        </row>
        <row r="943">
          <cell r="F943" t="str">
            <v>Pur</v>
          </cell>
          <cell r="G943" t="str">
            <v>MC002071</v>
          </cell>
          <cell r="M943">
            <v>0</v>
          </cell>
          <cell r="N943">
            <v>0</v>
          </cell>
        </row>
        <row r="944">
          <cell r="F944"/>
          <cell r="G944"/>
          <cell r="M944">
            <v>40000000</v>
          </cell>
          <cell r="N944">
            <v>21462000</v>
          </cell>
        </row>
        <row r="945">
          <cell r="F945" t="str">
            <v>Pur</v>
          </cell>
          <cell r="G945" t="str">
            <v>MC002495</v>
          </cell>
          <cell r="M945">
            <v>20000000</v>
          </cell>
          <cell r="N945">
            <v>0</v>
          </cell>
        </row>
        <row r="946">
          <cell r="F946" t="str">
            <v>Pur</v>
          </cell>
          <cell r="G946" t="str">
            <v>MC002601</v>
          </cell>
          <cell r="M946">
            <v>20000000</v>
          </cell>
          <cell r="N946">
            <v>10554000</v>
          </cell>
        </row>
        <row r="947">
          <cell r="F947" t="str">
            <v>Pur</v>
          </cell>
          <cell r="G947" t="str">
            <v>MC000597</v>
          </cell>
          <cell r="M947">
            <v>0</v>
          </cell>
          <cell r="N947">
            <v>0</v>
          </cell>
        </row>
        <row r="948">
          <cell r="F948" t="str">
            <v>Pur</v>
          </cell>
          <cell r="G948" t="str">
            <v>MC000114</v>
          </cell>
          <cell r="M948">
            <v>10000000</v>
          </cell>
          <cell r="N948">
            <v>6480000</v>
          </cell>
        </row>
        <row r="949">
          <cell r="F949"/>
          <cell r="G949"/>
          <cell r="M949">
            <v>50000000</v>
          </cell>
          <cell r="N949">
            <v>17034000</v>
          </cell>
        </row>
        <row r="950">
          <cell r="F950" t="str">
            <v>Pur</v>
          </cell>
          <cell r="G950" t="str">
            <v>MC002062</v>
          </cell>
          <cell r="M950">
            <v>0</v>
          </cell>
          <cell r="N950">
            <v>0</v>
          </cell>
        </row>
        <row r="951">
          <cell r="F951" t="str">
            <v>Pur</v>
          </cell>
          <cell r="G951" t="str">
            <v>MC002284</v>
          </cell>
          <cell r="M951">
            <v>0</v>
          </cell>
          <cell r="N951">
            <v>0</v>
          </cell>
        </row>
        <row r="952">
          <cell r="F952" t="str">
            <v>Pur</v>
          </cell>
          <cell r="G952" t="str">
            <v>MC001942</v>
          </cell>
          <cell r="M952">
            <v>0</v>
          </cell>
          <cell r="N952">
            <v>0</v>
          </cell>
        </row>
        <row r="953">
          <cell r="F953"/>
          <cell r="G953"/>
          <cell r="M953">
            <v>0</v>
          </cell>
          <cell r="N953">
            <v>0</v>
          </cell>
        </row>
        <row r="954">
          <cell r="F954" t="str">
            <v>Pur</v>
          </cell>
          <cell r="G954" t="str">
            <v>MC000756</v>
          </cell>
          <cell r="M954">
            <v>0</v>
          </cell>
          <cell r="N954">
            <v>0</v>
          </cell>
        </row>
        <row r="955">
          <cell r="F955"/>
          <cell r="G955"/>
          <cell r="M955">
            <v>0</v>
          </cell>
          <cell r="N955">
            <v>0</v>
          </cell>
        </row>
        <row r="956">
          <cell r="F956"/>
          <cell r="G956"/>
          <cell r="M956">
            <v>190000000</v>
          </cell>
          <cell r="N956">
            <v>66399000</v>
          </cell>
        </row>
        <row r="957">
          <cell r="F957" t="str">
            <v>Tất Cả</v>
          </cell>
          <cell r="G957"/>
          <cell r="M957">
            <v>809564000</v>
          </cell>
          <cell r="N957">
            <v>928737000</v>
          </cell>
        </row>
        <row r="958">
          <cell r="F958"/>
          <cell r="G958"/>
          <cell r="M958">
            <v>809564000</v>
          </cell>
          <cell r="N958">
            <v>928737000</v>
          </cell>
        </row>
        <row r="959">
          <cell r="F959" t="str">
            <v>Dinh Dưỡng</v>
          </cell>
          <cell r="G959" t="str">
            <v>MC002801</v>
          </cell>
          <cell r="M959">
            <v>0</v>
          </cell>
          <cell r="N959">
            <v>0</v>
          </cell>
        </row>
        <row r="960">
          <cell r="F960" t="str">
            <v>Pharma</v>
          </cell>
          <cell r="G960" t="str">
            <v>MC002801</v>
          </cell>
          <cell r="M960">
            <v>0</v>
          </cell>
          <cell r="N960">
            <v>0</v>
          </cell>
        </row>
        <row r="961">
          <cell r="F961" t="str">
            <v>Sữa Nước</v>
          </cell>
          <cell r="G961" t="str">
            <v>MC002801</v>
          </cell>
          <cell r="M961">
            <v>0</v>
          </cell>
          <cell r="N961">
            <v>0</v>
          </cell>
        </row>
        <row r="962">
          <cell r="F962" t="str">
            <v>Bột Ăn Dặm</v>
          </cell>
          <cell r="G962" t="str">
            <v>MC002801</v>
          </cell>
          <cell r="M962">
            <v>0</v>
          </cell>
          <cell r="N962">
            <v>0</v>
          </cell>
        </row>
        <row r="963">
          <cell r="F963"/>
          <cell r="G963"/>
          <cell r="M963">
            <v>0</v>
          </cell>
          <cell r="N963">
            <v>0</v>
          </cell>
        </row>
        <row r="964">
          <cell r="F964" t="str">
            <v>Dinh Dưỡng</v>
          </cell>
          <cell r="G964" t="str">
            <v>MC002806</v>
          </cell>
          <cell r="M964">
            <v>0</v>
          </cell>
          <cell r="N964">
            <v>0</v>
          </cell>
        </row>
        <row r="965">
          <cell r="F965" t="str">
            <v>Dinh Dưỡng</v>
          </cell>
          <cell r="G965" t="str">
            <v>MC002799</v>
          </cell>
          <cell r="M965">
            <v>0</v>
          </cell>
          <cell r="N965">
            <v>43410000</v>
          </cell>
        </row>
        <row r="966">
          <cell r="F966" t="str">
            <v>Dinh Dưỡng</v>
          </cell>
          <cell r="G966" t="str">
            <v>MC002815</v>
          </cell>
          <cell r="M966">
            <v>0</v>
          </cell>
          <cell r="N966">
            <v>138552000</v>
          </cell>
        </row>
        <row r="967">
          <cell r="F967" t="str">
            <v>Sữa nước</v>
          </cell>
          <cell r="G967" t="str">
            <v>MC002815</v>
          </cell>
          <cell r="M967">
            <v>0</v>
          </cell>
          <cell r="N967">
            <v>14016000</v>
          </cell>
        </row>
        <row r="968">
          <cell r="F968" t="str">
            <v>Dinh Dưỡng</v>
          </cell>
          <cell r="G968" t="str">
            <v>MC002797</v>
          </cell>
          <cell r="M968">
            <v>0</v>
          </cell>
          <cell r="N968">
            <v>0</v>
          </cell>
        </row>
        <row r="969">
          <cell r="F969" t="str">
            <v>Dinh Dưỡng</v>
          </cell>
          <cell r="G969" t="str">
            <v>MC002798</v>
          </cell>
          <cell r="M969">
            <v>0</v>
          </cell>
          <cell r="N969">
            <v>0</v>
          </cell>
        </row>
        <row r="970">
          <cell r="F970" t="str">
            <v>Dinh Dưỡng</v>
          </cell>
          <cell r="G970" t="str">
            <v>MC002809</v>
          </cell>
          <cell r="M970">
            <v>0</v>
          </cell>
          <cell r="N970">
            <v>18072000</v>
          </cell>
        </row>
        <row r="971">
          <cell r="F971" t="str">
            <v>Dinh Dưỡng</v>
          </cell>
          <cell r="G971" t="str">
            <v>MC002812</v>
          </cell>
          <cell r="M971">
            <v>0</v>
          </cell>
          <cell r="N971">
            <v>0</v>
          </cell>
        </row>
        <row r="972">
          <cell r="F972" t="str">
            <v>Dinh Dưỡng</v>
          </cell>
          <cell r="G972" t="str">
            <v>MC002800</v>
          </cell>
          <cell r="M972">
            <v>0</v>
          </cell>
          <cell r="N972">
            <v>13320000</v>
          </cell>
        </row>
        <row r="973">
          <cell r="F973" t="str">
            <v>Dinh Dưỡng</v>
          </cell>
          <cell r="G973" t="str">
            <v>MC002802</v>
          </cell>
          <cell r="M973">
            <v>0</v>
          </cell>
          <cell r="N973">
            <v>0</v>
          </cell>
        </row>
        <row r="974">
          <cell r="F974" t="str">
            <v>Dinh Dưỡng</v>
          </cell>
          <cell r="G974" t="str">
            <v>MC002814</v>
          </cell>
          <cell r="M974">
            <v>0</v>
          </cell>
          <cell r="N974">
            <v>0</v>
          </cell>
        </row>
        <row r="975">
          <cell r="F975" t="str">
            <v>Dinh Dưỡng</v>
          </cell>
          <cell r="G975" t="str">
            <v>MC002810</v>
          </cell>
          <cell r="M975">
            <v>0</v>
          </cell>
          <cell r="N975">
            <v>27272000</v>
          </cell>
        </row>
        <row r="976">
          <cell r="F976" t="str">
            <v>Dinh Dưỡng</v>
          </cell>
          <cell r="G976" t="str">
            <v>MC002807</v>
          </cell>
          <cell r="M976">
            <v>0</v>
          </cell>
          <cell r="N976">
            <v>0</v>
          </cell>
        </row>
        <row r="977">
          <cell r="F977" t="str">
            <v>Dinh Dưỡng</v>
          </cell>
          <cell r="G977" t="str">
            <v>MC002803</v>
          </cell>
          <cell r="M977">
            <v>0</v>
          </cell>
          <cell r="N977">
            <v>0</v>
          </cell>
        </row>
        <row r="978">
          <cell r="F978" t="str">
            <v>Pharma</v>
          </cell>
          <cell r="G978" t="str">
            <v>MC002813</v>
          </cell>
          <cell r="M978">
            <v>0</v>
          </cell>
          <cell r="N978">
            <v>0</v>
          </cell>
        </row>
        <row r="979">
          <cell r="F979" t="str">
            <v>Pharma</v>
          </cell>
          <cell r="G979" t="str">
            <v>MC002806</v>
          </cell>
          <cell r="M979">
            <v>0</v>
          </cell>
          <cell r="N979">
            <v>0</v>
          </cell>
        </row>
        <row r="980">
          <cell r="F980" t="str">
            <v>Pharma</v>
          </cell>
          <cell r="G980" t="str">
            <v>MC002799</v>
          </cell>
          <cell r="M980">
            <v>0</v>
          </cell>
          <cell r="N980">
            <v>0</v>
          </cell>
        </row>
        <row r="981">
          <cell r="F981" t="str">
            <v>Pharma</v>
          </cell>
          <cell r="G981" t="str">
            <v>MC002797</v>
          </cell>
          <cell r="M981">
            <v>0</v>
          </cell>
          <cell r="N981">
            <v>0</v>
          </cell>
        </row>
        <row r="982">
          <cell r="F982" t="str">
            <v>Pharma</v>
          </cell>
          <cell r="G982" t="str">
            <v>MC002798</v>
          </cell>
          <cell r="M982">
            <v>0</v>
          </cell>
          <cell r="N982">
            <v>0</v>
          </cell>
        </row>
        <row r="983">
          <cell r="F983" t="str">
            <v>Pharma</v>
          </cell>
          <cell r="G983" t="str">
            <v>MC002809</v>
          </cell>
          <cell r="M983">
            <v>0</v>
          </cell>
          <cell r="N983">
            <v>0</v>
          </cell>
        </row>
        <row r="984">
          <cell r="F984" t="str">
            <v>Pharma</v>
          </cell>
          <cell r="G984" t="str">
            <v>MC002812</v>
          </cell>
          <cell r="M984">
            <v>0</v>
          </cell>
          <cell r="N984">
            <v>0</v>
          </cell>
        </row>
        <row r="985">
          <cell r="F985" t="str">
            <v>Pharma</v>
          </cell>
          <cell r="G985" t="str">
            <v>MC002800</v>
          </cell>
          <cell r="M985">
            <v>0</v>
          </cell>
          <cell r="N985">
            <v>0</v>
          </cell>
        </row>
        <row r="986">
          <cell r="F986" t="str">
            <v>Pharma</v>
          </cell>
          <cell r="G986" t="str">
            <v>MC002811</v>
          </cell>
          <cell r="M986">
            <v>0</v>
          </cell>
          <cell r="N986">
            <v>19320000</v>
          </cell>
        </row>
        <row r="987">
          <cell r="F987" t="str">
            <v>Pharma</v>
          </cell>
          <cell r="G987" t="str">
            <v>MC002802</v>
          </cell>
          <cell r="M987">
            <v>0</v>
          </cell>
          <cell r="N987">
            <v>0</v>
          </cell>
        </row>
        <row r="988">
          <cell r="F988" t="str">
            <v>Pharma</v>
          </cell>
          <cell r="G988" t="str">
            <v>MC002814</v>
          </cell>
          <cell r="M988">
            <v>0</v>
          </cell>
          <cell r="N988">
            <v>0</v>
          </cell>
        </row>
        <row r="989">
          <cell r="F989" t="str">
            <v>Pharma</v>
          </cell>
          <cell r="G989" t="str">
            <v>MC002810</v>
          </cell>
          <cell r="M989">
            <v>0</v>
          </cell>
          <cell r="N989">
            <v>0</v>
          </cell>
        </row>
        <row r="990">
          <cell r="F990" t="str">
            <v>Pharma</v>
          </cell>
          <cell r="G990" t="str">
            <v>MC002807</v>
          </cell>
          <cell r="M990">
            <v>0</v>
          </cell>
          <cell r="N990">
            <v>0</v>
          </cell>
        </row>
        <row r="991">
          <cell r="F991" t="str">
            <v>Pharma</v>
          </cell>
          <cell r="G991" t="str">
            <v>MC002803</v>
          </cell>
          <cell r="M991">
            <v>0</v>
          </cell>
          <cell r="N991">
            <v>0</v>
          </cell>
        </row>
        <row r="992">
          <cell r="F992" t="str">
            <v>Sữa Bột Colos</v>
          </cell>
          <cell r="G992" t="str">
            <v>MC002803</v>
          </cell>
          <cell r="M992">
            <v>0</v>
          </cell>
          <cell r="N992">
            <v>32400000</v>
          </cell>
        </row>
        <row r="993">
          <cell r="F993" t="str">
            <v>Sữa Bột Colos</v>
          </cell>
          <cell r="G993" t="str">
            <v>MC002815</v>
          </cell>
          <cell r="M993">
            <v>0</v>
          </cell>
          <cell r="N993">
            <v>0</v>
          </cell>
        </row>
        <row r="994">
          <cell r="F994" t="str">
            <v>Sữa nước Colos</v>
          </cell>
          <cell r="G994" t="str">
            <v>MC002815</v>
          </cell>
          <cell r="M994">
            <v>0</v>
          </cell>
          <cell r="N994">
            <v>2448000</v>
          </cell>
        </row>
        <row r="995">
          <cell r="F995" t="str">
            <v>Sữa Bột Colos</v>
          </cell>
          <cell r="G995" t="str">
            <v>MC002799</v>
          </cell>
          <cell r="M995">
            <v>0</v>
          </cell>
          <cell r="N995">
            <v>38280000</v>
          </cell>
        </row>
        <row r="996">
          <cell r="F996" t="str">
            <v>Sữa nước Colos</v>
          </cell>
          <cell r="G996" t="str">
            <v>MC002799</v>
          </cell>
          <cell r="M996">
            <v>0</v>
          </cell>
          <cell r="N996">
            <v>0</v>
          </cell>
        </row>
        <row r="997">
          <cell r="F997" t="str">
            <v>Sữa Bột Colos</v>
          </cell>
          <cell r="G997" t="str">
            <v>MC002798</v>
          </cell>
          <cell r="M997">
            <v>0</v>
          </cell>
          <cell r="N997">
            <v>0</v>
          </cell>
        </row>
        <row r="998">
          <cell r="F998" t="str">
            <v>Dinh Dưỡng</v>
          </cell>
          <cell r="G998"/>
          <cell r="M998">
            <v>350000000</v>
          </cell>
          <cell r="N998">
            <v>347090000</v>
          </cell>
        </row>
        <row r="999">
          <cell r="F999"/>
          <cell r="G999"/>
          <cell r="M999">
            <v>730000000</v>
          </cell>
          <cell r="N999">
            <v>751537000</v>
          </cell>
        </row>
        <row r="1000">
          <cell r="F1000"/>
          <cell r="G1000"/>
          <cell r="M1000">
            <v>816264000</v>
          </cell>
          <cell r="N1000">
            <v>883707000</v>
          </cell>
        </row>
        <row r="1001">
          <cell r="F1001"/>
          <cell r="G1001"/>
          <cell r="M1001">
            <v>160000000</v>
          </cell>
          <cell r="N1001">
            <v>246350500</v>
          </cell>
        </row>
        <row r="1002">
          <cell r="F1002" t="str">
            <v>Tất cả</v>
          </cell>
          <cell r="G1002"/>
          <cell r="M1002">
            <v>0</v>
          </cell>
          <cell r="N1002">
            <v>423355600</v>
          </cell>
        </row>
        <row r="1003">
          <cell r="F1003"/>
          <cell r="G1003"/>
          <cell r="M1003">
            <v>2700000000</v>
          </cell>
          <cell r="N1003">
            <v>3290040000</v>
          </cell>
        </row>
        <row r="1004">
          <cell r="F1004"/>
          <cell r="G1004"/>
          <cell r="M1004">
            <v>334000000</v>
          </cell>
          <cell r="N1004">
            <v>103935600</v>
          </cell>
        </row>
        <row r="1005">
          <cell r="F1005"/>
          <cell r="G1005"/>
          <cell r="M1005">
            <v>0</v>
          </cell>
          <cell r="N1005">
            <v>0</v>
          </cell>
        </row>
        <row r="1006">
          <cell r="F1006"/>
          <cell r="G1006"/>
          <cell r="M1006">
            <v>1140000000</v>
          </cell>
          <cell r="N1006">
            <v>1082108800</v>
          </cell>
        </row>
        <row r="1007">
          <cell r="F1007" t="str">
            <v>Dinh Dưỡng</v>
          </cell>
          <cell r="G1007"/>
          <cell r="M1007">
            <v>5680000000</v>
          </cell>
          <cell r="N1007">
            <v>4932514200</v>
          </cell>
        </row>
        <row r="1008">
          <cell r="F1008" t="str">
            <v>Pharma + Nunest</v>
          </cell>
          <cell r="G1008"/>
          <cell r="M1008">
            <v>3792000000</v>
          </cell>
          <cell r="N1008">
            <v>3469254900</v>
          </cell>
        </row>
        <row r="1009">
          <cell r="F1009" t="str">
            <v>Dinh Dưỡng</v>
          </cell>
          <cell r="G1009"/>
          <cell r="M1009">
            <v>2792000000</v>
          </cell>
          <cell r="N1009">
            <v>2274115600</v>
          </cell>
        </row>
        <row r="1010">
          <cell r="F1010"/>
          <cell r="G1010"/>
          <cell r="M1010">
            <v>0</v>
          </cell>
          <cell r="N1010">
            <v>62784000</v>
          </cell>
        </row>
        <row r="1011">
          <cell r="F1011" t="str">
            <v>Nunest</v>
          </cell>
          <cell r="G1011" t="str">
            <v>MC002254</v>
          </cell>
          <cell r="M1011">
            <v>0</v>
          </cell>
          <cell r="N1011">
            <v>0</v>
          </cell>
        </row>
        <row r="1012">
          <cell r="F1012" t="str">
            <v>Nunest</v>
          </cell>
          <cell r="G1012" t="str">
            <v>MC002254</v>
          </cell>
          <cell r="M1012">
            <v>0</v>
          </cell>
          <cell r="N1012">
            <v>0</v>
          </cell>
        </row>
        <row r="1013">
          <cell r="F1013" t="str">
            <v>Total HCM</v>
          </cell>
          <cell r="G1013"/>
          <cell r="M1013">
            <v>18144264000</v>
          </cell>
          <cell r="N1013">
            <v>17519703200</v>
          </cell>
        </row>
        <row r="1014">
          <cell r="F1014" t="str">
            <v>Tất Cả</v>
          </cell>
          <cell r="G1014"/>
          <cell r="M1014">
            <v>3030000000</v>
          </cell>
          <cell r="N1014">
            <v>2414393300</v>
          </cell>
        </row>
        <row r="1015">
          <cell r="F1015" t="str">
            <v>Tất Cả</v>
          </cell>
          <cell r="G1015"/>
          <cell r="M1015">
            <v>6375500000</v>
          </cell>
          <cell r="N1015">
            <v>6260913600</v>
          </cell>
        </row>
        <row r="1016">
          <cell r="F1016" t="str">
            <v>Tất Cả</v>
          </cell>
          <cell r="G1016"/>
          <cell r="M1016">
            <v>4005000000</v>
          </cell>
          <cell r="N1016">
            <v>4603199200</v>
          </cell>
        </row>
        <row r="1017">
          <cell r="F1017" t="str">
            <v>Tất Cả</v>
          </cell>
          <cell r="G1017"/>
          <cell r="M1017">
            <v>2570000000</v>
          </cell>
          <cell r="N1017">
            <v>2927195500</v>
          </cell>
        </row>
        <row r="1018">
          <cell r="F1018" t="str">
            <v>Tất Cả</v>
          </cell>
          <cell r="G1018"/>
          <cell r="M1018">
            <v>4365000000</v>
          </cell>
          <cell r="N1018">
            <v>4603141200</v>
          </cell>
        </row>
        <row r="1019">
          <cell r="F1019" t="str">
            <v>Tất Cả</v>
          </cell>
          <cell r="G1019"/>
          <cell r="M1019">
            <v>6390000000</v>
          </cell>
          <cell r="N1019">
            <v>6533269000</v>
          </cell>
        </row>
        <row r="1020">
          <cell r="F1020" t="str">
            <v>Tất Cả</v>
          </cell>
          <cell r="G1020"/>
          <cell r="M1020">
            <v>6200000000</v>
          </cell>
          <cell r="N1020">
            <v>7432215000</v>
          </cell>
        </row>
        <row r="1021">
          <cell r="F1021" t="str">
            <v>Tất Cả</v>
          </cell>
          <cell r="G1021"/>
          <cell r="M1021">
            <v>3960000000</v>
          </cell>
          <cell r="N1021">
            <v>4014118100</v>
          </cell>
        </row>
        <row r="1022">
          <cell r="F1022" t="str">
            <v>Tất Cả</v>
          </cell>
          <cell r="G1022"/>
          <cell r="M1022">
            <v>6000000000</v>
          </cell>
          <cell r="N1022">
            <v>6080161200</v>
          </cell>
        </row>
        <row r="1023">
          <cell r="F1023" t="str">
            <v>Tất Cả</v>
          </cell>
          <cell r="G1023"/>
          <cell r="M1023">
            <v>6835000000</v>
          </cell>
          <cell r="N1023">
            <v>6472557600</v>
          </cell>
        </row>
        <row r="1024">
          <cell r="F1024" t="str">
            <v>Tất Cả</v>
          </cell>
          <cell r="G1024"/>
          <cell r="M1024">
            <v>809564000</v>
          </cell>
          <cell r="N1024">
            <v>928737000</v>
          </cell>
        </row>
        <row r="1025">
          <cell r="F1025"/>
          <cell r="G1025"/>
          <cell r="M1025">
            <v>50540064000</v>
          </cell>
          <cell r="N1025">
            <v>52269900700</v>
          </cell>
        </row>
        <row r="1026">
          <cell r="F1026" t="str">
            <v>Tất Cả</v>
          </cell>
          <cell r="G1026"/>
          <cell r="M1026">
            <v>5000000000</v>
          </cell>
          <cell r="N1026">
            <v>4597004200</v>
          </cell>
        </row>
        <row r="1027">
          <cell r="F1027" t="str">
            <v>Tất Cả</v>
          </cell>
          <cell r="G1027"/>
          <cell r="M1027">
            <v>2730000000</v>
          </cell>
          <cell r="N1027">
            <v>2709909700</v>
          </cell>
        </row>
        <row r="1028">
          <cell r="F1028" t="str">
            <v>Tất Cả</v>
          </cell>
          <cell r="G1028"/>
          <cell r="M1028">
            <v>2620000000</v>
          </cell>
          <cell r="N1028">
            <v>2376493600</v>
          </cell>
        </row>
        <row r="1029">
          <cell r="F1029" t="str">
            <v>Tất Cả</v>
          </cell>
          <cell r="G1029"/>
          <cell r="M1029">
            <v>7450000000</v>
          </cell>
          <cell r="N1029">
            <v>8732541600</v>
          </cell>
        </row>
        <row r="1030">
          <cell r="F1030" t="str">
            <v>Tất Cả</v>
          </cell>
          <cell r="G1030"/>
          <cell r="M1030">
            <v>4900000000</v>
          </cell>
          <cell r="N1030">
            <v>4977335800</v>
          </cell>
        </row>
        <row r="1031">
          <cell r="F1031" t="str">
            <v>Tất Cả</v>
          </cell>
          <cell r="G1031"/>
          <cell r="M1031">
            <v>3700000000</v>
          </cell>
          <cell r="N1031">
            <v>4056613500</v>
          </cell>
        </row>
        <row r="1032">
          <cell r="F1032" t="str">
            <v>Tất Cả</v>
          </cell>
          <cell r="G1032"/>
          <cell r="M1032">
            <v>350000000</v>
          </cell>
          <cell r="N1032">
            <v>347090000</v>
          </cell>
        </row>
        <row r="1033">
          <cell r="F1033"/>
          <cell r="G1033"/>
          <cell r="M1033">
            <v>26750000000</v>
          </cell>
          <cell r="N1033">
            <v>27796988400</v>
          </cell>
        </row>
        <row r="1034">
          <cell r="F1034" t="str">
            <v>TỔNG HÙNG CƯỜNG</v>
          </cell>
          <cell r="G1034"/>
          <cell r="M1034">
            <v>95434328000</v>
          </cell>
          <cell r="N1034">
            <v>97586592300</v>
          </cell>
        </row>
      </sheetData>
      <sheetData sheetId="3"/>
      <sheetData sheetId="4">
        <row r="4">
          <cell r="H4" t="str">
            <v>MC000593</v>
          </cell>
          <cell r="P4">
            <v>4740000</v>
          </cell>
          <cell r="AC4" t="str">
            <v>Nunest</v>
          </cell>
        </row>
        <row r="5">
          <cell r="H5" t="str">
            <v>MC000593</v>
          </cell>
          <cell r="P5">
            <v>4740000</v>
          </cell>
          <cell r="AC5" t="str">
            <v>Nunest</v>
          </cell>
        </row>
        <row r="6">
          <cell r="H6" t="str">
            <v>MC000593</v>
          </cell>
          <cell r="P6">
            <v>4740000</v>
          </cell>
          <cell r="AC6" t="str">
            <v>Nunest</v>
          </cell>
        </row>
        <row r="7">
          <cell r="H7" t="str">
            <v>MC000593</v>
          </cell>
          <cell r="P7">
            <v>8400000</v>
          </cell>
          <cell r="AC7" t="str">
            <v>Nunest</v>
          </cell>
        </row>
        <row r="8">
          <cell r="H8" t="str">
            <v>MC000593</v>
          </cell>
          <cell r="P8">
            <v>27930000</v>
          </cell>
          <cell r="AC8" t="str">
            <v>Nunest</v>
          </cell>
        </row>
        <row r="9">
          <cell r="H9" t="str">
            <v>MC000593</v>
          </cell>
          <cell r="P9">
            <v>6960000</v>
          </cell>
          <cell r="AC9" t="str">
            <v>Nunest</v>
          </cell>
        </row>
        <row r="10">
          <cell r="H10" t="str">
            <v>MC001274</v>
          </cell>
          <cell r="P10">
            <v>220000</v>
          </cell>
          <cell r="AC10" t="str">
            <v>Nunest</v>
          </cell>
        </row>
        <row r="11">
          <cell r="H11" t="str">
            <v>MC000703</v>
          </cell>
          <cell r="P11">
            <v>4740000</v>
          </cell>
          <cell r="AC11" t="str">
            <v>Nunest</v>
          </cell>
        </row>
        <row r="12">
          <cell r="H12" t="str">
            <v>MC000703</v>
          </cell>
          <cell r="P12">
            <v>6750000</v>
          </cell>
          <cell r="AC12" t="str">
            <v>Nunest</v>
          </cell>
        </row>
        <row r="13">
          <cell r="H13" t="str">
            <v>MC000703</v>
          </cell>
          <cell r="P13">
            <v>7110000</v>
          </cell>
          <cell r="AC13" t="str">
            <v>Nunest</v>
          </cell>
        </row>
        <row r="14">
          <cell r="H14" t="str">
            <v>MC000703</v>
          </cell>
          <cell r="P14">
            <v>4980000</v>
          </cell>
          <cell r="AC14" t="str">
            <v>Nunest</v>
          </cell>
        </row>
        <row r="15">
          <cell r="H15" t="str">
            <v>MC000703</v>
          </cell>
          <cell r="P15">
            <v>10800000</v>
          </cell>
          <cell r="AC15" t="str">
            <v>Nunest</v>
          </cell>
        </row>
        <row r="16">
          <cell r="H16" t="str">
            <v>MC000703</v>
          </cell>
          <cell r="P16">
            <v>2340000</v>
          </cell>
          <cell r="AC16" t="str">
            <v>Nunest</v>
          </cell>
        </row>
        <row r="17">
          <cell r="H17" t="str">
            <v>MC000593</v>
          </cell>
          <cell r="P17">
            <v>1980000</v>
          </cell>
          <cell r="AC17" t="str">
            <v>Nunest</v>
          </cell>
        </row>
        <row r="18">
          <cell r="H18" t="str">
            <v>MC000593</v>
          </cell>
          <cell r="P18">
            <v>1175000</v>
          </cell>
          <cell r="AC18" t="str">
            <v>Nunest</v>
          </cell>
        </row>
        <row r="19">
          <cell r="H19" t="str">
            <v>MC000593</v>
          </cell>
          <cell r="P19">
            <v>1125000</v>
          </cell>
          <cell r="AC19" t="str">
            <v>Nunest</v>
          </cell>
        </row>
        <row r="20">
          <cell r="H20" t="str">
            <v>MC000593</v>
          </cell>
          <cell r="P20">
            <v>1125000</v>
          </cell>
          <cell r="AC20" t="str">
            <v>Nunest</v>
          </cell>
        </row>
        <row r="21">
          <cell r="H21" t="str">
            <v>MC000239</v>
          </cell>
          <cell r="P21">
            <v>1185000</v>
          </cell>
          <cell r="AC21" t="str">
            <v>Nunest</v>
          </cell>
        </row>
        <row r="22">
          <cell r="H22" t="str">
            <v>MC002556</v>
          </cell>
          <cell r="P22">
            <v>220000</v>
          </cell>
          <cell r="AC22" t="str">
            <v>Nunest</v>
          </cell>
        </row>
        <row r="23">
          <cell r="H23" t="str">
            <v>MC002025</v>
          </cell>
          <cell r="P23">
            <v>220000</v>
          </cell>
          <cell r="AC23" t="str">
            <v>Nunest</v>
          </cell>
        </row>
        <row r="24">
          <cell r="H24" t="str">
            <v>MC000150</v>
          </cell>
          <cell r="P24">
            <v>1100000</v>
          </cell>
          <cell r="AC24" t="str">
            <v>Nunest</v>
          </cell>
        </row>
        <row r="25">
          <cell r="H25" t="str">
            <v>MC000035</v>
          </cell>
          <cell r="P25">
            <v>27048000</v>
          </cell>
          <cell r="AC25" t="str">
            <v>Dinh Dưỡng</v>
          </cell>
        </row>
        <row r="26">
          <cell r="H26" t="str">
            <v>MC000035</v>
          </cell>
          <cell r="P26">
            <v>19920000</v>
          </cell>
          <cell r="AC26" t="str">
            <v>Dinh Dưỡng</v>
          </cell>
        </row>
        <row r="27">
          <cell r="H27" t="str">
            <v>MC000065</v>
          </cell>
          <cell r="P27">
            <v>3264000</v>
          </cell>
          <cell r="AC27" t="str">
            <v>Bột Ăn Dặm</v>
          </cell>
        </row>
        <row r="28">
          <cell r="H28" t="str">
            <v>MC000065</v>
          </cell>
          <cell r="P28">
            <v>1416000</v>
          </cell>
          <cell r="AC28" t="str">
            <v>Bột Ăn Dặm</v>
          </cell>
        </row>
        <row r="29">
          <cell r="H29" t="str">
            <v>MC000035</v>
          </cell>
          <cell r="P29">
            <v>5880000</v>
          </cell>
          <cell r="AC29" t="str">
            <v>Dinh Dưỡng</v>
          </cell>
        </row>
        <row r="30">
          <cell r="H30" t="str">
            <v>MC000035</v>
          </cell>
          <cell r="P30">
            <v>5760000</v>
          </cell>
          <cell r="AC30" t="str">
            <v>Dinh Dưỡng</v>
          </cell>
        </row>
        <row r="31">
          <cell r="H31" t="str">
            <v>MC000035</v>
          </cell>
          <cell r="P31">
            <v>11760000</v>
          </cell>
          <cell r="AC31" t="str">
            <v>Dinh Dưỡng</v>
          </cell>
        </row>
        <row r="32">
          <cell r="H32" t="str">
            <v>MC000035</v>
          </cell>
          <cell r="P32">
            <v>5760000</v>
          </cell>
          <cell r="AC32" t="str">
            <v>Dinh Dưỡng</v>
          </cell>
        </row>
        <row r="33">
          <cell r="H33" t="str">
            <v>MC000035</v>
          </cell>
          <cell r="P33">
            <v>7656000</v>
          </cell>
          <cell r="AC33" t="str">
            <v>Dinh Dưỡng</v>
          </cell>
        </row>
        <row r="34">
          <cell r="H34" t="str">
            <v>MC000035</v>
          </cell>
          <cell r="P34">
            <v>9960000</v>
          </cell>
          <cell r="AC34" t="str">
            <v>Dinh Dưỡng</v>
          </cell>
        </row>
        <row r="35">
          <cell r="H35" t="str">
            <v>MC002511</v>
          </cell>
          <cell r="P35">
            <v>3312000</v>
          </cell>
          <cell r="AC35" t="str">
            <v>Sữa nước</v>
          </cell>
        </row>
        <row r="36">
          <cell r="H36" t="str">
            <v>MC000267</v>
          </cell>
          <cell r="P36">
            <v>3360000</v>
          </cell>
          <cell r="AC36" t="str">
            <v>Nunest</v>
          </cell>
        </row>
        <row r="37">
          <cell r="H37" t="str">
            <v>MC000267</v>
          </cell>
          <cell r="P37">
            <v>5040000</v>
          </cell>
          <cell r="AC37" t="str">
            <v>Nunest</v>
          </cell>
        </row>
        <row r="38">
          <cell r="H38" t="str">
            <v>MC000267</v>
          </cell>
          <cell r="P38">
            <v>2340000</v>
          </cell>
          <cell r="AC38" t="str">
            <v>Nunest</v>
          </cell>
        </row>
        <row r="39">
          <cell r="H39" t="str">
            <v>MC000267</v>
          </cell>
          <cell r="P39">
            <v>2700000</v>
          </cell>
          <cell r="AC39" t="str">
            <v>Nunest</v>
          </cell>
        </row>
        <row r="40">
          <cell r="H40" t="str">
            <v>MC000267</v>
          </cell>
          <cell r="P40">
            <v>2940000</v>
          </cell>
          <cell r="AC40" t="str">
            <v>Nunest</v>
          </cell>
        </row>
        <row r="41">
          <cell r="H41" t="str">
            <v>MC001172</v>
          </cell>
          <cell r="P41">
            <v>4440000</v>
          </cell>
          <cell r="AC41" t="str">
            <v>Dinh Dưỡng</v>
          </cell>
        </row>
        <row r="42">
          <cell r="H42" t="str">
            <v>MC001172</v>
          </cell>
          <cell r="P42">
            <v>5880000</v>
          </cell>
          <cell r="AC42" t="str">
            <v>Dinh Dưỡng</v>
          </cell>
        </row>
        <row r="43">
          <cell r="H43" t="str">
            <v>MC000136</v>
          </cell>
          <cell r="P43">
            <v>4632000</v>
          </cell>
          <cell r="AC43" t="str">
            <v>Dinh Dưỡng</v>
          </cell>
        </row>
        <row r="44">
          <cell r="H44" t="str">
            <v>MC001913</v>
          </cell>
          <cell r="P44">
            <v>377000</v>
          </cell>
          <cell r="AC44" t="str">
            <v>PUR</v>
          </cell>
        </row>
        <row r="45">
          <cell r="H45" t="str">
            <v>MC000055</v>
          </cell>
          <cell r="P45">
            <v>39156000</v>
          </cell>
          <cell r="AC45" t="str">
            <v>Dinh Dưỡng</v>
          </cell>
        </row>
        <row r="46">
          <cell r="H46" t="str">
            <v>MC000303</v>
          </cell>
          <cell r="P46">
            <v>18072000</v>
          </cell>
          <cell r="AC46" t="str">
            <v>Dinh Dưỡng</v>
          </cell>
        </row>
        <row r="47">
          <cell r="H47" t="str">
            <v>MC000303</v>
          </cell>
          <cell r="P47">
            <v>6024000</v>
          </cell>
          <cell r="AC47" t="str">
            <v>Dinh Dưỡng</v>
          </cell>
        </row>
        <row r="48">
          <cell r="H48" t="str">
            <v>MC000055</v>
          </cell>
          <cell r="P48">
            <v>9036000</v>
          </cell>
          <cell r="AC48" t="str">
            <v>Dinh Dưỡng</v>
          </cell>
        </row>
        <row r="49">
          <cell r="H49" t="str">
            <v>MC000510</v>
          </cell>
          <cell r="P49">
            <v>24096000</v>
          </cell>
          <cell r="AC49" t="str">
            <v>Dinh Dưỡng</v>
          </cell>
        </row>
        <row r="50">
          <cell r="H50" t="str">
            <v>MC000816</v>
          </cell>
          <cell r="P50">
            <v>15060000</v>
          </cell>
          <cell r="AC50" t="str">
            <v>Dinh Dưỡng</v>
          </cell>
        </row>
        <row r="51">
          <cell r="H51" t="str">
            <v>MC000078</v>
          </cell>
          <cell r="P51">
            <v>48192000</v>
          </cell>
          <cell r="AC51" t="str">
            <v>Dinh Dưỡng</v>
          </cell>
        </row>
        <row r="52">
          <cell r="H52" t="str">
            <v>MC002628</v>
          </cell>
          <cell r="P52">
            <v>240000</v>
          </cell>
          <cell r="AC52" t="str">
            <v>Pur</v>
          </cell>
        </row>
        <row r="53">
          <cell r="H53" t="str">
            <v>MC002628</v>
          </cell>
          <cell r="P53">
            <v>240000</v>
          </cell>
          <cell r="AC53" t="str">
            <v>Pur</v>
          </cell>
        </row>
        <row r="54">
          <cell r="H54" t="str">
            <v>MC001207</v>
          </cell>
          <cell r="P54">
            <v>360000</v>
          </cell>
          <cell r="AC54" t="str">
            <v>Pur</v>
          </cell>
        </row>
        <row r="55">
          <cell r="H55" t="str">
            <v>MC001207</v>
          </cell>
          <cell r="P55">
            <v>580000</v>
          </cell>
          <cell r="AC55" t="str">
            <v>Pur</v>
          </cell>
        </row>
        <row r="56">
          <cell r="H56" t="str">
            <v>MC002791</v>
          </cell>
          <cell r="P56">
            <v>1020000</v>
          </cell>
          <cell r="AC56" t="str">
            <v>PUR</v>
          </cell>
        </row>
        <row r="57">
          <cell r="H57" t="str">
            <v>MC002791</v>
          </cell>
          <cell r="P57">
            <v>870000</v>
          </cell>
          <cell r="AC57" t="str">
            <v>PUR</v>
          </cell>
        </row>
        <row r="58">
          <cell r="H58" t="str">
            <v>MC002774</v>
          </cell>
          <cell r="P58">
            <v>1020000</v>
          </cell>
          <cell r="AC58" t="str">
            <v>PUR</v>
          </cell>
        </row>
        <row r="59">
          <cell r="H59" t="str">
            <v>MC001369</v>
          </cell>
          <cell r="P59">
            <v>440000</v>
          </cell>
          <cell r="AC59" t="str">
            <v>Pur</v>
          </cell>
        </row>
        <row r="60">
          <cell r="H60" t="str">
            <v>MC002131</v>
          </cell>
          <cell r="P60">
            <v>1020000</v>
          </cell>
          <cell r="AC60" t="str">
            <v>PUR</v>
          </cell>
        </row>
        <row r="61">
          <cell r="H61" t="str">
            <v>MC002311</v>
          </cell>
          <cell r="P61">
            <v>1020000</v>
          </cell>
          <cell r="AC61" t="str">
            <v>PUR</v>
          </cell>
        </row>
        <row r="62">
          <cell r="H62" t="str">
            <v>MC000722</v>
          </cell>
          <cell r="P62">
            <v>2940000</v>
          </cell>
          <cell r="AC62" t="str">
            <v>Nunest</v>
          </cell>
        </row>
        <row r="63">
          <cell r="H63" t="str">
            <v>MC000722</v>
          </cell>
          <cell r="P63">
            <v>1170000</v>
          </cell>
          <cell r="AC63" t="str">
            <v>Nunest</v>
          </cell>
        </row>
        <row r="64">
          <cell r="H64" t="str">
            <v>MC000722</v>
          </cell>
          <cell r="P64">
            <v>1350000</v>
          </cell>
          <cell r="AC64" t="str">
            <v>Nunest</v>
          </cell>
        </row>
        <row r="65">
          <cell r="H65" t="str">
            <v>MC000722</v>
          </cell>
          <cell r="P65">
            <v>57000</v>
          </cell>
          <cell r="AC65" t="str">
            <v>Nunest</v>
          </cell>
        </row>
        <row r="66">
          <cell r="H66" t="str">
            <v>MC000722</v>
          </cell>
          <cell r="P66">
            <v>1680000</v>
          </cell>
          <cell r="AC66" t="str">
            <v>Nunest</v>
          </cell>
        </row>
        <row r="67">
          <cell r="H67" t="str">
            <v>MC000722</v>
          </cell>
          <cell r="P67">
            <v>1470000</v>
          </cell>
          <cell r="AC67" t="str">
            <v>Nunest</v>
          </cell>
        </row>
        <row r="68">
          <cell r="H68" t="str">
            <v>MC000722</v>
          </cell>
          <cell r="P68">
            <v>2340000</v>
          </cell>
          <cell r="AC68" t="str">
            <v>Nunest</v>
          </cell>
        </row>
        <row r="69">
          <cell r="H69" t="str">
            <v>MC000671</v>
          </cell>
          <cell r="P69">
            <v>285000</v>
          </cell>
          <cell r="AC69" t="str">
            <v>Nunest</v>
          </cell>
        </row>
        <row r="70">
          <cell r="H70" t="str">
            <v>MC000429</v>
          </cell>
          <cell r="P70">
            <v>285000</v>
          </cell>
          <cell r="AC70" t="str">
            <v>Nunest</v>
          </cell>
        </row>
        <row r="71">
          <cell r="H71" t="str">
            <v>MC000429</v>
          </cell>
          <cell r="P71">
            <v>237000</v>
          </cell>
          <cell r="AC71" t="str">
            <v>Nunest</v>
          </cell>
        </row>
        <row r="72">
          <cell r="H72" t="str">
            <v>MC000082</v>
          </cell>
          <cell r="P72">
            <v>114000</v>
          </cell>
          <cell r="AC72" t="str">
            <v>Nunest</v>
          </cell>
        </row>
        <row r="73">
          <cell r="H73" t="str">
            <v>MC000082</v>
          </cell>
          <cell r="P73">
            <v>234000</v>
          </cell>
          <cell r="AC73" t="str">
            <v>Nunest</v>
          </cell>
        </row>
        <row r="74">
          <cell r="H74" t="str">
            <v>MC002826</v>
          </cell>
          <cell r="P74">
            <v>114000</v>
          </cell>
          <cell r="AC74" t="str">
            <v>Nunest</v>
          </cell>
        </row>
        <row r="75">
          <cell r="H75" t="str">
            <v>MC002826</v>
          </cell>
          <cell r="P75">
            <v>237000</v>
          </cell>
          <cell r="AC75" t="str">
            <v>Nunest</v>
          </cell>
        </row>
        <row r="76">
          <cell r="H76" t="str">
            <v>MC002833</v>
          </cell>
          <cell r="P76">
            <v>57000</v>
          </cell>
          <cell r="AC76" t="str">
            <v>Nunest</v>
          </cell>
        </row>
        <row r="77">
          <cell r="H77" t="str">
            <v>MC002833</v>
          </cell>
          <cell r="P77">
            <v>237000</v>
          </cell>
          <cell r="AC77" t="str">
            <v>Nunest</v>
          </cell>
        </row>
        <row r="78">
          <cell r="H78" t="str">
            <v>MC000128</v>
          </cell>
          <cell r="P78">
            <v>237000</v>
          </cell>
          <cell r="AC78" t="str">
            <v>Nunest</v>
          </cell>
        </row>
        <row r="79">
          <cell r="H79" t="str">
            <v>MC000128</v>
          </cell>
          <cell r="P79">
            <v>285000</v>
          </cell>
          <cell r="AC79" t="str">
            <v>Nunest</v>
          </cell>
        </row>
        <row r="80">
          <cell r="H80" t="str">
            <v>MC000095</v>
          </cell>
          <cell r="P80">
            <v>220000</v>
          </cell>
          <cell r="AC80" t="str">
            <v>Nunest</v>
          </cell>
        </row>
        <row r="81">
          <cell r="H81" t="str">
            <v>MC002481</v>
          </cell>
          <cell r="P81">
            <v>3300000</v>
          </cell>
          <cell r="AC81" t="str">
            <v>Nunest</v>
          </cell>
        </row>
        <row r="82">
          <cell r="H82" t="str">
            <v>MC000918</v>
          </cell>
          <cell r="P82">
            <v>1620000</v>
          </cell>
          <cell r="AC82" t="str">
            <v>Sữa Bột Colos</v>
          </cell>
        </row>
        <row r="83">
          <cell r="H83" t="str">
            <v>MC000918</v>
          </cell>
          <cell r="P83">
            <v>3180000</v>
          </cell>
          <cell r="AC83" t="str">
            <v>Sữa Bột Colos</v>
          </cell>
        </row>
        <row r="84">
          <cell r="H84" t="str">
            <v>MC000918</v>
          </cell>
          <cell r="P84">
            <v>1560000</v>
          </cell>
          <cell r="AC84" t="str">
            <v>Sữa Bột Colos</v>
          </cell>
        </row>
        <row r="85">
          <cell r="H85" t="str">
            <v>MC000918</v>
          </cell>
          <cell r="P85">
            <v>4377600</v>
          </cell>
          <cell r="AC85" t="str">
            <v>Sữa Nước Colos</v>
          </cell>
        </row>
        <row r="86">
          <cell r="H86" t="str">
            <v>MC002423</v>
          </cell>
          <cell r="P86">
            <v>3180000</v>
          </cell>
          <cell r="AC86" t="str">
            <v>Sữa Bột Colos</v>
          </cell>
        </row>
        <row r="87">
          <cell r="H87" t="str">
            <v>MC002423</v>
          </cell>
          <cell r="P87">
            <v>3060000</v>
          </cell>
          <cell r="AC87" t="str">
            <v>Sữa Bột Colos</v>
          </cell>
        </row>
        <row r="88">
          <cell r="H88" t="str">
            <v>MC002089</v>
          </cell>
          <cell r="P88">
            <v>8755200</v>
          </cell>
          <cell r="AC88" t="str">
            <v>Sữa Nước Colos</v>
          </cell>
        </row>
        <row r="89">
          <cell r="H89" t="str">
            <v>MC000179</v>
          </cell>
          <cell r="P89">
            <v>21888000</v>
          </cell>
          <cell r="AC89" t="str">
            <v>Sữa Nước Colos</v>
          </cell>
        </row>
        <row r="90">
          <cell r="H90" t="str">
            <v>MC000179</v>
          </cell>
          <cell r="P90">
            <v>3948000</v>
          </cell>
          <cell r="AC90" t="str">
            <v>Pharma</v>
          </cell>
        </row>
        <row r="91">
          <cell r="H91" t="str">
            <v>MC000179</v>
          </cell>
          <cell r="P91">
            <v>22680000</v>
          </cell>
          <cell r="AC91" t="str">
            <v>Pharma</v>
          </cell>
        </row>
        <row r="92">
          <cell r="H92" t="str">
            <v>MC000429</v>
          </cell>
          <cell r="P92">
            <v>16560000</v>
          </cell>
          <cell r="AC92" t="str">
            <v>Pharma</v>
          </cell>
        </row>
        <row r="93">
          <cell r="H93" t="str">
            <v>MC000429</v>
          </cell>
          <cell r="P93">
            <v>5280000</v>
          </cell>
          <cell r="AC93" t="str">
            <v>Pharma</v>
          </cell>
        </row>
        <row r="94">
          <cell r="H94" t="str">
            <v>MC000671</v>
          </cell>
          <cell r="P94">
            <v>2188800</v>
          </cell>
          <cell r="AC94" t="str">
            <v>Sữa Nước Colos</v>
          </cell>
        </row>
        <row r="95">
          <cell r="H95" t="str">
            <v>MC002058</v>
          </cell>
          <cell r="P95">
            <v>1468800</v>
          </cell>
          <cell r="AC95" t="str">
            <v>Sữa Nước Colos</v>
          </cell>
        </row>
        <row r="96">
          <cell r="H96" t="str">
            <v>MC000671</v>
          </cell>
          <cell r="P96">
            <v>3828000</v>
          </cell>
          <cell r="AC96" t="str">
            <v>Pharma</v>
          </cell>
        </row>
        <row r="97">
          <cell r="H97" t="str">
            <v>MC000128</v>
          </cell>
          <cell r="P97">
            <v>6900000</v>
          </cell>
          <cell r="AC97" t="str">
            <v>Pharma</v>
          </cell>
        </row>
        <row r="98">
          <cell r="H98" t="str">
            <v>MC000128</v>
          </cell>
          <cell r="P98">
            <v>880000</v>
          </cell>
          <cell r="AC98" t="str">
            <v>Pharma</v>
          </cell>
        </row>
        <row r="99">
          <cell r="H99" t="str">
            <v>MC002826</v>
          </cell>
          <cell r="P99">
            <v>489600</v>
          </cell>
          <cell r="AC99" t="str">
            <v>Sữa Nước Colos</v>
          </cell>
        </row>
        <row r="100">
          <cell r="H100" t="str">
            <v>MC002826</v>
          </cell>
          <cell r="P100">
            <v>520000</v>
          </cell>
          <cell r="AC100" t="str">
            <v>Sữa Bột Colos</v>
          </cell>
        </row>
        <row r="101">
          <cell r="H101" t="str">
            <v>MC002833</v>
          </cell>
          <cell r="P101">
            <v>1020000</v>
          </cell>
          <cell r="AC101" t="str">
            <v>Sữa Bột Colos</v>
          </cell>
        </row>
        <row r="102">
          <cell r="H102" t="str">
            <v>MC002833</v>
          </cell>
          <cell r="P102">
            <v>489600</v>
          </cell>
          <cell r="AC102" t="str">
            <v>Sữa Nước Colos</v>
          </cell>
        </row>
        <row r="103">
          <cell r="H103" t="str">
            <v>MC002740</v>
          </cell>
          <cell r="P103">
            <v>12960000</v>
          </cell>
          <cell r="AC103" t="str">
            <v>Dinh Dưỡng</v>
          </cell>
        </row>
        <row r="104">
          <cell r="H104" t="str">
            <v>MC002481</v>
          </cell>
          <cell r="P104">
            <v>14400000</v>
          </cell>
          <cell r="AC104" t="str">
            <v>Sữa Nước Pharma</v>
          </cell>
        </row>
        <row r="105">
          <cell r="H105" t="str">
            <v>MC002481</v>
          </cell>
          <cell r="P105">
            <v>21504000</v>
          </cell>
          <cell r="AC105" t="str">
            <v>Sữa Nước Pharma</v>
          </cell>
        </row>
        <row r="106">
          <cell r="H106" t="str">
            <v>MC002481</v>
          </cell>
          <cell r="P106">
            <v>5280000</v>
          </cell>
          <cell r="AC106" t="str">
            <v>Pharma</v>
          </cell>
        </row>
        <row r="107">
          <cell r="H107" t="str">
            <v>MC002481</v>
          </cell>
          <cell r="P107">
            <v>11040000</v>
          </cell>
          <cell r="AC107" t="str">
            <v>Pharma</v>
          </cell>
        </row>
        <row r="108">
          <cell r="H108" t="str">
            <v>MC002481</v>
          </cell>
          <cell r="P108">
            <v>7656000</v>
          </cell>
          <cell r="AC108" t="str">
            <v>Pharma</v>
          </cell>
        </row>
        <row r="109">
          <cell r="H109" t="str">
            <v>MC002481</v>
          </cell>
          <cell r="P109">
            <v>1974000</v>
          </cell>
          <cell r="AC109" t="str">
            <v>Pharma</v>
          </cell>
        </row>
        <row r="110">
          <cell r="H110" t="str">
            <v>MC002481</v>
          </cell>
          <cell r="P110">
            <v>12960000</v>
          </cell>
          <cell r="AC110" t="str">
            <v>Pharma</v>
          </cell>
        </row>
        <row r="111">
          <cell r="H111" t="str">
            <v>MC002481</v>
          </cell>
          <cell r="P111">
            <v>13824000</v>
          </cell>
          <cell r="AC111" t="str">
            <v>Sữa Nước</v>
          </cell>
        </row>
        <row r="112">
          <cell r="H112" t="str">
            <v>MC002481</v>
          </cell>
          <cell r="P112">
            <v>23040000</v>
          </cell>
          <cell r="AC112" t="str">
            <v>Sữa Nước</v>
          </cell>
        </row>
        <row r="113">
          <cell r="H113" t="str">
            <v>MC002481</v>
          </cell>
          <cell r="P113">
            <v>3456000</v>
          </cell>
          <cell r="AC113" t="str">
            <v>Sữa Nước</v>
          </cell>
        </row>
        <row r="114">
          <cell r="H114" t="str">
            <v>MC002481</v>
          </cell>
          <cell r="P114">
            <v>4320000</v>
          </cell>
          <cell r="AC114" t="str">
            <v>Sữa Nước</v>
          </cell>
        </row>
        <row r="115">
          <cell r="H115" t="str">
            <v>MC002481</v>
          </cell>
          <cell r="P115">
            <v>4320000</v>
          </cell>
          <cell r="AC115" t="str">
            <v>Sữa Nước</v>
          </cell>
        </row>
        <row r="116">
          <cell r="H116" t="str">
            <v>MC002481</v>
          </cell>
          <cell r="P116">
            <v>10080000</v>
          </cell>
          <cell r="AC116" t="str">
            <v>Sữa nước</v>
          </cell>
        </row>
        <row r="117">
          <cell r="H117" t="str">
            <v>MC002481</v>
          </cell>
          <cell r="P117">
            <v>6480000</v>
          </cell>
          <cell r="AC117" t="str">
            <v>Sữa Nước Pharma</v>
          </cell>
        </row>
        <row r="118">
          <cell r="H118" t="str">
            <v>MC002481</v>
          </cell>
          <cell r="P118">
            <v>12902400</v>
          </cell>
          <cell r="AC118" t="str">
            <v>Sữa Nước Pharma</v>
          </cell>
        </row>
        <row r="119">
          <cell r="H119" t="str">
            <v>MC002481</v>
          </cell>
          <cell r="P119">
            <v>9000000</v>
          </cell>
          <cell r="AC119" t="str">
            <v>Sữa Nước Pharma</v>
          </cell>
        </row>
        <row r="120">
          <cell r="H120" t="str">
            <v>MC002481</v>
          </cell>
          <cell r="P120">
            <v>2832000</v>
          </cell>
          <cell r="AC120" t="str">
            <v>Bột Ăn Dặm</v>
          </cell>
        </row>
        <row r="121">
          <cell r="H121" t="str">
            <v>MC002481</v>
          </cell>
          <cell r="P121">
            <v>1632000</v>
          </cell>
          <cell r="AC121" t="str">
            <v>Bột Ăn Dặm</v>
          </cell>
        </row>
        <row r="122">
          <cell r="H122" t="str">
            <v>MC002481</v>
          </cell>
          <cell r="P122">
            <v>1632000</v>
          </cell>
          <cell r="AC122" t="str">
            <v>Bột Ăn Dặm</v>
          </cell>
        </row>
        <row r="123">
          <cell r="H123" t="str">
            <v>MC002323</v>
          </cell>
          <cell r="P123">
            <v>870000</v>
          </cell>
          <cell r="AC123" t="str">
            <v>PUR</v>
          </cell>
        </row>
        <row r="124">
          <cell r="H124" t="str">
            <v>MC002323</v>
          </cell>
          <cell r="P124">
            <v>5100000</v>
          </cell>
          <cell r="AC124" t="str">
            <v>PUR</v>
          </cell>
        </row>
        <row r="125">
          <cell r="H125" t="str">
            <v>MC002323</v>
          </cell>
          <cell r="P125">
            <v>696000</v>
          </cell>
          <cell r="AC125" t="str">
            <v>Pur</v>
          </cell>
        </row>
        <row r="126">
          <cell r="H126" t="str">
            <v>MC002323</v>
          </cell>
          <cell r="P126">
            <v>720000</v>
          </cell>
          <cell r="AC126" t="str">
            <v>Pur</v>
          </cell>
        </row>
        <row r="127">
          <cell r="H127" t="str">
            <v>MC002323</v>
          </cell>
          <cell r="P127">
            <v>1080000</v>
          </cell>
          <cell r="AC127" t="str">
            <v>Pur</v>
          </cell>
        </row>
        <row r="128">
          <cell r="H128" t="str">
            <v>MC002323</v>
          </cell>
          <cell r="P128">
            <v>1080000</v>
          </cell>
          <cell r="AC128" t="str">
            <v>Pur</v>
          </cell>
        </row>
        <row r="129">
          <cell r="H129" t="str">
            <v>MC002323</v>
          </cell>
          <cell r="P129">
            <v>1224000</v>
          </cell>
          <cell r="AC129" t="str">
            <v>Pur</v>
          </cell>
        </row>
        <row r="130">
          <cell r="H130" t="str">
            <v>MC002323</v>
          </cell>
          <cell r="P130">
            <v>540000</v>
          </cell>
          <cell r="AC130" t="str">
            <v>Pur</v>
          </cell>
        </row>
        <row r="131">
          <cell r="H131" t="str">
            <v>MC002323</v>
          </cell>
          <cell r="P131">
            <v>1440000</v>
          </cell>
          <cell r="AC131" t="str">
            <v>Pur</v>
          </cell>
        </row>
        <row r="132">
          <cell r="H132" t="str">
            <v>MC002323</v>
          </cell>
          <cell r="P132">
            <v>3480000</v>
          </cell>
          <cell r="AC132" t="str">
            <v>Pur</v>
          </cell>
        </row>
        <row r="133">
          <cell r="H133" t="str">
            <v>MC002323</v>
          </cell>
          <cell r="P133">
            <v>2040000</v>
          </cell>
          <cell r="AC133" t="str">
            <v>Pur</v>
          </cell>
        </row>
        <row r="134">
          <cell r="H134" t="str">
            <v>MC001558</v>
          </cell>
          <cell r="P134">
            <v>400000</v>
          </cell>
          <cell r="AC134" t="str">
            <v>Pur</v>
          </cell>
        </row>
        <row r="135">
          <cell r="H135" t="str">
            <v>MC001558</v>
          </cell>
          <cell r="P135">
            <v>440000</v>
          </cell>
          <cell r="AC135" t="str">
            <v>Pur</v>
          </cell>
        </row>
        <row r="136">
          <cell r="H136" t="str">
            <v>MC001558</v>
          </cell>
          <cell r="P136">
            <v>340000</v>
          </cell>
          <cell r="AC136" t="str">
            <v>Pur</v>
          </cell>
        </row>
        <row r="137">
          <cell r="H137" t="str">
            <v>MC001558</v>
          </cell>
          <cell r="P137">
            <v>340000</v>
          </cell>
          <cell r="AC137" t="str">
            <v>Pur</v>
          </cell>
        </row>
        <row r="138">
          <cell r="H138" t="str">
            <v>MC002058</v>
          </cell>
          <cell r="P138">
            <v>300000</v>
          </cell>
          <cell r="AC138" t="str">
            <v>Pur</v>
          </cell>
        </row>
        <row r="139">
          <cell r="H139" t="str">
            <v>MC002058</v>
          </cell>
          <cell r="P139">
            <v>360000</v>
          </cell>
          <cell r="AC139" t="str">
            <v>Pur</v>
          </cell>
        </row>
        <row r="140">
          <cell r="H140" t="str">
            <v>MC002058</v>
          </cell>
          <cell r="P140">
            <v>348000</v>
          </cell>
          <cell r="AC140" t="str">
            <v>Pur</v>
          </cell>
        </row>
        <row r="141">
          <cell r="H141" t="str">
            <v>MC002058</v>
          </cell>
          <cell r="P141">
            <v>510000</v>
          </cell>
          <cell r="AC141" t="str">
            <v>Pur</v>
          </cell>
        </row>
        <row r="142">
          <cell r="H142" t="str">
            <v>MC002058</v>
          </cell>
          <cell r="P142">
            <v>552000</v>
          </cell>
          <cell r="AC142" t="str">
            <v>Pur</v>
          </cell>
        </row>
        <row r="143">
          <cell r="H143" t="str">
            <v>MC001261</v>
          </cell>
          <cell r="P143">
            <v>11040000</v>
          </cell>
          <cell r="AC143" t="str">
            <v>Pur</v>
          </cell>
        </row>
        <row r="144">
          <cell r="H144" t="str">
            <v>MC001832</v>
          </cell>
          <cell r="P144">
            <v>5520000</v>
          </cell>
          <cell r="AC144" t="str">
            <v>Pur</v>
          </cell>
        </row>
        <row r="145">
          <cell r="H145" t="str">
            <v>MC001832</v>
          </cell>
          <cell r="P145">
            <v>4320000</v>
          </cell>
          <cell r="AC145" t="str">
            <v>Pur</v>
          </cell>
        </row>
        <row r="146">
          <cell r="H146" t="str">
            <v>MC001832</v>
          </cell>
          <cell r="P146">
            <v>2640000</v>
          </cell>
          <cell r="AC146" t="str">
            <v>PUR</v>
          </cell>
        </row>
        <row r="147">
          <cell r="H147" t="str">
            <v>MC001832</v>
          </cell>
          <cell r="P147">
            <v>2160000</v>
          </cell>
          <cell r="AC147" t="str">
            <v>Pur</v>
          </cell>
        </row>
        <row r="148">
          <cell r="H148" t="str">
            <v>MC001832</v>
          </cell>
          <cell r="P148">
            <v>1740000</v>
          </cell>
          <cell r="AC148" t="str">
            <v>PUR</v>
          </cell>
        </row>
        <row r="149">
          <cell r="H149" t="str">
            <v>MC001832</v>
          </cell>
          <cell r="P149">
            <v>2040000</v>
          </cell>
          <cell r="AC149" t="str">
            <v>PUR</v>
          </cell>
        </row>
        <row r="150">
          <cell r="H150" t="str">
            <v>MC001832</v>
          </cell>
          <cell r="P150">
            <v>4680000</v>
          </cell>
          <cell r="AC150" t="str">
            <v>Nunest</v>
          </cell>
        </row>
        <row r="151">
          <cell r="H151" t="str">
            <v>MC001832</v>
          </cell>
          <cell r="P151">
            <v>4600000</v>
          </cell>
          <cell r="AC151" t="str">
            <v>Nunest</v>
          </cell>
        </row>
        <row r="152">
          <cell r="H152" t="str">
            <v>MC001832</v>
          </cell>
          <cell r="P152">
            <v>1470000</v>
          </cell>
          <cell r="AC152" t="str">
            <v>Nunest</v>
          </cell>
        </row>
        <row r="153">
          <cell r="H153" t="str">
            <v>MC001832</v>
          </cell>
          <cell r="P153">
            <v>1680000</v>
          </cell>
          <cell r="AC153" t="str">
            <v>Nunest</v>
          </cell>
        </row>
        <row r="154">
          <cell r="H154" t="str">
            <v>MC001832</v>
          </cell>
          <cell r="P154">
            <v>855000</v>
          </cell>
          <cell r="AC154" t="str">
            <v>Nunest</v>
          </cell>
        </row>
        <row r="155">
          <cell r="H155" t="str">
            <v>MC001832</v>
          </cell>
          <cell r="P155">
            <v>1200000</v>
          </cell>
          <cell r="AC155" t="str">
            <v>Nunest</v>
          </cell>
        </row>
        <row r="156">
          <cell r="H156" t="str">
            <v>MC001261</v>
          </cell>
          <cell r="P156">
            <v>2850000</v>
          </cell>
          <cell r="AC156" t="str">
            <v>Nunest</v>
          </cell>
        </row>
        <row r="157">
          <cell r="H157" t="str">
            <v>MC001925</v>
          </cell>
          <cell r="P157">
            <v>1152000</v>
          </cell>
          <cell r="AC157" t="str">
            <v>Pur</v>
          </cell>
        </row>
        <row r="158">
          <cell r="H158" t="str">
            <v>MC002236</v>
          </cell>
          <cell r="P158">
            <v>675000</v>
          </cell>
          <cell r="AC158" t="str">
            <v>Nunest</v>
          </cell>
        </row>
        <row r="159">
          <cell r="H159" t="str">
            <v>MC002236</v>
          </cell>
          <cell r="P159">
            <v>705000</v>
          </cell>
          <cell r="AC159" t="str">
            <v>Nunest</v>
          </cell>
        </row>
        <row r="160">
          <cell r="H160" t="str">
            <v>MC002236</v>
          </cell>
          <cell r="P160">
            <v>450000</v>
          </cell>
          <cell r="AC160" t="str">
            <v>Nunest</v>
          </cell>
        </row>
        <row r="161">
          <cell r="H161" t="str">
            <v>MC002236</v>
          </cell>
          <cell r="P161">
            <v>450000</v>
          </cell>
          <cell r="AC161" t="str">
            <v>Nunest</v>
          </cell>
        </row>
        <row r="162">
          <cell r="H162" t="str">
            <v>MC002236</v>
          </cell>
          <cell r="P162">
            <v>2370000</v>
          </cell>
          <cell r="AC162" t="str">
            <v>Nunest</v>
          </cell>
        </row>
        <row r="163">
          <cell r="H163" t="str">
            <v>MC002236</v>
          </cell>
          <cell r="P163">
            <v>295000</v>
          </cell>
          <cell r="AC163" t="str">
            <v>Bột Ăn Dặm</v>
          </cell>
        </row>
        <row r="164">
          <cell r="H164" t="str">
            <v>MC002236</v>
          </cell>
          <cell r="P164">
            <v>295000</v>
          </cell>
          <cell r="AC164" t="str">
            <v>Bột Ăn Dặm</v>
          </cell>
        </row>
        <row r="165">
          <cell r="H165" t="str">
            <v>MC002236</v>
          </cell>
          <cell r="P165">
            <v>374400</v>
          </cell>
          <cell r="AC165" t="str">
            <v>Sữa Nước</v>
          </cell>
        </row>
        <row r="166">
          <cell r="H166" t="str">
            <v>MC002236</v>
          </cell>
          <cell r="P166">
            <v>432000</v>
          </cell>
          <cell r="AC166" t="str">
            <v>Sữa Nước</v>
          </cell>
        </row>
        <row r="167">
          <cell r="H167" t="str">
            <v>MC002236</v>
          </cell>
          <cell r="P167">
            <v>396000</v>
          </cell>
          <cell r="AC167" t="str">
            <v>Dinh Dưỡng</v>
          </cell>
        </row>
        <row r="168">
          <cell r="H168" t="str">
            <v>MC002236</v>
          </cell>
          <cell r="P168">
            <v>402000</v>
          </cell>
          <cell r="AC168" t="str">
            <v>Dinh Dưỡng</v>
          </cell>
        </row>
        <row r="169">
          <cell r="H169" t="str">
            <v>MC002236</v>
          </cell>
          <cell r="P169">
            <v>696000</v>
          </cell>
          <cell r="AC169" t="str">
            <v>Pur</v>
          </cell>
        </row>
        <row r="170">
          <cell r="H170" t="str">
            <v>MC002236</v>
          </cell>
          <cell r="P170">
            <v>600000</v>
          </cell>
          <cell r="AC170" t="str">
            <v>Pur</v>
          </cell>
        </row>
        <row r="171">
          <cell r="H171" t="str">
            <v>MC002236</v>
          </cell>
          <cell r="P171">
            <v>900000</v>
          </cell>
          <cell r="AC171" t="str">
            <v>Pur</v>
          </cell>
        </row>
        <row r="172">
          <cell r="H172" t="str">
            <v>MC002236</v>
          </cell>
          <cell r="P172">
            <v>2040000</v>
          </cell>
          <cell r="AC172" t="str">
            <v>PUR</v>
          </cell>
        </row>
        <row r="173">
          <cell r="H173" t="str">
            <v>MC002236</v>
          </cell>
          <cell r="P173">
            <v>400000</v>
          </cell>
          <cell r="AC173" t="str">
            <v>Pur</v>
          </cell>
        </row>
        <row r="174">
          <cell r="H174" t="str">
            <v>MC002236</v>
          </cell>
          <cell r="P174">
            <v>400000</v>
          </cell>
          <cell r="AC174" t="str">
            <v>Pur</v>
          </cell>
        </row>
        <row r="175">
          <cell r="H175" t="str">
            <v>MC002236</v>
          </cell>
          <cell r="P175">
            <v>840000</v>
          </cell>
          <cell r="AC175" t="str">
            <v>Pur</v>
          </cell>
        </row>
        <row r="176">
          <cell r="H176" t="str">
            <v>MC002236</v>
          </cell>
          <cell r="P176">
            <v>600000</v>
          </cell>
          <cell r="AC176" t="str">
            <v>Pur</v>
          </cell>
        </row>
        <row r="177">
          <cell r="H177" t="str">
            <v>MC001155</v>
          </cell>
          <cell r="P177">
            <v>116000</v>
          </cell>
          <cell r="AC177" t="str">
            <v>Pur</v>
          </cell>
        </row>
        <row r="178">
          <cell r="H178" t="str">
            <v>MC001155</v>
          </cell>
          <cell r="P178">
            <v>100000</v>
          </cell>
          <cell r="AC178" t="str">
            <v>Pur</v>
          </cell>
        </row>
        <row r="179">
          <cell r="H179" t="str">
            <v>MC001155</v>
          </cell>
          <cell r="P179">
            <v>96000</v>
          </cell>
          <cell r="AC179" t="str">
            <v>Pur</v>
          </cell>
        </row>
        <row r="180">
          <cell r="H180" t="str">
            <v>MC001155</v>
          </cell>
          <cell r="P180">
            <v>90000</v>
          </cell>
          <cell r="AC180" t="str">
            <v>Pur</v>
          </cell>
        </row>
        <row r="181">
          <cell r="H181" t="str">
            <v>MC001155</v>
          </cell>
          <cell r="P181">
            <v>100000</v>
          </cell>
          <cell r="AC181" t="str">
            <v>Pur</v>
          </cell>
        </row>
        <row r="182">
          <cell r="H182" t="str">
            <v>MC001155</v>
          </cell>
          <cell r="P182">
            <v>150000</v>
          </cell>
          <cell r="AC182" t="str">
            <v>Pur</v>
          </cell>
        </row>
        <row r="183">
          <cell r="H183" t="str">
            <v>MC001155</v>
          </cell>
          <cell r="P183">
            <v>220000</v>
          </cell>
          <cell r="AC183" t="str">
            <v>Pur</v>
          </cell>
        </row>
        <row r="184">
          <cell r="H184" t="str">
            <v>MC001155</v>
          </cell>
          <cell r="P184">
            <v>165000</v>
          </cell>
          <cell r="AC184" t="str">
            <v>Pur</v>
          </cell>
        </row>
        <row r="185">
          <cell r="H185" t="str">
            <v>MC001155</v>
          </cell>
          <cell r="P185">
            <v>120000</v>
          </cell>
          <cell r="AC185" t="str">
            <v>Pur</v>
          </cell>
        </row>
        <row r="186">
          <cell r="H186" t="str">
            <v>MC001155</v>
          </cell>
          <cell r="P186">
            <v>144000</v>
          </cell>
          <cell r="AC186" t="str">
            <v>Pur</v>
          </cell>
        </row>
        <row r="187">
          <cell r="H187" t="str">
            <v>MC001155</v>
          </cell>
          <cell r="P187">
            <v>77000</v>
          </cell>
          <cell r="AC187" t="str">
            <v>Pur</v>
          </cell>
        </row>
        <row r="188">
          <cell r="H188" t="str">
            <v>MC001155</v>
          </cell>
          <cell r="P188">
            <v>380000</v>
          </cell>
          <cell r="AC188" t="str">
            <v>Pur</v>
          </cell>
        </row>
        <row r="189">
          <cell r="H189" t="str">
            <v>MC001155</v>
          </cell>
          <cell r="P189">
            <v>850000</v>
          </cell>
          <cell r="AC189" t="str">
            <v>Pur</v>
          </cell>
        </row>
        <row r="190">
          <cell r="H190" t="str">
            <v>MC001155</v>
          </cell>
          <cell r="P190">
            <v>90000</v>
          </cell>
          <cell r="AC190" t="str">
            <v>Pur</v>
          </cell>
        </row>
        <row r="191">
          <cell r="H191" t="str">
            <v>MC001155</v>
          </cell>
          <cell r="P191">
            <v>102000</v>
          </cell>
          <cell r="AC191" t="str">
            <v>Pur</v>
          </cell>
        </row>
        <row r="192">
          <cell r="H192" t="str">
            <v>MC002653</v>
          </cell>
          <cell r="P192">
            <v>2040000</v>
          </cell>
          <cell r="AC192" t="str">
            <v>PUR</v>
          </cell>
        </row>
        <row r="193">
          <cell r="H193" t="str">
            <v>MC001431</v>
          </cell>
          <cell r="P193">
            <v>480000</v>
          </cell>
          <cell r="AC193" t="str">
            <v>Pur</v>
          </cell>
        </row>
        <row r="194">
          <cell r="H194" t="str">
            <v>MC001431</v>
          </cell>
          <cell r="P194">
            <v>480000</v>
          </cell>
          <cell r="AC194" t="str">
            <v>Pur</v>
          </cell>
        </row>
        <row r="195">
          <cell r="H195" t="str">
            <v>MC001431</v>
          </cell>
          <cell r="P195">
            <v>360000</v>
          </cell>
          <cell r="AC195" t="str">
            <v>Pur</v>
          </cell>
        </row>
        <row r="196">
          <cell r="H196" t="str">
            <v>MC001431</v>
          </cell>
          <cell r="P196">
            <v>360000</v>
          </cell>
          <cell r="AC196" t="str">
            <v>Pur</v>
          </cell>
        </row>
        <row r="197">
          <cell r="H197" t="str">
            <v>MC001431</v>
          </cell>
          <cell r="P197">
            <v>1080000</v>
          </cell>
          <cell r="AC197" t="str">
            <v>Pur</v>
          </cell>
        </row>
        <row r="198">
          <cell r="H198" t="str">
            <v>MC002044</v>
          </cell>
          <cell r="P198">
            <v>660000</v>
          </cell>
          <cell r="AC198" t="str">
            <v>Pur</v>
          </cell>
        </row>
        <row r="199">
          <cell r="H199" t="str">
            <v>MC002044</v>
          </cell>
          <cell r="P199">
            <v>720000</v>
          </cell>
          <cell r="AC199" t="str">
            <v>Pur</v>
          </cell>
        </row>
        <row r="200">
          <cell r="H200" t="str">
            <v>MC002044</v>
          </cell>
          <cell r="P200">
            <v>540000</v>
          </cell>
          <cell r="AC200" t="str">
            <v>Pur</v>
          </cell>
        </row>
        <row r="201">
          <cell r="H201" t="str">
            <v>MC002044</v>
          </cell>
          <cell r="P201">
            <v>660000</v>
          </cell>
          <cell r="AC201" t="str">
            <v>Pur</v>
          </cell>
        </row>
        <row r="202">
          <cell r="H202" t="str">
            <v>MC001463</v>
          </cell>
          <cell r="P202">
            <v>990000</v>
          </cell>
          <cell r="AC202" t="str">
            <v>Pur</v>
          </cell>
        </row>
        <row r="203">
          <cell r="H203" t="str">
            <v>MC001463</v>
          </cell>
          <cell r="P203">
            <v>900000</v>
          </cell>
          <cell r="AC203" t="str">
            <v>Pur</v>
          </cell>
        </row>
        <row r="204">
          <cell r="H204" t="str">
            <v>MC001463</v>
          </cell>
          <cell r="P204">
            <v>510000</v>
          </cell>
          <cell r="AC204" t="str">
            <v>Pur</v>
          </cell>
        </row>
        <row r="205">
          <cell r="H205" t="str">
            <v>MC001463</v>
          </cell>
          <cell r="P205">
            <v>660000</v>
          </cell>
          <cell r="AC205" t="str">
            <v>Pur</v>
          </cell>
        </row>
        <row r="206">
          <cell r="H206" t="str">
            <v>MC002452</v>
          </cell>
          <cell r="P206">
            <v>540000</v>
          </cell>
          <cell r="AC206" t="str">
            <v>Pharma</v>
          </cell>
        </row>
        <row r="207">
          <cell r="H207" t="str">
            <v>MC002565</v>
          </cell>
          <cell r="P207">
            <v>7728000</v>
          </cell>
          <cell r="AC207" t="str">
            <v>Dinh Dưỡng</v>
          </cell>
        </row>
        <row r="208">
          <cell r="H208" t="str">
            <v>MC002565</v>
          </cell>
          <cell r="P208">
            <v>354000</v>
          </cell>
          <cell r="AC208" t="str">
            <v>Bột Ăn Dặm</v>
          </cell>
        </row>
        <row r="209">
          <cell r="H209" t="str">
            <v>MC002565</v>
          </cell>
          <cell r="P209">
            <v>708000</v>
          </cell>
          <cell r="AC209" t="str">
            <v>Bột Ăn Dặm</v>
          </cell>
        </row>
        <row r="210">
          <cell r="H210" t="str">
            <v>MC000126</v>
          </cell>
          <cell r="P210">
            <v>14256000</v>
          </cell>
          <cell r="AC210" t="str">
            <v>Dinh Dưỡng</v>
          </cell>
        </row>
        <row r="211">
          <cell r="H211" t="str">
            <v>MC000126</v>
          </cell>
          <cell r="P211">
            <v>9264000</v>
          </cell>
          <cell r="AC211" t="str">
            <v>Dinh Dưỡng</v>
          </cell>
        </row>
        <row r="212">
          <cell r="H212" t="str">
            <v>MC000126</v>
          </cell>
          <cell r="P212">
            <v>15456000</v>
          </cell>
          <cell r="AC212" t="str">
            <v>Dinh Dưỡng</v>
          </cell>
        </row>
        <row r="213">
          <cell r="H213" t="str">
            <v>MC000126</v>
          </cell>
          <cell r="P213">
            <v>7656000</v>
          </cell>
          <cell r="AC213" t="str">
            <v>Dinh Dưỡng</v>
          </cell>
        </row>
        <row r="214">
          <cell r="H214" t="str">
            <v>MC000126</v>
          </cell>
          <cell r="P214">
            <v>17640000</v>
          </cell>
          <cell r="AC214" t="str">
            <v>Dinh Dưỡng</v>
          </cell>
        </row>
        <row r="215">
          <cell r="H215" t="str">
            <v>MC000126</v>
          </cell>
          <cell r="P215">
            <v>13320000</v>
          </cell>
          <cell r="AC215" t="str">
            <v>Dinh Dưỡng</v>
          </cell>
        </row>
        <row r="216">
          <cell r="H216" t="str">
            <v>MC000035</v>
          </cell>
          <cell r="P216">
            <v>6480000</v>
          </cell>
          <cell r="AC216" t="str">
            <v>Sữa Bột Colos</v>
          </cell>
        </row>
        <row r="217">
          <cell r="H217" t="str">
            <v>MC000035</v>
          </cell>
          <cell r="P217">
            <v>19080000</v>
          </cell>
          <cell r="AC217" t="str">
            <v>Sữa Bột Colos</v>
          </cell>
        </row>
        <row r="218">
          <cell r="H218" t="str">
            <v>MC000035</v>
          </cell>
          <cell r="P218">
            <v>12240000</v>
          </cell>
          <cell r="AC218" t="str">
            <v>Sữa Bột Colos</v>
          </cell>
        </row>
        <row r="219">
          <cell r="H219" t="str">
            <v>MC000035</v>
          </cell>
          <cell r="P219">
            <v>1468800</v>
          </cell>
          <cell r="AC219" t="str">
            <v>Sữa Nước Colos</v>
          </cell>
        </row>
        <row r="220">
          <cell r="H220" t="str">
            <v>MC000341</v>
          </cell>
          <cell r="P220">
            <v>4320000</v>
          </cell>
          <cell r="AC220" t="str">
            <v>Sữa Nước Pharma</v>
          </cell>
        </row>
        <row r="221">
          <cell r="H221" t="str">
            <v>MC000341</v>
          </cell>
          <cell r="P221">
            <v>9676800</v>
          </cell>
          <cell r="AC221" t="str">
            <v>Sữa Nước Pharma</v>
          </cell>
        </row>
        <row r="222">
          <cell r="H222" t="str">
            <v>MC001208</v>
          </cell>
          <cell r="P222">
            <v>329000</v>
          </cell>
          <cell r="AC222" t="str">
            <v>Pharma</v>
          </cell>
        </row>
        <row r="223">
          <cell r="H223" t="str">
            <v>MC000126</v>
          </cell>
          <cell r="P223">
            <v>3060000</v>
          </cell>
          <cell r="AC223" t="str">
            <v>Sữa Bột Colos</v>
          </cell>
        </row>
        <row r="224">
          <cell r="H224" t="str">
            <v>MC000126</v>
          </cell>
          <cell r="P224">
            <v>2120000</v>
          </cell>
          <cell r="AC224" t="str">
            <v>Sữa Bột Colos</v>
          </cell>
        </row>
        <row r="225">
          <cell r="H225" t="str">
            <v>MC000126</v>
          </cell>
          <cell r="P225">
            <v>1020000</v>
          </cell>
          <cell r="AC225" t="str">
            <v>Sữa Bột Colos</v>
          </cell>
        </row>
        <row r="226">
          <cell r="H226" t="str">
            <v>MC000126</v>
          </cell>
          <cell r="P226">
            <v>4300800</v>
          </cell>
          <cell r="AC226" t="str">
            <v>Sữa Nước Pharma</v>
          </cell>
        </row>
        <row r="227">
          <cell r="H227" t="str">
            <v>MC000126</v>
          </cell>
          <cell r="P227">
            <v>1728000</v>
          </cell>
          <cell r="AC227" t="str">
            <v>Sữa Nước</v>
          </cell>
        </row>
        <row r="228">
          <cell r="H228" t="str">
            <v>MC000126</v>
          </cell>
          <cell r="P228">
            <v>500000</v>
          </cell>
          <cell r="AC228" t="str">
            <v>Pharma</v>
          </cell>
        </row>
        <row r="229">
          <cell r="H229" t="str">
            <v>MC000126</v>
          </cell>
          <cell r="P229">
            <v>2200000</v>
          </cell>
          <cell r="AC229" t="str">
            <v>Pharma</v>
          </cell>
        </row>
        <row r="230">
          <cell r="H230" t="str">
            <v>MC000126</v>
          </cell>
          <cell r="P230">
            <v>7896000</v>
          </cell>
          <cell r="AC230" t="str">
            <v>Pharma</v>
          </cell>
        </row>
        <row r="231">
          <cell r="H231" t="str">
            <v>MC000126</v>
          </cell>
          <cell r="P231">
            <v>16560000</v>
          </cell>
          <cell r="AC231" t="str">
            <v>Pharma</v>
          </cell>
        </row>
        <row r="232">
          <cell r="H232" t="str">
            <v>MC000126</v>
          </cell>
          <cell r="P232">
            <v>5280000</v>
          </cell>
          <cell r="AC232" t="str">
            <v>Pharma</v>
          </cell>
        </row>
        <row r="233">
          <cell r="H233" t="str">
            <v>MC000035</v>
          </cell>
          <cell r="P233">
            <v>7896000</v>
          </cell>
          <cell r="AC233" t="str">
            <v>Pharma</v>
          </cell>
        </row>
        <row r="234">
          <cell r="H234" t="str">
            <v>MC000035</v>
          </cell>
          <cell r="P234">
            <v>5520000</v>
          </cell>
          <cell r="AC234" t="str">
            <v>Pharma</v>
          </cell>
        </row>
        <row r="235">
          <cell r="H235" t="str">
            <v>MC000126</v>
          </cell>
          <cell r="P235">
            <v>2304000</v>
          </cell>
          <cell r="AC235" t="str">
            <v>Sữa Nước</v>
          </cell>
        </row>
        <row r="236">
          <cell r="H236" t="str">
            <v>MC000230</v>
          </cell>
          <cell r="P236">
            <v>288000</v>
          </cell>
          <cell r="AC236" t="str">
            <v>Sữa Nước</v>
          </cell>
        </row>
        <row r="237">
          <cell r="H237" t="str">
            <v>MC000104</v>
          </cell>
          <cell r="P237">
            <v>4752000</v>
          </cell>
          <cell r="AC237" t="str">
            <v>Dinh Dưỡng</v>
          </cell>
        </row>
        <row r="238">
          <cell r="H238" t="str">
            <v>MC000104</v>
          </cell>
          <cell r="P238">
            <v>1932000</v>
          </cell>
          <cell r="AC238" t="str">
            <v>Dinh Dưỡng</v>
          </cell>
        </row>
        <row r="239">
          <cell r="H239" t="str">
            <v>MC000693</v>
          </cell>
          <cell r="P239">
            <v>4440000</v>
          </cell>
          <cell r="AC239" t="str">
            <v>Dinh Dưỡng</v>
          </cell>
        </row>
        <row r="240">
          <cell r="H240" t="str">
            <v>MC000693</v>
          </cell>
          <cell r="P240">
            <v>4632000</v>
          </cell>
          <cell r="AC240" t="str">
            <v>Dinh Dưỡng</v>
          </cell>
        </row>
        <row r="241">
          <cell r="H241" t="str">
            <v>MC001285</v>
          </cell>
          <cell r="P241">
            <v>4492800</v>
          </cell>
          <cell r="AC241" t="str">
            <v>Sữa Nước</v>
          </cell>
        </row>
        <row r="242">
          <cell r="H242" t="str">
            <v>MC001285</v>
          </cell>
          <cell r="P242">
            <v>3456000</v>
          </cell>
          <cell r="AC242" t="str">
            <v>Sữa Nước</v>
          </cell>
        </row>
        <row r="243">
          <cell r="H243" t="str">
            <v>MC001285</v>
          </cell>
          <cell r="P243">
            <v>6912000</v>
          </cell>
          <cell r="AC243" t="str">
            <v>Sữa Nước</v>
          </cell>
        </row>
        <row r="244">
          <cell r="H244" t="str">
            <v>MC001285</v>
          </cell>
          <cell r="P244">
            <v>5184000</v>
          </cell>
          <cell r="AC244" t="str">
            <v>Sữa Nước</v>
          </cell>
        </row>
        <row r="245">
          <cell r="H245" t="str">
            <v>MC001285</v>
          </cell>
          <cell r="P245">
            <v>1872000</v>
          </cell>
          <cell r="AC245" t="str">
            <v>Sữa Nước</v>
          </cell>
        </row>
        <row r="246">
          <cell r="H246" t="str">
            <v>MC001285</v>
          </cell>
          <cell r="P246">
            <v>816000</v>
          </cell>
          <cell r="AC246" t="str">
            <v>Bột Ăn Dặm</v>
          </cell>
        </row>
        <row r="247">
          <cell r="H247" t="str">
            <v>MC001285</v>
          </cell>
          <cell r="P247">
            <v>1416000</v>
          </cell>
          <cell r="AC247" t="str">
            <v>Bột Ăn Dặm</v>
          </cell>
        </row>
        <row r="248">
          <cell r="H248" t="str">
            <v>MC001285</v>
          </cell>
          <cell r="P248">
            <v>2160000</v>
          </cell>
          <cell r="AC248" t="str">
            <v>Sữa Nước Pharma</v>
          </cell>
        </row>
        <row r="249">
          <cell r="H249" t="str">
            <v>MC001285</v>
          </cell>
          <cell r="P249">
            <v>3312000</v>
          </cell>
          <cell r="AC249" t="str">
            <v>Sữa Nước Pharma</v>
          </cell>
        </row>
        <row r="250">
          <cell r="H250" t="str">
            <v>MC001285</v>
          </cell>
          <cell r="P250">
            <v>3225600</v>
          </cell>
          <cell r="AC250" t="str">
            <v>Sữa Nước Pharma</v>
          </cell>
        </row>
        <row r="251">
          <cell r="H251" t="str">
            <v>MC001285</v>
          </cell>
          <cell r="P251">
            <v>2160000</v>
          </cell>
          <cell r="AC251" t="str">
            <v>Sữa Nước Pharma</v>
          </cell>
        </row>
        <row r="252">
          <cell r="H252" t="str">
            <v>MC000693</v>
          </cell>
          <cell r="P252">
            <v>5760000</v>
          </cell>
          <cell r="AC252" t="str">
            <v>Dinh Dưỡng</v>
          </cell>
        </row>
        <row r="253">
          <cell r="H253" t="str">
            <v>MC000693</v>
          </cell>
          <cell r="P253">
            <v>2220000</v>
          </cell>
          <cell r="AC253" t="str">
            <v>Dinh Dưỡng</v>
          </cell>
        </row>
        <row r="254">
          <cell r="H254" t="str">
            <v>MC000693</v>
          </cell>
          <cell r="P254">
            <v>1080000</v>
          </cell>
          <cell r="AC254" t="str">
            <v>Sữa Bột Colos</v>
          </cell>
        </row>
        <row r="255">
          <cell r="H255" t="str">
            <v>MC000693</v>
          </cell>
          <cell r="P255">
            <v>7728000</v>
          </cell>
          <cell r="AC255" t="str">
            <v>Dinh Dưỡng</v>
          </cell>
        </row>
        <row r="256">
          <cell r="H256" t="str">
            <v>MC000831</v>
          </cell>
          <cell r="P256">
            <v>480000</v>
          </cell>
          <cell r="AC256" t="str">
            <v>Pharma</v>
          </cell>
        </row>
        <row r="257">
          <cell r="H257" t="str">
            <v>MC000831</v>
          </cell>
          <cell r="P257">
            <v>540000</v>
          </cell>
          <cell r="AC257" t="str">
            <v>Sữa Nước Pharma</v>
          </cell>
        </row>
        <row r="258">
          <cell r="H258" t="str">
            <v>MC000183</v>
          </cell>
          <cell r="P258">
            <v>530000</v>
          </cell>
          <cell r="AC258" t="str">
            <v>Sữa Bột Colos</v>
          </cell>
        </row>
        <row r="259">
          <cell r="H259" t="str">
            <v>MC000183</v>
          </cell>
          <cell r="P259">
            <v>489600</v>
          </cell>
          <cell r="AC259" t="str">
            <v>Sữa Nước Colos</v>
          </cell>
        </row>
        <row r="260">
          <cell r="H260" t="str">
            <v>MC000483</v>
          </cell>
          <cell r="P260">
            <v>489600</v>
          </cell>
          <cell r="AC260" t="str">
            <v>Sữa Nước Colos</v>
          </cell>
        </row>
        <row r="261">
          <cell r="H261" t="str">
            <v>MC000483</v>
          </cell>
          <cell r="P261">
            <v>530000</v>
          </cell>
          <cell r="AC261" t="str">
            <v>Sữa Bột Colos</v>
          </cell>
        </row>
        <row r="262">
          <cell r="H262" t="str">
            <v>MC000165</v>
          </cell>
          <cell r="P262">
            <v>530000</v>
          </cell>
          <cell r="AC262" t="str">
            <v>Sữa Bột Colos</v>
          </cell>
        </row>
        <row r="263">
          <cell r="H263" t="str">
            <v>MC000165</v>
          </cell>
          <cell r="P263">
            <v>489600</v>
          </cell>
          <cell r="AC263" t="str">
            <v>Sữa Nước Colos</v>
          </cell>
        </row>
        <row r="264">
          <cell r="H264" t="str">
            <v>MC000559</v>
          </cell>
          <cell r="P264">
            <v>489600</v>
          </cell>
          <cell r="AC264" t="str">
            <v>Sữa Nước Colos</v>
          </cell>
        </row>
        <row r="265">
          <cell r="H265" t="str">
            <v>MC000559</v>
          </cell>
          <cell r="P265">
            <v>530000</v>
          </cell>
          <cell r="AC265" t="str">
            <v>Sữa Bột Colos</v>
          </cell>
        </row>
        <row r="266">
          <cell r="H266" t="str">
            <v>MC000788</v>
          </cell>
          <cell r="P266">
            <v>1800000</v>
          </cell>
          <cell r="AC266" t="str">
            <v>Sữa Nước Pharma</v>
          </cell>
        </row>
        <row r="267">
          <cell r="H267" t="str">
            <v>MC002647</v>
          </cell>
          <cell r="P267">
            <v>480000</v>
          </cell>
          <cell r="AC267" t="str">
            <v>Pharma</v>
          </cell>
        </row>
        <row r="268">
          <cell r="H268" t="str">
            <v>MC002647</v>
          </cell>
          <cell r="P268">
            <v>540000</v>
          </cell>
          <cell r="AC268" t="str">
            <v>Sữa Nước Pharma</v>
          </cell>
        </row>
        <row r="269">
          <cell r="H269" t="str">
            <v>MC001291</v>
          </cell>
          <cell r="P269">
            <v>2640000</v>
          </cell>
          <cell r="AC269" t="str">
            <v>Pharma</v>
          </cell>
        </row>
        <row r="270">
          <cell r="H270" t="str">
            <v>MC001291</v>
          </cell>
          <cell r="P270">
            <v>360000</v>
          </cell>
          <cell r="AC270" t="str">
            <v>Sữa Nước Pharma</v>
          </cell>
        </row>
        <row r="271">
          <cell r="H271" t="str">
            <v>MC002646</v>
          </cell>
          <cell r="P271">
            <v>540000</v>
          </cell>
          <cell r="AC271" t="str">
            <v>Sữa Nước Pharma</v>
          </cell>
        </row>
        <row r="272">
          <cell r="H272" t="str">
            <v>MC002646</v>
          </cell>
          <cell r="P272">
            <v>480000</v>
          </cell>
          <cell r="AC272" t="str">
            <v>Pharma</v>
          </cell>
        </row>
        <row r="273">
          <cell r="H273" t="str">
            <v>MC000788</v>
          </cell>
          <cell r="P273">
            <v>11040000</v>
          </cell>
          <cell r="AC273" t="str">
            <v>Pharma</v>
          </cell>
        </row>
        <row r="274">
          <cell r="H274" t="str">
            <v>MC000042</v>
          </cell>
          <cell r="P274">
            <v>1350000</v>
          </cell>
          <cell r="AC274" t="str">
            <v>Nunest</v>
          </cell>
        </row>
        <row r="275">
          <cell r="H275" t="str">
            <v>MC000042</v>
          </cell>
          <cell r="P275">
            <v>2700000</v>
          </cell>
          <cell r="AC275" t="str">
            <v>Nunest</v>
          </cell>
        </row>
        <row r="276">
          <cell r="H276" t="str">
            <v>MC000042</v>
          </cell>
          <cell r="P276">
            <v>2700000</v>
          </cell>
          <cell r="AC276" t="str">
            <v>Nunest</v>
          </cell>
        </row>
        <row r="277">
          <cell r="H277" t="str">
            <v>MC000042</v>
          </cell>
          <cell r="P277">
            <v>3120000</v>
          </cell>
          <cell r="AC277" t="str">
            <v>Nunest</v>
          </cell>
        </row>
        <row r="278">
          <cell r="H278" t="str">
            <v>MC000042</v>
          </cell>
          <cell r="P278">
            <v>3300000</v>
          </cell>
          <cell r="AC278" t="str">
            <v>Nunest</v>
          </cell>
        </row>
        <row r="279">
          <cell r="H279" t="str">
            <v>MC000042</v>
          </cell>
          <cell r="P279">
            <v>2370000</v>
          </cell>
          <cell r="AC279" t="str">
            <v>Nunest</v>
          </cell>
        </row>
        <row r="280">
          <cell r="H280" t="str">
            <v>MC000042</v>
          </cell>
          <cell r="P280">
            <v>4410000</v>
          </cell>
          <cell r="AC280" t="str">
            <v>Nunest</v>
          </cell>
        </row>
        <row r="281">
          <cell r="H281" t="str">
            <v>MC000042</v>
          </cell>
          <cell r="P281">
            <v>5940000</v>
          </cell>
          <cell r="AC281" t="str">
            <v>Nunest</v>
          </cell>
        </row>
        <row r="282">
          <cell r="H282" t="str">
            <v>MC002423</v>
          </cell>
          <cell r="P282">
            <v>3960000</v>
          </cell>
          <cell r="AC282" t="str">
            <v>Nunest</v>
          </cell>
        </row>
        <row r="283">
          <cell r="H283" t="str">
            <v>MC002423</v>
          </cell>
          <cell r="P283">
            <v>3360000</v>
          </cell>
          <cell r="AC283" t="str">
            <v>Nunest</v>
          </cell>
        </row>
        <row r="284">
          <cell r="H284" t="str">
            <v>MC002423</v>
          </cell>
          <cell r="P284">
            <v>1680000</v>
          </cell>
          <cell r="AC284" t="str">
            <v>Nunest</v>
          </cell>
        </row>
        <row r="285">
          <cell r="H285" t="str">
            <v>MC002423</v>
          </cell>
          <cell r="P285">
            <v>4410000</v>
          </cell>
          <cell r="AC285" t="str">
            <v>Nunest</v>
          </cell>
        </row>
        <row r="286">
          <cell r="H286" t="str">
            <v>MC002423</v>
          </cell>
          <cell r="P286">
            <v>2370000</v>
          </cell>
          <cell r="AC286" t="str">
            <v>Nunest</v>
          </cell>
        </row>
        <row r="287">
          <cell r="H287" t="str">
            <v>MC002423</v>
          </cell>
          <cell r="P287">
            <v>498000</v>
          </cell>
          <cell r="AC287" t="str">
            <v>Nunest</v>
          </cell>
        </row>
        <row r="288">
          <cell r="H288" t="str">
            <v>MC002423</v>
          </cell>
          <cell r="P288">
            <v>474000</v>
          </cell>
          <cell r="AC288" t="str">
            <v>Nunest</v>
          </cell>
        </row>
        <row r="289">
          <cell r="H289" t="str">
            <v>MC000179</v>
          </cell>
          <cell r="P289">
            <v>2820000</v>
          </cell>
          <cell r="AC289" t="str">
            <v>Nunest</v>
          </cell>
        </row>
        <row r="290">
          <cell r="H290" t="str">
            <v>MC000179</v>
          </cell>
          <cell r="P290">
            <v>4980000</v>
          </cell>
          <cell r="AC290" t="str">
            <v>Nunest</v>
          </cell>
        </row>
        <row r="291">
          <cell r="H291" t="str">
            <v>MC000179</v>
          </cell>
          <cell r="P291">
            <v>13800000</v>
          </cell>
          <cell r="AC291" t="str">
            <v>Nunest</v>
          </cell>
        </row>
        <row r="292">
          <cell r="H292" t="str">
            <v>MC000179</v>
          </cell>
          <cell r="P292">
            <v>14040000</v>
          </cell>
          <cell r="AC292" t="str">
            <v>Nunest</v>
          </cell>
        </row>
        <row r="293">
          <cell r="H293" t="str">
            <v>MC000179</v>
          </cell>
          <cell r="P293">
            <v>16200000</v>
          </cell>
          <cell r="AC293" t="str">
            <v>Nunest</v>
          </cell>
        </row>
        <row r="294">
          <cell r="H294" t="str">
            <v>MC000179</v>
          </cell>
          <cell r="P294">
            <v>11850000</v>
          </cell>
          <cell r="AC294" t="str">
            <v>Nunest</v>
          </cell>
        </row>
        <row r="295">
          <cell r="H295" t="str">
            <v>MC000179</v>
          </cell>
          <cell r="P295">
            <v>10080000</v>
          </cell>
          <cell r="AC295" t="str">
            <v>Nunest</v>
          </cell>
        </row>
        <row r="296">
          <cell r="H296" t="str">
            <v>MC000179</v>
          </cell>
          <cell r="P296">
            <v>10800000</v>
          </cell>
          <cell r="AC296" t="str">
            <v>Nunest</v>
          </cell>
        </row>
        <row r="297">
          <cell r="H297" t="str">
            <v>MC000179</v>
          </cell>
          <cell r="P297">
            <v>10080000</v>
          </cell>
          <cell r="AC297" t="str">
            <v>Nunest</v>
          </cell>
        </row>
        <row r="298">
          <cell r="H298" t="str">
            <v>MC000179</v>
          </cell>
          <cell r="P298">
            <v>9360000</v>
          </cell>
          <cell r="AC298" t="str">
            <v>Nunest</v>
          </cell>
        </row>
        <row r="299">
          <cell r="H299" t="str">
            <v>MC000179</v>
          </cell>
          <cell r="P299">
            <v>2160000</v>
          </cell>
          <cell r="AC299" t="str">
            <v>Nunest</v>
          </cell>
        </row>
        <row r="300">
          <cell r="H300" t="str">
            <v>MC000179</v>
          </cell>
          <cell r="P300">
            <v>4740000</v>
          </cell>
          <cell r="AC300" t="str">
            <v>Nunest</v>
          </cell>
        </row>
        <row r="301">
          <cell r="H301" t="str">
            <v>MC000179</v>
          </cell>
          <cell r="P301">
            <v>9360000</v>
          </cell>
          <cell r="AC301" t="str">
            <v>Nunest</v>
          </cell>
        </row>
        <row r="302">
          <cell r="H302" t="str">
            <v>MC000102</v>
          </cell>
          <cell r="P302">
            <v>2940000</v>
          </cell>
          <cell r="AC302" t="str">
            <v>Nunest</v>
          </cell>
        </row>
        <row r="303">
          <cell r="H303" t="str">
            <v>MC000102</v>
          </cell>
          <cell r="P303">
            <v>1350000</v>
          </cell>
          <cell r="AC303" t="str">
            <v>Nunest</v>
          </cell>
        </row>
        <row r="304">
          <cell r="H304" t="str">
            <v>MC000102</v>
          </cell>
          <cell r="P304">
            <v>948000</v>
          </cell>
          <cell r="AC304" t="str">
            <v>Nunest</v>
          </cell>
        </row>
        <row r="305">
          <cell r="H305" t="str">
            <v>MC000216</v>
          </cell>
          <cell r="P305">
            <v>468000</v>
          </cell>
          <cell r="AC305" t="str">
            <v>Nunest</v>
          </cell>
        </row>
        <row r="306">
          <cell r="H306" t="str">
            <v>MC000216</v>
          </cell>
          <cell r="P306">
            <v>711000</v>
          </cell>
          <cell r="AC306" t="str">
            <v>Nunest</v>
          </cell>
        </row>
        <row r="307">
          <cell r="H307" t="str">
            <v>MC000811</v>
          </cell>
          <cell r="P307">
            <v>747000</v>
          </cell>
          <cell r="AC307" t="str">
            <v>Nunest</v>
          </cell>
        </row>
        <row r="308">
          <cell r="H308" t="str">
            <v>MC000811</v>
          </cell>
          <cell r="P308">
            <v>285000</v>
          </cell>
          <cell r="AC308" t="str">
            <v>Nunest</v>
          </cell>
        </row>
        <row r="309">
          <cell r="H309" t="str">
            <v>MC000042</v>
          </cell>
          <cell r="P309">
            <v>2940000</v>
          </cell>
          <cell r="AC309" t="str">
            <v>Nunest</v>
          </cell>
        </row>
        <row r="310">
          <cell r="H310" t="str">
            <v>MC000042</v>
          </cell>
          <cell r="P310">
            <v>2700000</v>
          </cell>
          <cell r="AC310" t="str">
            <v>Nunest</v>
          </cell>
        </row>
        <row r="311">
          <cell r="H311" t="str">
            <v>MC000042</v>
          </cell>
          <cell r="P311">
            <v>2700000</v>
          </cell>
          <cell r="AC311" t="str">
            <v>Nunest</v>
          </cell>
        </row>
        <row r="312">
          <cell r="H312" t="str">
            <v>MC000042</v>
          </cell>
          <cell r="P312">
            <v>5940000</v>
          </cell>
          <cell r="AC312" t="str">
            <v>Nunest</v>
          </cell>
        </row>
        <row r="313">
          <cell r="H313" t="str">
            <v>MC000042</v>
          </cell>
          <cell r="P313">
            <v>3120000</v>
          </cell>
          <cell r="AC313" t="str">
            <v>Nunest</v>
          </cell>
        </row>
        <row r="314">
          <cell r="H314" t="str">
            <v>MC000042</v>
          </cell>
          <cell r="P314">
            <v>2370000</v>
          </cell>
          <cell r="AC314" t="str">
            <v>Nunest</v>
          </cell>
        </row>
        <row r="315">
          <cell r="H315" t="str">
            <v>MC000042</v>
          </cell>
          <cell r="P315">
            <v>2370000</v>
          </cell>
          <cell r="AC315" t="str">
            <v>Nunest</v>
          </cell>
        </row>
        <row r="316">
          <cell r="H316" t="str">
            <v>MC002089</v>
          </cell>
          <cell r="P316">
            <v>2940000</v>
          </cell>
          <cell r="AC316" t="str">
            <v>Nunest</v>
          </cell>
        </row>
        <row r="317">
          <cell r="H317" t="str">
            <v>MC002089</v>
          </cell>
          <cell r="P317">
            <v>1410000</v>
          </cell>
          <cell r="AC317" t="str">
            <v>Nunest</v>
          </cell>
        </row>
        <row r="318">
          <cell r="H318" t="str">
            <v>MC002089</v>
          </cell>
          <cell r="P318">
            <v>711000</v>
          </cell>
          <cell r="AC318" t="str">
            <v>Nunest</v>
          </cell>
        </row>
        <row r="319">
          <cell r="H319" t="str">
            <v>MC000788</v>
          </cell>
          <cell r="P319">
            <v>28512000</v>
          </cell>
          <cell r="AC319" t="str">
            <v>Dinh Dưỡng</v>
          </cell>
        </row>
        <row r="320">
          <cell r="H320" t="str">
            <v>MC000788</v>
          </cell>
          <cell r="P320">
            <v>26640000</v>
          </cell>
          <cell r="AC320" t="str">
            <v>Dinh Dưỡng</v>
          </cell>
        </row>
        <row r="321">
          <cell r="H321" t="str">
            <v>MC000788</v>
          </cell>
          <cell r="P321">
            <v>23184000</v>
          </cell>
          <cell r="AC321" t="str">
            <v>Dinh Dưỡng</v>
          </cell>
        </row>
        <row r="322">
          <cell r="H322" t="str">
            <v>MC000788</v>
          </cell>
          <cell r="P322">
            <v>3828000</v>
          </cell>
          <cell r="AC322" t="str">
            <v>Dinh Dưỡng</v>
          </cell>
        </row>
        <row r="323">
          <cell r="H323" t="str">
            <v>MC000788</v>
          </cell>
          <cell r="P323">
            <v>11760000</v>
          </cell>
          <cell r="AC323" t="str">
            <v>Dinh Dưỡng</v>
          </cell>
        </row>
        <row r="324">
          <cell r="H324" t="str">
            <v>MC000788</v>
          </cell>
          <cell r="P324">
            <v>10080000</v>
          </cell>
          <cell r="AC324" t="str">
            <v>Nunest</v>
          </cell>
        </row>
        <row r="325">
          <cell r="H325" t="str">
            <v>MC000788</v>
          </cell>
          <cell r="P325">
            <v>2160000</v>
          </cell>
          <cell r="AC325" t="str">
            <v>Nunest</v>
          </cell>
        </row>
        <row r="326">
          <cell r="H326" t="str">
            <v>MC002424</v>
          </cell>
          <cell r="P326">
            <v>702000</v>
          </cell>
          <cell r="AC326" t="str">
            <v>Nunest</v>
          </cell>
        </row>
        <row r="327">
          <cell r="H327" t="str">
            <v>MC002424</v>
          </cell>
          <cell r="P327">
            <v>330000</v>
          </cell>
          <cell r="AC327" t="str">
            <v>Nunest</v>
          </cell>
        </row>
        <row r="328">
          <cell r="H328" t="str">
            <v>MC000546</v>
          </cell>
          <cell r="P328">
            <v>936000</v>
          </cell>
          <cell r="AC328" t="str">
            <v>Nunest</v>
          </cell>
        </row>
        <row r="329">
          <cell r="H329" t="str">
            <v>MC000546</v>
          </cell>
          <cell r="P329">
            <v>114000</v>
          </cell>
          <cell r="AC329" t="str">
            <v>Nunest</v>
          </cell>
        </row>
        <row r="330">
          <cell r="H330" t="str">
            <v>MC001291</v>
          </cell>
          <cell r="P330">
            <v>285000</v>
          </cell>
          <cell r="AC330" t="str">
            <v>Nunest</v>
          </cell>
        </row>
        <row r="331">
          <cell r="H331" t="str">
            <v>MC001291</v>
          </cell>
          <cell r="P331">
            <v>330000</v>
          </cell>
          <cell r="AC331" t="str">
            <v>Nunest</v>
          </cell>
        </row>
        <row r="332">
          <cell r="H332" t="str">
            <v>MC001291</v>
          </cell>
          <cell r="P332">
            <v>468000</v>
          </cell>
          <cell r="AC332" t="str">
            <v>Nunest</v>
          </cell>
        </row>
        <row r="333">
          <cell r="H333" t="str">
            <v>MC000762</v>
          </cell>
          <cell r="P333">
            <v>2760000</v>
          </cell>
          <cell r="AC333" t="str">
            <v>Nunest</v>
          </cell>
        </row>
        <row r="334">
          <cell r="H334" t="str">
            <v>MC000762</v>
          </cell>
          <cell r="P334">
            <v>6750000</v>
          </cell>
          <cell r="AC334" t="str">
            <v>Nunest</v>
          </cell>
        </row>
        <row r="335">
          <cell r="H335" t="str">
            <v>MC000762</v>
          </cell>
          <cell r="P335">
            <v>2820000</v>
          </cell>
          <cell r="AC335" t="str">
            <v>Nunest</v>
          </cell>
        </row>
        <row r="336">
          <cell r="H336" t="str">
            <v>MC000762</v>
          </cell>
          <cell r="P336">
            <v>2700000</v>
          </cell>
          <cell r="AC336" t="str">
            <v>Nunest</v>
          </cell>
        </row>
        <row r="337">
          <cell r="H337" t="str">
            <v>MC000762</v>
          </cell>
          <cell r="P337">
            <v>2700000</v>
          </cell>
          <cell r="AC337" t="str">
            <v>Nunest</v>
          </cell>
        </row>
        <row r="338">
          <cell r="H338" t="str">
            <v>MC000762</v>
          </cell>
          <cell r="P338">
            <v>1680000</v>
          </cell>
          <cell r="AC338" t="str">
            <v>Nunest</v>
          </cell>
        </row>
        <row r="339">
          <cell r="H339" t="str">
            <v>MC000762</v>
          </cell>
          <cell r="P339">
            <v>10800000</v>
          </cell>
          <cell r="AC339" t="str">
            <v>Nunest</v>
          </cell>
        </row>
        <row r="340">
          <cell r="H340" t="str">
            <v>MC000762</v>
          </cell>
          <cell r="P340">
            <v>5400000</v>
          </cell>
          <cell r="AC340" t="str">
            <v>Nunest</v>
          </cell>
        </row>
        <row r="341">
          <cell r="H341" t="str">
            <v>MC002080</v>
          </cell>
          <cell r="P341">
            <v>2340000</v>
          </cell>
          <cell r="AC341" t="str">
            <v>Nunest</v>
          </cell>
        </row>
        <row r="342">
          <cell r="H342" t="str">
            <v>MC002080</v>
          </cell>
          <cell r="P342">
            <v>4410000</v>
          </cell>
          <cell r="AC342" t="str">
            <v>Nunest</v>
          </cell>
        </row>
        <row r="343">
          <cell r="H343" t="str">
            <v>MC002080</v>
          </cell>
          <cell r="P343">
            <v>1980000</v>
          </cell>
          <cell r="AC343" t="str">
            <v>Nunest</v>
          </cell>
        </row>
        <row r="344">
          <cell r="H344" t="str">
            <v>MC002080</v>
          </cell>
          <cell r="P344">
            <v>2370000</v>
          </cell>
          <cell r="AC344" t="str">
            <v>Nunest</v>
          </cell>
        </row>
        <row r="345">
          <cell r="H345" t="str">
            <v>MC002080</v>
          </cell>
          <cell r="P345">
            <v>8100000</v>
          </cell>
          <cell r="AC345" t="str">
            <v>Nunest</v>
          </cell>
        </row>
        <row r="346">
          <cell r="H346" t="str">
            <v>MC002080</v>
          </cell>
          <cell r="P346">
            <v>2700000</v>
          </cell>
          <cell r="AC346" t="str">
            <v>Nunest</v>
          </cell>
        </row>
        <row r="347">
          <cell r="H347" t="str">
            <v>MC002080</v>
          </cell>
          <cell r="P347">
            <v>4680000</v>
          </cell>
          <cell r="AC347" t="str">
            <v>Nunest</v>
          </cell>
        </row>
        <row r="348">
          <cell r="H348" t="str">
            <v>MC002080</v>
          </cell>
          <cell r="P348">
            <v>7350000</v>
          </cell>
          <cell r="AC348" t="str">
            <v>Nunest</v>
          </cell>
        </row>
        <row r="349">
          <cell r="H349" t="str">
            <v>MC002080</v>
          </cell>
          <cell r="P349">
            <v>1980000</v>
          </cell>
          <cell r="AC349" t="str">
            <v>Nunest</v>
          </cell>
        </row>
        <row r="350">
          <cell r="H350" t="str">
            <v>MC002080</v>
          </cell>
          <cell r="P350">
            <v>2607000</v>
          </cell>
          <cell r="AC350" t="str">
            <v>Nunest</v>
          </cell>
        </row>
        <row r="351">
          <cell r="H351" t="str">
            <v>MC002080</v>
          </cell>
          <cell r="P351">
            <v>13500000</v>
          </cell>
          <cell r="AC351" t="str">
            <v>Nunest</v>
          </cell>
        </row>
        <row r="352">
          <cell r="H352" t="str">
            <v>MC002080</v>
          </cell>
          <cell r="P352">
            <v>2700000</v>
          </cell>
          <cell r="AC352" t="str">
            <v>Nunest</v>
          </cell>
        </row>
        <row r="353">
          <cell r="H353" t="str">
            <v>MC002080</v>
          </cell>
          <cell r="P353">
            <v>2760000</v>
          </cell>
          <cell r="AC353" t="str">
            <v>Nunest</v>
          </cell>
        </row>
        <row r="354">
          <cell r="H354" t="str">
            <v>MC002080</v>
          </cell>
          <cell r="P354">
            <v>2940000</v>
          </cell>
          <cell r="AC354" t="str">
            <v>Nunest</v>
          </cell>
        </row>
        <row r="355">
          <cell r="H355" t="str">
            <v>MC000355</v>
          </cell>
          <cell r="P355">
            <v>2940000</v>
          </cell>
          <cell r="AC355" t="str">
            <v>Nunest</v>
          </cell>
        </row>
        <row r="356">
          <cell r="H356" t="str">
            <v>MC001278</v>
          </cell>
          <cell r="P356">
            <v>1680000</v>
          </cell>
          <cell r="AC356" t="str">
            <v>Nunest</v>
          </cell>
        </row>
        <row r="357">
          <cell r="H357" t="str">
            <v>MC001278</v>
          </cell>
          <cell r="P357">
            <v>8820000</v>
          </cell>
          <cell r="AC357" t="str">
            <v>Nunest</v>
          </cell>
        </row>
        <row r="358">
          <cell r="H358" t="str">
            <v>MC002766</v>
          </cell>
          <cell r="P358">
            <v>864000</v>
          </cell>
          <cell r="AC358" t="str">
            <v>Sữa Nước</v>
          </cell>
        </row>
        <row r="359">
          <cell r="H359" t="str">
            <v>MC000387</v>
          </cell>
          <cell r="P359">
            <v>2880000</v>
          </cell>
          <cell r="AC359" t="str">
            <v>Pharma</v>
          </cell>
        </row>
        <row r="360">
          <cell r="H360" t="str">
            <v>MC001268</v>
          </cell>
          <cell r="P360">
            <v>21084000</v>
          </cell>
          <cell r="AC360" t="str">
            <v>Dinh Dưỡng</v>
          </cell>
        </row>
        <row r="361">
          <cell r="H361" t="str">
            <v>MC000075</v>
          </cell>
          <cell r="P361">
            <v>5020000</v>
          </cell>
          <cell r="AC361" t="str">
            <v>Dinh Dưỡng</v>
          </cell>
        </row>
        <row r="362">
          <cell r="H362" t="str">
            <v>MC000648</v>
          </cell>
          <cell r="P362">
            <v>20080000</v>
          </cell>
          <cell r="AC362" t="str">
            <v>Dinh Dưỡng</v>
          </cell>
        </row>
        <row r="363">
          <cell r="H363" t="str">
            <v>MC001235</v>
          </cell>
          <cell r="P363">
            <v>1757000</v>
          </cell>
          <cell r="AC363" t="str">
            <v>Dinh Dưỡng</v>
          </cell>
        </row>
        <row r="364">
          <cell r="H364" t="str">
            <v>MC002379</v>
          </cell>
          <cell r="P364">
            <v>9036000</v>
          </cell>
          <cell r="AC364" t="str">
            <v>Dinh Dưỡng</v>
          </cell>
        </row>
        <row r="365">
          <cell r="H365" t="str">
            <v>MC002379</v>
          </cell>
          <cell r="P365">
            <v>830000</v>
          </cell>
          <cell r="AC365" t="str">
            <v>Dinh Dưỡng</v>
          </cell>
        </row>
        <row r="366">
          <cell r="H366" t="str">
            <v>MC002379</v>
          </cell>
          <cell r="P366">
            <v>644000</v>
          </cell>
          <cell r="AC366" t="str">
            <v>Dinh Dưỡng</v>
          </cell>
        </row>
        <row r="367">
          <cell r="H367" t="str">
            <v>MC001813</v>
          </cell>
          <cell r="P367">
            <v>9900000</v>
          </cell>
          <cell r="AC367" t="str">
            <v>Nunest</v>
          </cell>
        </row>
        <row r="368">
          <cell r="H368" t="str">
            <v>MC001813</v>
          </cell>
          <cell r="P368">
            <v>3300000</v>
          </cell>
          <cell r="AC368" t="str">
            <v>Nunest</v>
          </cell>
        </row>
        <row r="369">
          <cell r="H369" t="str">
            <v>MC001813</v>
          </cell>
          <cell r="P369">
            <v>7950000</v>
          </cell>
          <cell r="AC369" t="str">
            <v>Nunest</v>
          </cell>
        </row>
        <row r="370">
          <cell r="H370" t="str">
            <v>MC001813</v>
          </cell>
          <cell r="P370">
            <v>2640000</v>
          </cell>
          <cell r="AC370" t="str">
            <v>Nunest</v>
          </cell>
        </row>
        <row r="371">
          <cell r="H371" t="str">
            <v>MC002568</v>
          </cell>
          <cell r="P371">
            <v>3264000</v>
          </cell>
          <cell r="AC371" t="str">
            <v>Bột Ăn Dặm</v>
          </cell>
        </row>
        <row r="372">
          <cell r="H372" t="str">
            <v>MC002568</v>
          </cell>
          <cell r="P372">
            <v>5760000</v>
          </cell>
          <cell r="AC372" t="str">
            <v>Sữa Nước</v>
          </cell>
        </row>
        <row r="373">
          <cell r="H373" t="str">
            <v>MC002568</v>
          </cell>
          <cell r="P373">
            <v>7680000</v>
          </cell>
          <cell r="AC373" t="str">
            <v>Sữa Nước</v>
          </cell>
        </row>
        <row r="374">
          <cell r="H374" t="str">
            <v>MC002532</v>
          </cell>
          <cell r="P374">
            <v>2246400</v>
          </cell>
          <cell r="AC374" t="str">
            <v>Sữa Nước</v>
          </cell>
        </row>
        <row r="375">
          <cell r="H375" t="str">
            <v>MC002532</v>
          </cell>
          <cell r="P375">
            <v>1152000</v>
          </cell>
          <cell r="AC375" t="str">
            <v>Sữa Nước</v>
          </cell>
        </row>
        <row r="376">
          <cell r="H376" t="str">
            <v>MC002532</v>
          </cell>
          <cell r="P376">
            <v>680000</v>
          </cell>
          <cell r="AC376" t="str">
            <v>Bột Ăn Dặm</v>
          </cell>
        </row>
        <row r="377">
          <cell r="H377" t="str">
            <v>MC002532</v>
          </cell>
          <cell r="P377">
            <v>136000</v>
          </cell>
          <cell r="AC377" t="str">
            <v>Bột Ăn Dặm</v>
          </cell>
        </row>
        <row r="378">
          <cell r="H378" t="str">
            <v>MC000034</v>
          </cell>
          <cell r="P378">
            <v>9504000</v>
          </cell>
          <cell r="AC378" t="str">
            <v>Dinh Dưỡng</v>
          </cell>
        </row>
        <row r="379">
          <cell r="H379" t="str">
            <v>MC000034</v>
          </cell>
          <cell r="P379">
            <v>7728000</v>
          </cell>
          <cell r="AC379" t="str">
            <v>Dinh Dưỡng</v>
          </cell>
        </row>
        <row r="380">
          <cell r="H380" t="str">
            <v>MC000358</v>
          </cell>
          <cell r="P380">
            <v>4632000</v>
          </cell>
          <cell r="AC380" t="str">
            <v>Dinh Dưỡng</v>
          </cell>
        </row>
        <row r="381">
          <cell r="H381" t="str">
            <v>MC000358</v>
          </cell>
          <cell r="P381">
            <v>5880000</v>
          </cell>
          <cell r="AC381" t="str">
            <v>Dinh Dưỡng</v>
          </cell>
        </row>
        <row r="382">
          <cell r="H382" t="str">
            <v>MC000358</v>
          </cell>
          <cell r="P382">
            <v>4980000</v>
          </cell>
          <cell r="AC382" t="str">
            <v>Dinh Dưỡng</v>
          </cell>
        </row>
        <row r="383">
          <cell r="H383" t="str">
            <v>MC000358</v>
          </cell>
          <cell r="P383">
            <v>7728000</v>
          </cell>
          <cell r="AC383" t="str">
            <v>Dinh Dưỡng</v>
          </cell>
        </row>
        <row r="384">
          <cell r="H384" t="str">
            <v>MC002532</v>
          </cell>
          <cell r="P384">
            <v>1728000</v>
          </cell>
          <cell r="AC384" t="str">
            <v>Sữa Nước</v>
          </cell>
        </row>
        <row r="385">
          <cell r="H385" t="str">
            <v>MC001253</v>
          </cell>
          <cell r="P385">
            <v>1152000</v>
          </cell>
          <cell r="AC385" t="str">
            <v>Sữa Nước</v>
          </cell>
        </row>
        <row r="386">
          <cell r="H386" t="str">
            <v>MC001253</v>
          </cell>
          <cell r="P386">
            <v>1536000</v>
          </cell>
          <cell r="AC386" t="str">
            <v>Sữa Nước</v>
          </cell>
        </row>
        <row r="387">
          <cell r="H387" t="str">
            <v>MC002173</v>
          </cell>
          <cell r="P387">
            <v>470000</v>
          </cell>
          <cell r="AC387" t="str">
            <v>Nunest</v>
          </cell>
        </row>
        <row r="388">
          <cell r="H388" t="str">
            <v>MC002173</v>
          </cell>
          <cell r="P388">
            <v>489600</v>
          </cell>
          <cell r="AC388" t="str">
            <v>Sữa Nước Colos</v>
          </cell>
        </row>
        <row r="389">
          <cell r="H389" t="str">
            <v>MC002173</v>
          </cell>
          <cell r="P389">
            <v>662400</v>
          </cell>
          <cell r="AC389" t="str">
            <v>Sữa Nước Pharma</v>
          </cell>
        </row>
        <row r="390">
          <cell r="H390" t="str">
            <v>MC002173</v>
          </cell>
          <cell r="P390">
            <v>489600</v>
          </cell>
          <cell r="AC390" t="str">
            <v>Sữa Nước Colos</v>
          </cell>
        </row>
        <row r="391">
          <cell r="H391" t="str">
            <v>MC002173</v>
          </cell>
          <cell r="P391">
            <v>296000</v>
          </cell>
          <cell r="AC391" t="str">
            <v>Sữa nước</v>
          </cell>
        </row>
        <row r="392">
          <cell r="H392" t="str">
            <v>MC002173</v>
          </cell>
          <cell r="P392">
            <v>68000</v>
          </cell>
          <cell r="AC392" t="str">
            <v>Bột Ăn Dặm</v>
          </cell>
        </row>
        <row r="393">
          <cell r="H393" t="str">
            <v>MC002173</v>
          </cell>
          <cell r="P393">
            <v>68000</v>
          </cell>
          <cell r="AC393" t="str">
            <v>Bột Ăn Dặm</v>
          </cell>
        </row>
        <row r="394">
          <cell r="H394" t="str">
            <v>MC002173</v>
          </cell>
          <cell r="P394">
            <v>540000</v>
          </cell>
          <cell r="AC394" t="str">
            <v>Pharma</v>
          </cell>
        </row>
        <row r="395">
          <cell r="H395" t="str">
            <v>MC002173</v>
          </cell>
          <cell r="P395">
            <v>440000</v>
          </cell>
          <cell r="AC395" t="str">
            <v>Pharma</v>
          </cell>
        </row>
        <row r="396">
          <cell r="H396" t="str">
            <v>MC002173</v>
          </cell>
          <cell r="P396">
            <v>68000</v>
          </cell>
          <cell r="AC396" t="str">
            <v>Bột Ăn Dặm</v>
          </cell>
        </row>
        <row r="397">
          <cell r="H397" t="str">
            <v>MC002173</v>
          </cell>
          <cell r="P397">
            <v>59000</v>
          </cell>
          <cell r="AC397" t="str">
            <v>Bột Ăn Dặm</v>
          </cell>
        </row>
        <row r="398">
          <cell r="H398" t="str">
            <v>MC002173</v>
          </cell>
          <cell r="P398">
            <v>118000</v>
          </cell>
          <cell r="AC398" t="str">
            <v>Bột Ăn Dặm</v>
          </cell>
        </row>
        <row r="399">
          <cell r="H399" t="str">
            <v>MC002173</v>
          </cell>
          <cell r="P399">
            <v>68000</v>
          </cell>
          <cell r="AC399" t="str">
            <v>Bột Ăn Dặm</v>
          </cell>
        </row>
        <row r="400">
          <cell r="H400" t="str">
            <v>MC002173</v>
          </cell>
          <cell r="P400">
            <v>1075200</v>
          </cell>
          <cell r="AC400" t="str">
            <v>Sữa Nước Pharma</v>
          </cell>
        </row>
        <row r="401">
          <cell r="H401" t="str">
            <v>MC002173</v>
          </cell>
          <cell r="P401">
            <v>260000</v>
          </cell>
          <cell r="AC401" t="str">
            <v>Nunest</v>
          </cell>
        </row>
        <row r="402">
          <cell r="H402" t="str">
            <v>MC002173</v>
          </cell>
          <cell r="P402">
            <v>272000</v>
          </cell>
          <cell r="AC402" t="str">
            <v>Bột Ăn Dặm</v>
          </cell>
        </row>
        <row r="403">
          <cell r="H403" t="str">
            <v>MC002173</v>
          </cell>
          <cell r="P403">
            <v>520000</v>
          </cell>
          <cell r="AC403" t="str">
            <v>Pharma</v>
          </cell>
        </row>
        <row r="404">
          <cell r="H404" t="str">
            <v>MC002173</v>
          </cell>
          <cell r="P404">
            <v>235000</v>
          </cell>
          <cell r="AC404" t="str">
            <v>Nunest</v>
          </cell>
        </row>
        <row r="405">
          <cell r="H405" t="str">
            <v>MC002173</v>
          </cell>
          <cell r="P405">
            <v>600000</v>
          </cell>
          <cell r="AC405" t="str">
            <v>Sữa Nước Pharma</v>
          </cell>
        </row>
        <row r="406">
          <cell r="H406" t="str">
            <v>MC002173</v>
          </cell>
          <cell r="P406">
            <v>540000</v>
          </cell>
          <cell r="AC406" t="str">
            <v>Pharma</v>
          </cell>
        </row>
        <row r="407">
          <cell r="H407" t="str">
            <v>MC002173</v>
          </cell>
          <cell r="P407">
            <v>537600</v>
          </cell>
          <cell r="AC407" t="str">
            <v>Sữa Nước Pharma</v>
          </cell>
        </row>
        <row r="408">
          <cell r="H408" t="str">
            <v>MC002173</v>
          </cell>
          <cell r="P408">
            <v>68000</v>
          </cell>
          <cell r="AC408" t="str">
            <v>Bột Ăn Dặm</v>
          </cell>
        </row>
        <row r="409">
          <cell r="H409" t="str">
            <v>MC002173</v>
          </cell>
          <cell r="P409">
            <v>68000</v>
          </cell>
          <cell r="AC409" t="str">
            <v>Bột Ăn Dặm</v>
          </cell>
        </row>
        <row r="410">
          <cell r="H410" t="str">
            <v>MC002173</v>
          </cell>
          <cell r="P410">
            <v>250000</v>
          </cell>
          <cell r="AC410" t="str">
            <v>Dinh Dưỡng</v>
          </cell>
        </row>
        <row r="411">
          <cell r="H411" t="str">
            <v>MC002173</v>
          </cell>
          <cell r="P411">
            <v>118000</v>
          </cell>
          <cell r="AC411" t="str">
            <v>Bột Ăn Dặm</v>
          </cell>
        </row>
        <row r="412">
          <cell r="H412" t="str">
            <v>MC002173</v>
          </cell>
          <cell r="P412">
            <v>662400</v>
          </cell>
          <cell r="AC412" t="str">
            <v>Sữa Nước Pharma</v>
          </cell>
        </row>
        <row r="413">
          <cell r="H413" t="str">
            <v>MC002173</v>
          </cell>
          <cell r="P413">
            <v>520000</v>
          </cell>
          <cell r="AC413" t="str">
            <v>Pharma</v>
          </cell>
        </row>
        <row r="414">
          <cell r="H414" t="str">
            <v>MC002173</v>
          </cell>
          <cell r="P414">
            <v>1530000</v>
          </cell>
          <cell r="AC414" t="str">
            <v>Sữa Bột Colos</v>
          </cell>
        </row>
        <row r="415">
          <cell r="H415" t="str">
            <v>MC002173</v>
          </cell>
          <cell r="P415">
            <v>288000</v>
          </cell>
          <cell r="AC415" t="str">
            <v>Sữa Nước</v>
          </cell>
        </row>
        <row r="416">
          <cell r="H416" t="str">
            <v>MC002173</v>
          </cell>
          <cell r="P416">
            <v>792000</v>
          </cell>
          <cell r="AC416" t="str">
            <v>Dinh Dưỡng</v>
          </cell>
        </row>
        <row r="417">
          <cell r="H417" t="str">
            <v>MC002173</v>
          </cell>
          <cell r="P417">
            <v>59000</v>
          </cell>
          <cell r="AC417" t="str">
            <v>Bột Ăn Dặm</v>
          </cell>
        </row>
        <row r="418">
          <cell r="H418" t="str">
            <v>MC002173</v>
          </cell>
          <cell r="P418">
            <v>59000</v>
          </cell>
          <cell r="AC418" t="str">
            <v>Bột Ăn Dặm</v>
          </cell>
        </row>
        <row r="419">
          <cell r="H419" t="str">
            <v>MC002173</v>
          </cell>
          <cell r="P419">
            <v>59000</v>
          </cell>
          <cell r="AC419" t="str">
            <v>Bột Ăn Dặm</v>
          </cell>
        </row>
        <row r="420">
          <cell r="H420" t="str">
            <v>MC002173</v>
          </cell>
          <cell r="P420">
            <v>662400</v>
          </cell>
          <cell r="AC420" t="str">
            <v>Sữa Nước Pharma</v>
          </cell>
        </row>
        <row r="421">
          <cell r="H421" t="str">
            <v>MC002173</v>
          </cell>
          <cell r="P421">
            <v>624000</v>
          </cell>
          <cell r="AC421" t="str">
            <v>Sữa Nước</v>
          </cell>
        </row>
        <row r="422">
          <cell r="H422" t="str">
            <v>MC002173</v>
          </cell>
          <cell r="P422">
            <v>490000</v>
          </cell>
          <cell r="AC422" t="str">
            <v>Dinh Dưỡng</v>
          </cell>
        </row>
        <row r="423">
          <cell r="H423" t="str">
            <v>MC002173</v>
          </cell>
          <cell r="P423">
            <v>360000</v>
          </cell>
          <cell r="AC423" t="str">
            <v>Sữa Nước Pharma</v>
          </cell>
        </row>
        <row r="424">
          <cell r="H424" t="str">
            <v>MC000121</v>
          </cell>
          <cell r="P424">
            <v>12960000</v>
          </cell>
          <cell r="AC424" t="str">
            <v>Sữa Nước Pharma</v>
          </cell>
        </row>
        <row r="425">
          <cell r="H425" t="str">
            <v>MC000121</v>
          </cell>
          <cell r="P425">
            <v>19353600</v>
          </cell>
          <cell r="AC425" t="str">
            <v>Sữa Nước Pharma</v>
          </cell>
        </row>
        <row r="426">
          <cell r="H426" t="str">
            <v>MC000355</v>
          </cell>
          <cell r="P426">
            <v>7896000</v>
          </cell>
          <cell r="AC426" t="str">
            <v>Pharma</v>
          </cell>
        </row>
        <row r="427">
          <cell r="H427" t="str">
            <v>MC000355</v>
          </cell>
          <cell r="P427">
            <v>5520000</v>
          </cell>
          <cell r="AC427" t="str">
            <v>Pharma</v>
          </cell>
        </row>
        <row r="428">
          <cell r="H428" t="str">
            <v>MC000355</v>
          </cell>
          <cell r="P428">
            <v>2760000</v>
          </cell>
          <cell r="AC428" t="str">
            <v>Pharma</v>
          </cell>
        </row>
        <row r="429">
          <cell r="H429" t="str">
            <v>MC000121</v>
          </cell>
          <cell r="P429">
            <v>1170000</v>
          </cell>
          <cell r="AC429" t="str">
            <v>Pharma</v>
          </cell>
        </row>
        <row r="430">
          <cell r="H430" t="str">
            <v>MC000121</v>
          </cell>
          <cell r="P430">
            <v>4680000</v>
          </cell>
          <cell r="AC430" t="str">
            <v>Pharma</v>
          </cell>
        </row>
        <row r="431">
          <cell r="H431" t="str">
            <v>MC000121</v>
          </cell>
          <cell r="P431">
            <v>31584000</v>
          </cell>
          <cell r="AC431" t="str">
            <v>Pharma</v>
          </cell>
        </row>
        <row r="432">
          <cell r="H432" t="str">
            <v>MC000121</v>
          </cell>
          <cell r="P432">
            <v>46080000</v>
          </cell>
          <cell r="AC432" t="str">
            <v>Pharma</v>
          </cell>
        </row>
        <row r="433">
          <cell r="H433" t="str">
            <v>MC000121</v>
          </cell>
          <cell r="P433">
            <v>5520000</v>
          </cell>
          <cell r="AC433" t="str">
            <v>Pharma</v>
          </cell>
        </row>
        <row r="434">
          <cell r="H434" t="str">
            <v>MC000121</v>
          </cell>
          <cell r="P434">
            <v>5640000</v>
          </cell>
          <cell r="AC434" t="str">
            <v>Pharma</v>
          </cell>
        </row>
        <row r="435">
          <cell r="H435" t="str">
            <v>MC000121</v>
          </cell>
          <cell r="P435">
            <v>22968000</v>
          </cell>
          <cell r="AC435" t="str">
            <v>Pharma</v>
          </cell>
        </row>
        <row r="436">
          <cell r="H436" t="str">
            <v>MC000121</v>
          </cell>
          <cell r="P436">
            <v>7440000</v>
          </cell>
          <cell r="AC436" t="str">
            <v>Pharma</v>
          </cell>
        </row>
        <row r="437">
          <cell r="H437" t="str">
            <v>MC001278</v>
          </cell>
          <cell r="P437">
            <v>638000</v>
          </cell>
          <cell r="AC437" t="str">
            <v>Pharma</v>
          </cell>
        </row>
        <row r="438">
          <cell r="H438" t="str">
            <v>MC001278</v>
          </cell>
          <cell r="P438">
            <v>658000</v>
          </cell>
          <cell r="AC438" t="str">
            <v>Pharma</v>
          </cell>
        </row>
        <row r="439">
          <cell r="H439" t="str">
            <v>MC001278</v>
          </cell>
          <cell r="P439">
            <v>2150400</v>
          </cell>
          <cell r="AC439" t="str">
            <v>Sữa Nước Pharma</v>
          </cell>
        </row>
        <row r="440">
          <cell r="H440" t="str">
            <v>MC000762</v>
          </cell>
          <cell r="P440">
            <v>3828000</v>
          </cell>
          <cell r="AC440" t="str">
            <v>Pharma</v>
          </cell>
        </row>
        <row r="441">
          <cell r="H441" t="str">
            <v>MC000762</v>
          </cell>
          <cell r="P441">
            <v>1974000</v>
          </cell>
          <cell r="AC441" t="str">
            <v>Pharma</v>
          </cell>
        </row>
        <row r="442">
          <cell r="H442" t="str">
            <v>MC000762</v>
          </cell>
          <cell r="P442">
            <v>2760000</v>
          </cell>
          <cell r="AC442" t="str">
            <v>Pharma</v>
          </cell>
        </row>
        <row r="443">
          <cell r="H443" t="str">
            <v>MC000129</v>
          </cell>
          <cell r="P443">
            <v>5520000</v>
          </cell>
          <cell r="AC443" t="str">
            <v>Pharma</v>
          </cell>
        </row>
        <row r="444">
          <cell r="H444" t="str">
            <v>MC000129</v>
          </cell>
          <cell r="P444">
            <v>480000</v>
          </cell>
          <cell r="AC444" t="str">
            <v>Pharma</v>
          </cell>
        </row>
        <row r="445">
          <cell r="H445" t="str">
            <v>MC000284</v>
          </cell>
          <cell r="P445">
            <v>1075200</v>
          </cell>
          <cell r="AC445" t="str">
            <v>Sữa Nước Pharma</v>
          </cell>
        </row>
        <row r="446">
          <cell r="H446" t="str">
            <v>MC002060</v>
          </cell>
          <cell r="P446">
            <v>319000</v>
          </cell>
          <cell r="AC446" t="str">
            <v>Pharma</v>
          </cell>
        </row>
        <row r="447">
          <cell r="H447" t="str">
            <v>MC000374</v>
          </cell>
          <cell r="P447">
            <v>319000</v>
          </cell>
          <cell r="AC447" t="str">
            <v>Pharma</v>
          </cell>
        </row>
        <row r="448">
          <cell r="H448" t="str">
            <v>MC000374</v>
          </cell>
          <cell r="P448">
            <v>4320000</v>
          </cell>
          <cell r="AC448" t="str">
            <v>Sữa Nước Pharma</v>
          </cell>
        </row>
        <row r="449">
          <cell r="H449" t="str">
            <v>MC000374</v>
          </cell>
          <cell r="P449">
            <v>4300800</v>
          </cell>
          <cell r="AC449" t="str">
            <v>Sữa Nước Pharma</v>
          </cell>
        </row>
        <row r="450">
          <cell r="H450" t="str">
            <v>MC000677</v>
          </cell>
          <cell r="P450">
            <v>420000</v>
          </cell>
          <cell r="AC450" t="str">
            <v>Pharma</v>
          </cell>
        </row>
        <row r="451">
          <cell r="H451" t="str">
            <v>MC002635</v>
          </cell>
          <cell r="P451">
            <v>420000</v>
          </cell>
          <cell r="AC451" t="str">
            <v>Pharma</v>
          </cell>
        </row>
        <row r="452">
          <cell r="H452" t="str">
            <v>MC000059</v>
          </cell>
          <cell r="P452">
            <v>420000</v>
          </cell>
          <cell r="AC452" t="str">
            <v>Pharma</v>
          </cell>
        </row>
        <row r="453">
          <cell r="H453" t="str">
            <v>MC001127</v>
          </cell>
          <cell r="P453">
            <v>2940000</v>
          </cell>
          <cell r="AC453" t="str">
            <v>Dinh Dưỡng</v>
          </cell>
        </row>
        <row r="454">
          <cell r="H454" t="str">
            <v>MC001127</v>
          </cell>
          <cell r="P454">
            <v>68000</v>
          </cell>
          <cell r="AC454" t="str">
            <v>Bột Ăn Dặm</v>
          </cell>
        </row>
        <row r="455">
          <cell r="H455" t="str">
            <v>MC000098</v>
          </cell>
          <cell r="P455">
            <v>11760000</v>
          </cell>
          <cell r="AC455" t="str">
            <v>Dinh Dưỡng</v>
          </cell>
        </row>
        <row r="456">
          <cell r="H456" t="str">
            <v>MC000098</v>
          </cell>
          <cell r="P456">
            <v>5760000</v>
          </cell>
          <cell r="AC456" t="str">
            <v>Dinh Dưỡng</v>
          </cell>
        </row>
        <row r="457">
          <cell r="H457" t="str">
            <v>MC000098</v>
          </cell>
          <cell r="P457">
            <v>3876000</v>
          </cell>
          <cell r="AC457" t="str">
            <v>Dinh Dưỡng</v>
          </cell>
        </row>
        <row r="458">
          <cell r="H458" t="str">
            <v>MC000098</v>
          </cell>
          <cell r="P458">
            <v>4440000</v>
          </cell>
          <cell r="AC458" t="str">
            <v>Dinh Dưỡng</v>
          </cell>
        </row>
        <row r="459">
          <cell r="H459" t="str">
            <v>MC000098</v>
          </cell>
          <cell r="P459">
            <v>4752000</v>
          </cell>
          <cell r="AC459" t="str">
            <v>Dinh Dưỡng</v>
          </cell>
        </row>
        <row r="460">
          <cell r="H460" t="str">
            <v>MC000355</v>
          </cell>
          <cell r="P460">
            <v>2220000</v>
          </cell>
          <cell r="AC460" t="str">
            <v>Dinh Dưỡng</v>
          </cell>
        </row>
        <row r="461">
          <cell r="H461" t="str">
            <v>MC000355</v>
          </cell>
          <cell r="P461">
            <v>2220000</v>
          </cell>
          <cell r="AC461" t="str">
            <v>Dinh Dưỡng</v>
          </cell>
        </row>
        <row r="462">
          <cell r="H462" t="str">
            <v>MC000355</v>
          </cell>
          <cell r="P462">
            <v>2880000</v>
          </cell>
          <cell r="AC462" t="str">
            <v>Dinh Dưỡng</v>
          </cell>
        </row>
        <row r="463">
          <cell r="H463" t="str">
            <v>MC000355</v>
          </cell>
          <cell r="P463">
            <v>5748000</v>
          </cell>
          <cell r="AC463" t="str">
            <v>Dinh Dưỡng</v>
          </cell>
        </row>
        <row r="464">
          <cell r="H464" t="str">
            <v>MC000355</v>
          </cell>
          <cell r="P464">
            <v>11592000</v>
          </cell>
          <cell r="AC464" t="str">
            <v>Dinh Dưỡng</v>
          </cell>
        </row>
        <row r="465">
          <cell r="H465" t="str">
            <v>MC000355</v>
          </cell>
          <cell r="P465">
            <v>2376000</v>
          </cell>
          <cell r="AC465" t="str">
            <v>Dinh Dưỡng</v>
          </cell>
        </row>
        <row r="466">
          <cell r="H466" t="str">
            <v>MC000355</v>
          </cell>
          <cell r="P466">
            <v>4752000</v>
          </cell>
          <cell r="AC466" t="str">
            <v>Dinh Dưỡng</v>
          </cell>
        </row>
        <row r="467">
          <cell r="H467" t="str">
            <v>MC000355</v>
          </cell>
          <cell r="P467">
            <v>3000000</v>
          </cell>
          <cell r="AC467" t="str">
            <v>Dinh Dưỡng</v>
          </cell>
        </row>
        <row r="468">
          <cell r="H468" t="str">
            <v>MC000355</v>
          </cell>
          <cell r="P468">
            <v>11520000</v>
          </cell>
          <cell r="AC468" t="str">
            <v>Dinh Dưỡng</v>
          </cell>
        </row>
        <row r="469">
          <cell r="H469" t="str">
            <v>MC000162</v>
          </cell>
          <cell r="P469">
            <v>9960000</v>
          </cell>
          <cell r="AC469" t="str">
            <v>Dinh Dưỡng</v>
          </cell>
        </row>
        <row r="470">
          <cell r="H470" t="str">
            <v>MC000098</v>
          </cell>
          <cell r="P470">
            <v>1728000</v>
          </cell>
          <cell r="AC470" t="str">
            <v>Sữa Nước</v>
          </cell>
        </row>
        <row r="471">
          <cell r="H471" t="str">
            <v>MC000098</v>
          </cell>
          <cell r="P471">
            <v>2304000</v>
          </cell>
          <cell r="AC471" t="str">
            <v>Sữa Nước</v>
          </cell>
        </row>
        <row r="472">
          <cell r="H472" t="str">
            <v>MC000098</v>
          </cell>
          <cell r="P472">
            <v>3456000</v>
          </cell>
          <cell r="AC472" t="str">
            <v>Sữa Nước</v>
          </cell>
        </row>
        <row r="473">
          <cell r="H473" t="str">
            <v>MC000098</v>
          </cell>
          <cell r="P473">
            <v>2246400</v>
          </cell>
          <cell r="AC473" t="str">
            <v>Sữa Nước</v>
          </cell>
        </row>
        <row r="474">
          <cell r="H474" t="str">
            <v>MC000098</v>
          </cell>
          <cell r="P474">
            <v>2592000</v>
          </cell>
          <cell r="AC474" t="str">
            <v>Sữa nước</v>
          </cell>
        </row>
        <row r="475">
          <cell r="H475" t="str">
            <v>MC000098</v>
          </cell>
          <cell r="P475">
            <v>7948800</v>
          </cell>
          <cell r="AC475" t="str">
            <v>Sữa nước</v>
          </cell>
        </row>
        <row r="476">
          <cell r="H476" t="str">
            <v>MC000162</v>
          </cell>
          <cell r="P476">
            <v>2592000</v>
          </cell>
          <cell r="AC476" t="str">
            <v>Sữa nước</v>
          </cell>
        </row>
        <row r="477">
          <cell r="H477" t="str">
            <v>MC000355</v>
          </cell>
          <cell r="P477">
            <v>2304000</v>
          </cell>
          <cell r="AC477" t="str">
            <v>Sữa Nước</v>
          </cell>
        </row>
        <row r="478">
          <cell r="H478" t="str">
            <v>MC000355</v>
          </cell>
          <cell r="P478">
            <v>888000</v>
          </cell>
          <cell r="AC478" t="str">
            <v>Sữa nước</v>
          </cell>
        </row>
        <row r="479">
          <cell r="H479" t="str">
            <v>MC000355</v>
          </cell>
          <cell r="P479">
            <v>1728000</v>
          </cell>
          <cell r="AC479" t="str">
            <v>Sữa nước</v>
          </cell>
        </row>
        <row r="480">
          <cell r="H480" t="str">
            <v>MC000762</v>
          </cell>
          <cell r="P480">
            <v>11232000</v>
          </cell>
          <cell r="AC480" t="str">
            <v>Sữa Nước</v>
          </cell>
        </row>
        <row r="481">
          <cell r="H481" t="str">
            <v>MC000762</v>
          </cell>
          <cell r="P481">
            <v>32256000</v>
          </cell>
          <cell r="AC481" t="str">
            <v>Sữa Nước</v>
          </cell>
        </row>
        <row r="482">
          <cell r="H482" t="str">
            <v>MC000762</v>
          </cell>
          <cell r="P482">
            <v>8640000</v>
          </cell>
          <cell r="AC482" t="str">
            <v>Sữa Nước</v>
          </cell>
        </row>
        <row r="483">
          <cell r="H483" t="str">
            <v>MC000098</v>
          </cell>
          <cell r="P483">
            <v>3948000</v>
          </cell>
          <cell r="AC483" t="str">
            <v>Pharma</v>
          </cell>
        </row>
        <row r="484">
          <cell r="H484" t="str">
            <v>MC000098</v>
          </cell>
          <cell r="P484">
            <v>4608000</v>
          </cell>
          <cell r="AC484" t="str">
            <v>Sữa Nước</v>
          </cell>
        </row>
        <row r="485">
          <cell r="H485" t="str">
            <v>MC000098</v>
          </cell>
          <cell r="P485">
            <v>4632000</v>
          </cell>
          <cell r="AC485" t="str">
            <v>Dinh Dưỡng</v>
          </cell>
        </row>
        <row r="486">
          <cell r="H486" t="str">
            <v>MC000098</v>
          </cell>
          <cell r="P486">
            <v>1872000</v>
          </cell>
          <cell r="AC486" t="str">
            <v>Sữa Nước</v>
          </cell>
        </row>
        <row r="487">
          <cell r="H487" t="str">
            <v>MC000162</v>
          </cell>
          <cell r="P487">
            <v>2304000</v>
          </cell>
          <cell r="AC487" t="str">
            <v>Sữa Nước</v>
          </cell>
        </row>
        <row r="488">
          <cell r="H488" t="str">
            <v>MC000129</v>
          </cell>
          <cell r="P488">
            <v>14700000</v>
          </cell>
          <cell r="AC488" t="str">
            <v>Nunest</v>
          </cell>
        </row>
        <row r="489">
          <cell r="H489" t="str">
            <v>MC000129</v>
          </cell>
          <cell r="P489">
            <v>7722000</v>
          </cell>
          <cell r="AC489" t="str">
            <v>Nunest</v>
          </cell>
        </row>
        <row r="490">
          <cell r="H490" t="str">
            <v>MC000129</v>
          </cell>
          <cell r="P490">
            <v>2700000</v>
          </cell>
          <cell r="AC490" t="str">
            <v>Nunest</v>
          </cell>
        </row>
        <row r="491">
          <cell r="H491" t="str">
            <v>MC000129</v>
          </cell>
          <cell r="P491">
            <v>3780000</v>
          </cell>
          <cell r="AC491" t="str">
            <v>Nunest</v>
          </cell>
        </row>
        <row r="492">
          <cell r="H492" t="str">
            <v>MC000129</v>
          </cell>
          <cell r="P492">
            <v>6720000</v>
          </cell>
          <cell r="AC492" t="str">
            <v>Nunest</v>
          </cell>
        </row>
        <row r="493">
          <cell r="H493" t="str">
            <v>MC002258</v>
          </cell>
          <cell r="P493">
            <v>2700000</v>
          </cell>
          <cell r="AC493" t="str">
            <v>Nunest</v>
          </cell>
        </row>
        <row r="494">
          <cell r="H494" t="str">
            <v>MC002258</v>
          </cell>
          <cell r="P494">
            <v>1410000</v>
          </cell>
          <cell r="AC494" t="str">
            <v>Nunest</v>
          </cell>
        </row>
        <row r="495">
          <cell r="H495" t="str">
            <v>MC002258</v>
          </cell>
          <cell r="P495">
            <v>948000</v>
          </cell>
          <cell r="AC495" t="str">
            <v>Nunest</v>
          </cell>
        </row>
        <row r="496">
          <cell r="H496" t="str">
            <v>MC000061</v>
          </cell>
          <cell r="P496">
            <v>1470000</v>
          </cell>
          <cell r="AC496" t="str">
            <v>Nunest</v>
          </cell>
        </row>
        <row r="497">
          <cell r="H497" t="str">
            <v>MC002481</v>
          </cell>
          <cell r="P497">
            <v>7344000</v>
          </cell>
          <cell r="AC497" t="str">
            <v>Sữa Nước Colos</v>
          </cell>
        </row>
        <row r="498">
          <cell r="H498" t="str">
            <v>MC002481</v>
          </cell>
          <cell r="P498">
            <v>17510400</v>
          </cell>
          <cell r="AC498" t="str">
            <v>Sữa Nước Colos</v>
          </cell>
        </row>
        <row r="499">
          <cell r="H499" t="str">
            <v>MC002481</v>
          </cell>
          <cell r="P499">
            <v>7344000</v>
          </cell>
          <cell r="AC499" t="str">
            <v>Sữa Nước Colos</v>
          </cell>
        </row>
        <row r="500">
          <cell r="H500" t="str">
            <v>MC002481</v>
          </cell>
          <cell r="P500">
            <v>6480000</v>
          </cell>
          <cell r="AC500" t="str">
            <v>Sữa Bột Colos</v>
          </cell>
        </row>
        <row r="501">
          <cell r="H501" t="str">
            <v>MC002481</v>
          </cell>
          <cell r="P501">
            <v>12720000</v>
          </cell>
          <cell r="AC501" t="str">
            <v>Sữa Bột Colos</v>
          </cell>
        </row>
        <row r="502">
          <cell r="H502" t="str">
            <v>MC000102</v>
          </cell>
          <cell r="P502">
            <v>4752000</v>
          </cell>
          <cell r="AC502" t="str">
            <v>Sữa nước</v>
          </cell>
        </row>
        <row r="503">
          <cell r="H503" t="str">
            <v>MC000102</v>
          </cell>
          <cell r="P503">
            <v>7286400</v>
          </cell>
          <cell r="AC503" t="str">
            <v>Sữa nước</v>
          </cell>
        </row>
        <row r="504">
          <cell r="H504" t="str">
            <v>MC000102</v>
          </cell>
          <cell r="P504">
            <v>9504000</v>
          </cell>
          <cell r="AC504" t="str">
            <v>Dinh Dưỡng</v>
          </cell>
        </row>
        <row r="505">
          <cell r="H505" t="str">
            <v>MC000179</v>
          </cell>
          <cell r="P505">
            <v>1932000</v>
          </cell>
          <cell r="AC505" t="str">
            <v>Dinh Dưỡng</v>
          </cell>
        </row>
        <row r="506">
          <cell r="H506" t="str">
            <v>MC000179</v>
          </cell>
          <cell r="P506">
            <v>23184000</v>
          </cell>
          <cell r="AC506" t="str">
            <v>Dinh Dưỡng</v>
          </cell>
        </row>
        <row r="507">
          <cell r="H507" t="str">
            <v>MC000179</v>
          </cell>
          <cell r="P507">
            <v>9504000</v>
          </cell>
          <cell r="AC507" t="str">
            <v>Dinh Dưỡng</v>
          </cell>
        </row>
        <row r="508">
          <cell r="H508" t="str">
            <v>MC000179</v>
          </cell>
          <cell r="P508">
            <v>8880000</v>
          </cell>
          <cell r="AC508" t="str">
            <v>Dinh Dưỡng</v>
          </cell>
        </row>
        <row r="509">
          <cell r="H509" t="str">
            <v>MC000179</v>
          </cell>
          <cell r="P509">
            <v>5880000</v>
          </cell>
          <cell r="AC509" t="str">
            <v>Dinh Dưỡng</v>
          </cell>
        </row>
        <row r="510">
          <cell r="H510" t="str">
            <v>MC000179</v>
          </cell>
          <cell r="P510">
            <v>11520000</v>
          </cell>
          <cell r="AC510" t="str">
            <v>Dinh Dưỡng</v>
          </cell>
        </row>
        <row r="511">
          <cell r="H511" t="str">
            <v>MC000179</v>
          </cell>
          <cell r="P511">
            <v>1728000</v>
          </cell>
          <cell r="AC511" t="str">
            <v>Sữa Nước</v>
          </cell>
        </row>
        <row r="512">
          <cell r="H512" t="str">
            <v>MC000179</v>
          </cell>
          <cell r="P512">
            <v>2304000</v>
          </cell>
          <cell r="AC512" t="str">
            <v>Sữa Nước</v>
          </cell>
        </row>
        <row r="513">
          <cell r="H513" t="str">
            <v>MC000179</v>
          </cell>
          <cell r="P513">
            <v>4492800</v>
          </cell>
          <cell r="AC513" t="str">
            <v>Sữa Nước</v>
          </cell>
        </row>
        <row r="514">
          <cell r="H514" t="str">
            <v>MC000179</v>
          </cell>
          <cell r="P514">
            <v>6912000</v>
          </cell>
          <cell r="AC514" t="str">
            <v>Sữa Nước</v>
          </cell>
        </row>
        <row r="515">
          <cell r="H515" t="str">
            <v>MC000179</v>
          </cell>
          <cell r="P515">
            <v>5184000</v>
          </cell>
          <cell r="AC515" t="str">
            <v>Sữa nước</v>
          </cell>
        </row>
        <row r="516">
          <cell r="H516" t="str">
            <v>MC000179</v>
          </cell>
          <cell r="P516">
            <v>9273600</v>
          </cell>
          <cell r="AC516" t="str">
            <v>Sữa nước</v>
          </cell>
        </row>
        <row r="517">
          <cell r="H517" t="str">
            <v>MC000179</v>
          </cell>
          <cell r="P517">
            <v>354000</v>
          </cell>
          <cell r="AC517" t="str">
            <v>Bột Ăn Dặm</v>
          </cell>
        </row>
        <row r="518">
          <cell r="H518" t="str">
            <v>MC000179</v>
          </cell>
          <cell r="P518">
            <v>708000</v>
          </cell>
          <cell r="AC518" t="str">
            <v>Bột Ăn Dặm</v>
          </cell>
        </row>
        <row r="519">
          <cell r="H519" t="str">
            <v>MC000179</v>
          </cell>
          <cell r="P519">
            <v>708000</v>
          </cell>
          <cell r="AC519" t="str">
            <v>Bột Ăn Dặm</v>
          </cell>
        </row>
        <row r="520">
          <cell r="H520" t="str">
            <v>MC000179</v>
          </cell>
          <cell r="P520">
            <v>354000</v>
          </cell>
          <cell r="AC520" t="str">
            <v>Bột Ăn Dặm</v>
          </cell>
        </row>
        <row r="521">
          <cell r="H521" t="str">
            <v>MC000179</v>
          </cell>
          <cell r="P521">
            <v>408000</v>
          </cell>
          <cell r="AC521" t="str">
            <v>Bột Ăn Dặm</v>
          </cell>
        </row>
        <row r="522">
          <cell r="H522" t="str">
            <v>MC000179</v>
          </cell>
          <cell r="P522">
            <v>408000</v>
          </cell>
          <cell r="AC522" t="str">
            <v>Bột Ăn Dặm</v>
          </cell>
        </row>
        <row r="523">
          <cell r="H523" t="str">
            <v>MC000179</v>
          </cell>
          <cell r="P523">
            <v>408000</v>
          </cell>
          <cell r="AC523" t="str">
            <v>Bột Ăn Dặm</v>
          </cell>
        </row>
        <row r="524">
          <cell r="H524" t="str">
            <v>MC000179</v>
          </cell>
          <cell r="P524">
            <v>708000</v>
          </cell>
          <cell r="AC524" t="str">
            <v>Bột Ăn Dặm</v>
          </cell>
        </row>
        <row r="525">
          <cell r="H525" t="str">
            <v>MC000179</v>
          </cell>
          <cell r="P525">
            <v>816000</v>
          </cell>
          <cell r="AC525" t="str">
            <v>Bột Ăn Dặm</v>
          </cell>
        </row>
        <row r="526">
          <cell r="H526" t="str">
            <v>MC000179</v>
          </cell>
          <cell r="P526">
            <v>408000</v>
          </cell>
          <cell r="AC526" t="str">
            <v>Bột Ăn Dặm</v>
          </cell>
        </row>
        <row r="527">
          <cell r="H527" t="str">
            <v>MC000179</v>
          </cell>
          <cell r="P527">
            <v>408000</v>
          </cell>
          <cell r="AC527" t="str">
            <v>Bột Ăn Dặm</v>
          </cell>
        </row>
        <row r="528">
          <cell r="H528" t="str">
            <v>MC000179</v>
          </cell>
          <cell r="P528">
            <v>408000</v>
          </cell>
          <cell r="AC528" t="str">
            <v>Bột Ăn Dặm</v>
          </cell>
        </row>
        <row r="529">
          <cell r="H529" t="str">
            <v>MC000918</v>
          </cell>
          <cell r="P529">
            <v>13824000</v>
          </cell>
          <cell r="AC529" t="str">
            <v>Sữa Nước</v>
          </cell>
        </row>
        <row r="530">
          <cell r="H530" t="str">
            <v>MC000918</v>
          </cell>
          <cell r="P530">
            <v>3456000</v>
          </cell>
          <cell r="AC530" t="str">
            <v>Sữa Nước</v>
          </cell>
        </row>
        <row r="531">
          <cell r="H531" t="str">
            <v>MC000918</v>
          </cell>
          <cell r="P531">
            <v>1728000</v>
          </cell>
          <cell r="AC531" t="str">
            <v>Sữa nước</v>
          </cell>
        </row>
        <row r="532">
          <cell r="H532" t="str">
            <v>MC000918</v>
          </cell>
          <cell r="P532">
            <v>2649600</v>
          </cell>
          <cell r="AC532" t="str">
            <v>Sữa nước</v>
          </cell>
        </row>
        <row r="533">
          <cell r="H533" t="str">
            <v>MC000918</v>
          </cell>
          <cell r="P533">
            <v>9504000</v>
          </cell>
          <cell r="AC533" t="str">
            <v>Dinh Dưỡng</v>
          </cell>
        </row>
        <row r="534">
          <cell r="H534" t="str">
            <v>MC000918</v>
          </cell>
          <cell r="P534">
            <v>6660000</v>
          </cell>
          <cell r="AC534" t="str">
            <v>Dinh Dưỡng</v>
          </cell>
        </row>
        <row r="535">
          <cell r="H535" t="str">
            <v>MC000722</v>
          </cell>
          <cell r="P535">
            <v>7728000</v>
          </cell>
          <cell r="AC535" t="str">
            <v>Dinh Dưỡng</v>
          </cell>
        </row>
        <row r="536">
          <cell r="H536" t="str">
            <v>MC000722</v>
          </cell>
          <cell r="P536">
            <v>9504000</v>
          </cell>
          <cell r="AC536" t="str">
            <v>Dinh Dưỡng</v>
          </cell>
        </row>
        <row r="537">
          <cell r="H537" t="str">
            <v>MC000722</v>
          </cell>
          <cell r="P537">
            <v>5880000</v>
          </cell>
          <cell r="AC537" t="str">
            <v>Dinh Dưỡng</v>
          </cell>
        </row>
        <row r="538">
          <cell r="H538" t="str">
            <v>MC000722</v>
          </cell>
          <cell r="P538">
            <v>720000</v>
          </cell>
          <cell r="AC538" t="str">
            <v>Dinh Dưỡng</v>
          </cell>
        </row>
        <row r="539">
          <cell r="H539" t="str">
            <v>MC002833</v>
          </cell>
          <cell r="P539">
            <v>396000</v>
          </cell>
          <cell r="AC539" t="str">
            <v>Dinh Dưỡng</v>
          </cell>
        </row>
        <row r="540">
          <cell r="H540" t="str">
            <v>MC002833</v>
          </cell>
          <cell r="P540">
            <v>384000</v>
          </cell>
          <cell r="AC540" t="str">
            <v>Sữa Nước</v>
          </cell>
        </row>
        <row r="541">
          <cell r="H541" t="str">
            <v>MC000128</v>
          </cell>
          <cell r="P541">
            <v>2304000</v>
          </cell>
          <cell r="AC541" t="str">
            <v>Sữa Nước</v>
          </cell>
        </row>
        <row r="542">
          <cell r="H542" t="str">
            <v>MC002594</v>
          </cell>
          <cell r="P542">
            <v>396000</v>
          </cell>
          <cell r="AC542" t="str">
            <v>Dinh Dưỡng</v>
          </cell>
        </row>
        <row r="543">
          <cell r="H543" t="str">
            <v>MC002594</v>
          </cell>
          <cell r="P543">
            <v>384000</v>
          </cell>
          <cell r="AC543" t="str">
            <v>Sữa Nước</v>
          </cell>
        </row>
        <row r="544">
          <cell r="H544" t="str">
            <v>MC002594</v>
          </cell>
          <cell r="P544">
            <v>236000</v>
          </cell>
          <cell r="AC544" t="str">
            <v>Bột Ăn Dặm</v>
          </cell>
        </row>
        <row r="545">
          <cell r="H545" t="str">
            <v>MC000747</v>
          </cell>
          <cell r="P545">
            <v>396000</v>
          </cell>
          <cell r="AC545" t="str">
            <v>Dinh Dưỡng</v>
          </cell>
        </row>
        <row r="546">
          <cell r="H546" t="str">
            <v>MC000747</v>
          </cell>
          <cell r="P546">
            <v>432000</v>
          </cell>
          <cell r="AC546" t="str">
            <v>Sữa nước</v>
          </cell>
        </row>
        <row r="547">
          <cell r="H547" t="str">
            <v>MC000747</v>
          </cell>
          <cell r="P547">
            <v>177000</v>
          </cell>
          <cell r="AC547" t="str">
            <v>Bột Ăn Dặm</v>
          </cell>
        </row>
        <row r="548">
          <cell r="H548" t="str">
            <v>MC001240</v>
          </cell>
          <cell r="P548">
            <v>236000</v>
          </cell>
          <cell r="AC548" t="str">
            <v>Bột Ăn Dặm</v>
          </cell>
        </row>
        <row r="549">
          <cell r="H549" t="str">
            <v>MC001240</v>
          </cell>
          <cell r="P549">
            <v>396000</v>
          </cell>
          <cell r="AC549" t="str">
            <v>Dinh Dưỡng</v>
          </cell>
        </row>
        <row r="550">
          <cell r="H550" t="str">
            <v>MC001240</v>
          </cell>
          <cell r="P550">
            <v>384000</v>
          </cell>
          <cell r="AC550" t="str">
            <v>Sữa Nước</v>
          </cell>
        </row>
        <row r="551">
          <cell r="H551" t="str">
            <v>MC000671</v>
          </cell>
          <cell r="P551">
            <v>4896000</v>
          </cell>
          <cell r="AC551" t="str">
            <v>Bột Ăn Dặm</v>
          </cell>
        </row>
        <row r="552">
          <cell r="H552" t="str">
            <v>MC000671</v>
          </cell>
          <cell r="P552">
            <v>4896000</v>
          </cell>
          <cell r="AC552" t="str">
            <v>Bột Ăn Dặm</v>
          </cell>
        </row>
        <row r="553">
          <cell r="H553" t="str">
            <v>MC000671</v>
          </cell>
          <cell r="P553">
            <v>1416000</v>
          </cell>
          <cell r="AC553" t="str">
            <v>Bột Ăn Dặm</v>
          </cell>
        </row>
        <row r="554">
          <cell r="H554" t="str">
            <v>MC000429</v>
          </cell>
          <cell r="P554">
            <v>5184000</v>
          </cell>
          <cell r="AC554" t="str">
            <v>Sữa nước</v>
          </cell>
        </row>
        <row r="555">
          <cell r="H555" t="str">
            <v>MC000429</v>
          </cell>
          <cell r="P555">
            <v>1123200</v>
          </cell>
          <cell r="AC555" t="str">
            <v>Sữa Nước</v>
          </cell>
        </row>
        <row r="556">
          <cell r="H556" t="str">
            <v>MC000429</v>
          </cell>
          <cell r="P556">
            <v>3456000</v>
          </cell>
          <cell r="AC556" t="str">
            <v>Sữa Nước</v>
          </cell>
        </row>
        <row r="557">
          <cell r="H557" t="str">
            <v>MC000429</v>
          </cell>
          <cell r="P557">
            <v>1416000</v>
          </cell>
          <cell r="AC557" t="str">
            <v>Bột Ăn Dặm</v>
          </cell>
        </row>
        <row r="558">
          <cell r="H558" t="str">
            <v>MC000429</v>
          </cell>
          <cell r="P558">
            <v>1632000</v>
          </cell>
          <cell r="AC558" t="str">
            <v>Bột Ăn Dặm</v>
          </cell>
        </row>
        <row r="559">
          <cell r="H559" t="str">
            <v>MC000429</v>
          </cell>
          <cell r="P559">
            <v>1632000</v>
          </cell>
          <cell r="AC559" t="str">
            <v>Bột Ăn Dặm</v>
          </cell>
        </row>
        <row r="560">
          <cell r="H560" t="str">
            <v>MC000429</v>
          </cell>
          <cell r="P560">
            <v>816000</v>
          </cell>
          <cell r="AC560" t="str">
            <v>Bột Ăn Dặm</v>
          </cell>
        </row>
        <row r="561">
          <cell r="H561" t="str">
            <v>MC000429</v>
          </cell>
          <cell r="P561">
            <v>816000</v>
          </cell>
          <cell r="AC561" t="str">
            <v>Bột Ăn Dặm</v>
          </cell>
        </row>
        <row r="562">
          <cell r="H562" t="str">
            <v>MC000429</v>
          </cell>
          <cell r="P562">
            <v>2880000</v>
          </cell>
          <cell r="AC562" t="str">
            <v>Dinh Dưỡng</v>
          </cell>
        </row>
        <row r="563">
          <cell r="H563" t="str">
            <v>MC000429</v>
          </cell>
          <cell r="P563">
            <v>1110000</v>
          </cell>
          <cell r="AC563" t="str">
            <v>Dinh Dưỡng</v>
          </cell>
        </row>
        <row r="564">
          <cell r="H564" t="str">
            <v>MC000429</v>
          </cell>
          <cell r="P564">
            <v>1110000</v>
          </cell>
          <cell r="AC564" t="str">
            <v>Dinh Dưỡng</v>
          </cell>
        </row>
        <row r="565">
          <cell r="H565" t="str">
            <v>MC000128</v>
          </cell>
          <cell r="P565">
            <v>1932000</v>
          </cell>
          <cell r="AC565" t="str">
            <v>Dinh Dưỡng</v>
          </cell>
        </row>
        <row r="566">
          <cell r="H566" t="str">
            <v>MC000128</v>
          </cell>
          <cell r="P566">
            <v>3828000</v>
          </cell>
          <cell r="AC566" t="str">
            <v>Dinh Dưỡng</v>
          </cell>
        </row>
        <row r="567">
          <cell r="H567" t="str">
            <v>MC001238</v>
          </cell>
          <cell r="P567">
            <v>384000</v>
          </cell>
          <cell r="AC567" t="str">
            <v>Sữa Nước</v>
          </cell>
        </row>
        <row r="568">
          <cell r="H568" t="str">
            <v>MC001238</v>
          </cell>
          <cell r="P568">
            <v>236000</v>
          </cell>
          <cell r="AC568" t="str">
            <v>Bột Ăn Dặm</v>
          </cell>
        </row>
        <row r="569">
          <cell r="H569" t="str">
            <v>MC001238</v>
          </cell>
          <cell r="P569">
            <v>396000</v>
          </cell>
          <cell r="AC569" t="str">
            <v>Dinh Dưỡng</v>
          </cell>
        </row>
        <row r="570">
          <cell r="H570" t="str">
            <v>MC000082</v>
          </cell>
          <cell r="P570">
            <v>396000</v>
          </cell>
          <cell r="AC570" t="str">
            <v>Dinh Dưỡng</v>
          </cell>
        </row>
        <row r="571">
          <cell r="H571" t="str">
            <v>MC000082</v>
          </cell>
          <cell r="P571">
            <v>662400</v>
          </cell>
          <cell r="AC571" t="str">
            <v>Sữa nước</v>
          </cell>
        </row>
        <row r="572">
          <cell r="H572" t="str">
            <v>MC000082</v>
          </cell>
          <cell r="P572">
            <v>59000</v>
          </cell>
          <cell r="AC572" t="str">
            <v>Bột Ăn Dặm</v>
          </cell>
        </row>
        <row r="573">
          <cell r="H573" t="str">
            <v>MC000671</v>
          </cell>
          <cell r="P573">
            <v>2592000</v>
          </cell>
          <cell r="AC573" t="str">
            <v>Sữa nước</v>
          </cell>
        </row>
        <row r="574">
          <cell r="H574" t="str">
            <v>MC000671</v>
          </cell>
          <cell r="P574">
            <v>3974400</v>
          </cell>
          <cell r="AC574" t="str">
            <v>Sữa nước</v>
          </cell>
        </row>
        <row r="575">
          <cell r="H575" t="str">
            <v>MC000671</v>
          </cell>
          <cell r="P575">
            <v>4980000</v>
          </cell>
          <cell r="AC575" t="str">
            <v>Dinh Dưỡng</v>
          </cell>
        </row>
        <row r="576">
          <cell r="H576" t="str">
            <v>MC000671</v>
          </cell>
          <cell r="P576">
            <v>7728000</v>
          </cell>
          <cell r="AC576" t="str">
            <v>Dinh Dưỡng</v>
          </cell>
        </row>
        <row r="577">
          <cell r="H577" t="str">
            <v>MC000671</v>
          </cell>
          <cell r="P577">
            <v>17640000</v>
          </cell>
          <cell r="AC577" t="str">
            <v>Dinh Dưỡng</v>
          </cell>
        </row>
        <row r="578">
          <cell r="H578" t="str">
            <v>MC000128</v>
          </cell>
          <cell r="P578">
            <v>354000</v>
          </cell>
          <cell r="AC578" t="str">
            <v>Bột Ăn Dặm</v>
          </cell>
        </row>
        <row r="579">
          <cell r="H579" t="str">
            <v>MC000128</v>
          </cell>
          <cell r="P579">
            <v>408000</v>
          </cell>
          <cell r="AC579" t="str">
            <v>Bột Ăn Dặm</v>
          </cell>
        </row>
        <row r="580">
          <cell r="H580" t="str">
            <v>MC000128</v>
          </cell>
          <cell r="P580">
            <v>408000</v>
          </cell>
          <cell r="AC580" t="str">
            <v>Bột Ăn Dặm</v>
          </cell>
        </row>
        <row r="581">
          <cell r="H581" t="str">
            <v>MC000128</v>
          </cell>
          <cell r="P581">
            <v>354000</v>
          </cell>
          <cell r="AC581" t="str">
            <v>Bột Ăn Dặm</v>
          </cell>
        </row>
        <row r="582">
          <cell r="H582" t="str">
            <v>MC000369</v>
          </cell>
          <cell r="P582">
            <v>3864000</v>
          </cell>
          <cell r="AC582" t="str">
            <v>Dinh Dưỡng</v>
          </cell>
        </row>
        <row r="583">
          <cell r="H583" t="str">
            <v>MC000660</v>
          </cell>
          <cell r="P583">
            <v>354000</v>
          </cell>
          <cell r="AC583" t="str">
            <v>Bột Ăn Dặm</v>
          </cell>
        </row>
        <row r="584">
          <cell r="H584" t="str">
            <v>MC000660</v>
          </cell>
          <cell r="P584">
            <v>384000</v>
          </cell>
          <cell r="AC584" t="str">
            <v>Sữa Nước</v>
          </cell>
        </row>
        <row r="585">
          <cell r="H585" t="str">
            <v>MC000660</v>
          </cell>
          <cell r="P585">
            <v>322000</v>
          </cell>
          <cell r="AC585" t="str">
            <v>Dinh Dưỡng</v>
          </cell>
        </row>
        <row r="586">
          <cell r="H586" t="str">
            <v>MC000548</v>
          </cell>
          <cell r="P586">
            <v>8880000</v>
          </cell>
          <cell r="AC586" t="str">
            <v>Dinh Dưỡng</v>
          </cell>
        </row>
        <row r="587">
          <cell r="H587" t="str">
            <v>MC000548</v>
          </cell>
          <cell r="P587">
            <v>4980000</v>
          </cell>
          <cell r="AC587" t="str">
            <v>Dinh Dưỡng</v>
          </cell>
        </row>
        <row r="588">
          <cell r="H588" t="str">
            <v>MC000447</v>
          </cell>
          <cell r="P588">
            <v>1770000</v>
          </cell>
          <cell r="AC588" t="str">
            <v>Bột Ăn Dặm</v>
          </cell>
        </row>
        <row r="589">
          <cell r="H589" t="str">
            <v>MC000447</v>
          </cell>
          <cell r="P589">
            <v>408000</v>
          </cell>
          <cell r="AC589" t="str">
            <v>Bột Ăn Dặm</v>
          </cell>
        </row>
        <row r="590">
          <cell r="H590" t="str">
            <v>MC000447</v>
          </cell>
          <cell r="P590">
            <v>2040000</v>
          </cell>
          <cell r="AC590" t="str">
            <v>Bột Ăn Dặm</v>
          </cell>
        </row>
        <row r="591">
          <cell r="H591" t="str">
            <v>MC000447</v>
          </cell>
          <cell r="P591">
            <v>2040000</v>
          </cell>
          <cell r="AC591" t="str">
            <v>Bột Ăn Dặm</v>
          </cell>
        </row>
        <row r="592">
          <cell r="H592" t="str">
            <v>MC000447</v>
          </cell>
          <cell r="P592">
            <v>30888000</v>
          </cell>
          <cell r="AC592" t="str">
            <v>Dinh Dưỡng</v>
          </cell>
        </row>
        <row r="593">
          <cell r="H593" t="str">
            <v>MC000447</v>
          </cell>
          <cell r="P593">
            <v>24420000</v>
          </cell>
          <cell r="AC593" t="str">
            <v>Dinh Dưỡng</v>
          </cell>
        </row>
        <row r="594">
          <cell r="H594" t="str">
            <v>MC000447</v>
          </cell>
          <cell r="P594">
            <v>2316000</v>
          </cell>
          <cell r="AC594" t="str">
            <v>Dinh Dưỡng</v>
          </cell>
        </row>
        <row r="595">
          <cell r="H595" t="str">
            <v>MC000447</v>
          </cell>
          <cell r="P595">
            <v>2940000</v>
          </cell>
          <cell r="AC595" t="str">
            <v>Dinh Dưỡng</v>
          </cell>
        </row>
        <row r="596">
          <cell r="H596" t="str">
            <v>MC000447</v>
          </cell>
          <cell r="P596">
            <v>2880000</v>
          </cell>
          <cell r="AC596" t="str">
            <v>Dinh Dưỡng</v>
          </cell>
        </row>
        <row r="597">
          <cell r="H597" t="str">
            <v>MC000447</v>
          </cell>
          <cell r="P597">
            <v>2874000</v>
          </cell>
          <cell r="AC597" t="str">
            <v>Dinh Dưỡng</v>
          </cell>
        </row>
        <row r="598">
          <cell r="H598" t="str">
            <v>MC000447</v>
          </cell>
          <cell r="P598">
            <v>15456000</v>
          </cell>
          <cell r="AC598" t="str">
            <v>Dinh Dưỡng</v>
          </cell>
        </row>
        <row r="599">
          <cell r="H599" t="str">
            <v>MC000447</v>
          </cell>
          <cell r="P599">
            <v>25344000</v>
          </cell>
          <cell r="AC599" t="str">
            <v>Sữa Nước</v>
          </cell>
        </row>
        <row r="600">
          <cell r="H600" t="str">
            <v>MC000447</v>
          </cell>
          <cell r="P600">
            <v>19296000</v>
          </cell>
          <cell r="AC600" t="str">
            <v>Sữa Nước</v>
          </cell>
        </row>
        <row r="601">
          <cell r="H601" t="str">
            <v>MC000447</v>
          </cell>
          <cell r="P601">
            <v>1123200</v>
          </cell>
          <cell r="AC601" t="str">
            <v>Sữa Nước</v>
          </cell>
        </row>
        <row r="602">
          <cell r="H602" t="str">
            <v>MC000447</v>
          </cell>
          <cell r="P602">
            <v>1728000</v>
          </cell>
          <cell r="AC602" t="str">
            <v>Sữa Nước</v>
          </cell>
        </row>
        <row r="603">
          <cell r="H603" t="str">
            <v>MC000447</v>
          </cell>
          <cell r="P603">
            <v>2664000</v>
          </cell>
          <cell r="AC603" t="str">
            <v>Sữa nước</v>
          </cell>
        </row>
        <row r="604">
          <cell r="H604" t="str">
            <v>MC002671</v>
          </cell>
          <cell r="P604">
            <v>354000</v>
          </cell>
          <cell r="AC604" t="str">
            <v>Bột Ăn Dặm</v>
          </cell>
        </row>
        <row r="605">
          <cell r="H605" t="str">
            <v>MC002671</v>
          </cell>
          <cell r="P605">
            <v>384000</v>
          </cell>
          <cell r="AC605" t="str">
            <v>Sữa Nước</v>
          </cell>
        </row>
        <row r="606">
          <cell r="H606" t="str">
            <v>MC002671</v>
          </cell>
          <cell r="P606">
            <v>322000</v>
          </cell>
          <cell r="AC606" t="str">
            <v>Dinh Dưỡng</v>
          </cell>
        </row>
        <row r="607">
          <cell r="H607" t="str">
            <v>MC000788</v>
          </cell>
          <cell r="P607">
            <v>23040000</v>
          </cell>
          <cell r="AC607" t="str">
            <v>Sữa Nước</v>
          </cell>
        </row>
        <row r="608">
          <cell r="H608" t="str">
            <v>MC000788</v>
          </cell>
          <cell r="P608">
            <v>17280000</v>
          </cell>
          <cell r="AC608" t="str">
            <v>Sữa Nước</v>
          </cell>
        </row>
        <row r="609">
          <cell r="H609" t="str">
            <v>MC000788</v>
          </cell>
          <cell r="P609">
            <v>13824000</v>
          </cell>
          <cell r="AC609" t="str">
            <v>Sữa Nước</v>
          </cell>
        </row>
        <row r="610">
          <cell r="H610" t="str">
            <v>MC000483</v>
          </cell>
          <cell r="P610">
            <v>354000</v>
          </cell>
          <cell r="AC610" t="str">
            <v>Bột Ăn Dặm</v>
          </cell>
        </row>
        <row r="611">
          <cell r="H611" t="str">
            <v>MC000483</v>
          </cell>
          <cell r="P611">
            <v>384000</v>
          </cell>
          <cell r="AC611" t="str">
            <v>Sữa Nước</v>
          </cell>
        </row>
        <row r="612">
          <cell r="H612" t="str">
            <v>MC000483</v>
          </cell>
          <cell r="P612">
            <v>322000</v>
          </cell>
          <cell r="AC612" t="str">
            <v>Dinh Dưỡng</v>
          </cell>
        </row>
        <row r="613">
          <cell r="H613" t="str">
            <v>MC000791</v>
          </cell>
          <cell r="P613">
            <v>408000</v>
          </cell>
          <cell r="AC613" t="str">
            <v>Bột Ăn Dặm</v>
          </cell>
        </row>
        <row r="614">
          <cell r="H614" t="str">
            <v>MC000791</v>
          </cell>
          <cell r="P614">
            <v>386000</v>
          </cell>
          <cell r="AC614" t="str">
            <v>Dinh Dưỡng</v>
          </cell>
        </row>
        <row r="615">
          <cell r="H615" t="str">
            <v>MC000791</v>
          </cell>
          <cell r="P615">
            <v>384000</v>
          </cell>
          <cell r="AC615" t="str">
            <v>Sữa Nước</v>
          </cell>
        </row>
        <row r="616">
          <cell r="H616" t="str">
            <v>MC000165</v>
          </cell>
          <cell r="P616">
            <v>384000</v>
          </cell>
          <cell r="AC616" t="str">
            <v>Sữa Nước</v>
          </cell>
        </row>
        <row r="617">
          <cell r="H617" t="str">
            <v>MC000165</v>
          </cell>
          <cell r="P617">
            <v>408000</v>
          </cell>
          <cell r="AC617" t="str">
            <v>Bột Ăn Dặm</v>
          </cell>
        </row>
        <row r="618">
          <cell r="H618" t="str">
            <v>MC000165</v>
          </cell>
          <cell r="P618">
            <v>322000</v>
          </cell>
          <cell r="AC618" t="str">
            <v>Dinh Dưỡng</v>
          </cell>
        </row>
        <row r="619">
          <cell r="H619" t="str">
            <v>MC000143</v>
          </cell>
          <cell r="P619">
            <v>354000</v>
          </cell>
          <cell r="AC619" t="str">
            <v>Bột Ăn Dặm</v>
          </cell>
        </row>
        <row r="620">
          <cell r="H620" t="str">
            <v>MC000143</v>
          </cell>
          <cell r="P620">
            <v>386000</v>
          </cell>
          <cell r="AC620" t="str">
            <v>Dinh Dưỡng</v>
          </cell>
        </row>
        <row r="621">
          <cell r="H621" t="str">
            <v>MC000143</v>
          </cell>
          <cell r="P621">
            <v>384000</v>
          </cell>
          <cell r="AC621" t="str">
            <v>Sữa Nước</v>
          </cell>
        </row>
        <row r="622">
          <cell r="H622" t="str">
            <v>MC000832</v>
          </cell>
          <cell r="P622">
            <v>354000</v>
          </cell>
          <cell r="AC622" t="str">
            <v>Bột Ăn Dặm</v>
          </cell>
        </row>
        <row r="623">
          <cell r="H623" t="str">
            <v>MC000832</v>
          </cell>
          <cell r="P623">
            <v>322000</v>
          </cell>
          <cell r="AC623" t="str">
            <v>Dinh Dưỡng</v>
          </cell>
        </row>
        <row r="624">
          <cell r="H624" t="str">
            <v>MC000832</v>
          </cell>
          <cell r="P624">
            <v>384000</v>
          </cell>
          <cell r="AC624" t="str">
            <v>Sữa Nước</v>
          </cell>
        </row>
        <row r="625">
          <cell r="H625" t="str">
            <v>MC000831</v>
          </cell>
          <cell r="P625">
            <v>354000</v>
          </cell>
          <cell r="AC625" t="str">
            <v>Bột Ăn Dặm</v>
          </cell>
        </row>
        <row r="626">
          <cell r="H626" t="str">
            <v>MC000831</v>
          </cell>
          <cell r="P626">
            <v>384000</v>
          </cell>
          <cell r="AC626" t="str">
            <v>Sữa Nước</v>
          </cell>
        </row>
        <row r="627">
          <cell r="H627" t="str">
            <v>MC000831</v>
          </cell>
          <cell r="P627">
            <v>322000</v>
          </cell>
          <cell r="AC627" t="str">
            <v>Dinh Dưỡng</v>
          </cell>
        </row>
        <row r="628">
          <cell r="H628" t="str">
            <v>MC002424</v>
          </cell>
          <cell r="P628">
            <v>354000</v>
          </cell>
          <cell r="AC628" t="str">
            <v>Bột Ăn Dặm</v>
          </cell>
        </row>
        <row r="629">
          <cell r="H629" t="str">
            <v>MC002424</v>
          </cell>
          <cell r="P629">
            <v>662400</v>
          </cell>
          <cell r="AC629" t="str">
            <v>Sữa nước</v>
          </cell>
        </row>
        <row r="630">
          <cell r="H630" t="str">
            <v>MC000548</v>
          </cell>
          <cell r="P630">
            <v>384000</v>
          </cell>
          <cell r="AC630" t="str">
            <v>Sữa Nước</v>
          </cell>
        </row>
        <row r="631">
          <cell r="H631" t="str">
            <v>MC000548</v>
          </cell>
          <cell r="P631">
            <v>708000</v>
          </cell>
          <cell r="AC631" t="str">
            <v>Bột Ăn Dặm</v>
          </cell>
        </row>
        <row r="632">
          <cell r="H632" t="str">
            <v>MC000788</v>
          </cell>
          <cell r="P632">
            <v>4248000</v>
          </cell>
          <cell r="AC632" t="str">
            <v>Bột Ăn Dặm</v>
          </cell>
        </row>
        <row r="633">
          <cell r="H633" t="str">
            <v>MC000788</v>
          </cell>
          <cell r="P633">
            <v>1632000</v>
          </cell>
          <cell r="AC633" t="str">
            <v>Bột Ăn Dặm</v>
          </cell>
        </row>
        <row r="634">
          <cell r="H634" t="str">
            <v>MC000788</v>
          </cell>
          <cell r="P634">
            <v>1416000</v>
          </cell>
          <cell r="AC634" t="str">
            <v>Bột Ăn Dặm</v>
          </cell>
        </row>
        <row r="635">
          <cell r="H635" t="str">
            <v>MC000788</v>
          </cell>
          <cell r="P635">
            <v>23040000</v>
          </cell>
          <cell r="AC635" t="str">
            <v>Sữa Nước</v>
          </cell>
        </row>
        <row r="636">
          <cell r="H636" t="str">
            <v>MC000788</v>
          </cell>
          <cell r="P636">
            <v>6912000</v>
          </cell>
          <cell r="AC636" t="str">
            <v>Sữa Nước</v>
          </cell>
        </row>
        <row r="637">
          <cell r="H637" t="str">
            <v>MC000788</v>
          </cell>
          <cell r="P637">
            <v>6912000</v>
          </cell>
          <cell r="AC637" t="str">
            <v>Sữa Nước</v>
          </cell>
        </row>
        <row r="638">
          <cell r="H638" t="str">
            <v>MC000788</v>
          </cell>
          <cell r="P638">
            <v>2246400</v>
          </cell>
          <cell r="AC638" t="str">
            <v>Sữa Nước</v>
          </cell>
        </row>
        <row r="639">
          <cell r="H639" t="str">
            <v>MC000788</v>
          </cell>
          <cell r="P639">
            <v>2664000</v>
          </cell>
          <cell r="AC639" t="str">
            <v>Sữa nước</v>
          </cell>
        </row>
        <row r="640">
          <cell r="H640" t="str">
            <v>MC000788</v>
          </cell>
          <cell r="P640">
            <v>20736000</v>
          </cell>
          <cell r="AC640" t="str">
            <v>Sữa nước</v>
          </cell>
        </row>
        <row r="641">
          <cell r="H641" t="str">
            <v>MC000788</v>
          </cell>
          <cell r="P641">
            <v>31795200</v>
          </cell>
          <cell r="AC641" t="str">
            <v>Sữa nước</v>
          </cell>
        </row>
        <row r="642">
          <cell r="H642" t="str">
            <v>MC000546</v>
          </cell>
          <cell r="P642">
            <v>354000</v>
          </cell>
          <cell r="AC642" t="str">
            <v>Bột Ăn Dặm</v>
          </cell>
        </row>
        <row r="643">
          <cell r="H643" t="str">
            <v>MC000546</v>
          </cell>
          <cell r="P643">
            <v>384000</v>
          </cell>
          <cell r="AC643" t="str">
            <v>Sữa Nước</v>
          </cell>
        </row>
        <row r="644">
          <cell r="H644" t="str">
            <v>MC000546</v>
          </cell>
          <cell r="P644">
            <v>322000</v>
          </cell>
          <cell r="AC644" t="str">
            <v>Dinh Dưỡng</v>
          </cell>
        </row>
        <row r="645">
          <cell r="H645" t="str">
            <v>MC000559</v>
          </cell>
          <cell r="P645">
            <v>354000</v>
          </cell>
          <cell r="AC645" t="str">
            <v>Bột Ăn Dặm</v>
          </cell>
        </row>
        <row r="646">
          <cell r="H646" t="str">
            <v>MC000559</v>
          </cell>
          <cell r="P646">
            <v>384000</v>
          </cell>
          <cell r="AC646" t="str">
            <v>Sữa Nước</v>
          </cell>
        </row>
        <row r="647">
          <cell r="H647" t="str">
            <v>MC000559</v>
          </cell>
          <cell r="P647">
            <v>322000</v>
          </cell>
          <cell r="AC647" t="str">
            <v>Dinh Dưỡng</v>
          </cell>
        </row>
        <row r="648">
          <cell r="H648" t="str">
            <v>MC000858</v>
          </cell>
          <cell r="P648">
            <v>322000</v>
          </cell>
          <cell r="AC648" t="str">
            <v>Dinh Dưỡng</v>
          </cell>
        </row>
        <row r="649">
          <cell r="H649" t="str">
            <v>MC000858</v>
          </cell>
          <cell r="P649">
            <v>384000</v>
          </cell>
          <cell r="AC649" t="str">
            <v>Sữa Nước</v>
          </cell>
        </row>
        <row r="650">
          <cell r="H650" t="str">
            <v>MC000858</v>
          </cell>
          <cell r="P650">
            <v>408000</v>
          </cell>
          <cell r="AC650" t="str">
            <v>Bột Ăn Dặm</v>
          </cell>
        </row>
        <row r="651">
          <cell r="H651" t="str">
            <v>MC000164</v>
          </cell>
          <cell r="P651">
            <v>408000</v>
          </cell>
          <cell r="AC651" t="str">
            <v>Bột Ăn Dặm</v>
          </cell>
        </row>
        <row r="652">
          <cell r="H652" t="str">
            <v>MC000164</v>
          </cell>
          <cell r="P652">
            <v>384000</v>
          </cell>
          <cell r="AC652" t="str">
            <v>Sữa Nước</v>
          </cell>
        </row>
        <row r="653">
          <cell r="H653" t="str">
            <v>MC000164</v>
          </cell>
          <cell r="P653">
            <v>322000</v>
          </cell>
          <cell r="AC653" t="str">
            <v>Dinh Dưỡng</v>
          </cell>
        </row>
        <row r="654">
          <cell r="H654" t="str">
            <v>VTA20116</v>
          </cell>
          <cell r="P654">
            <v>753000</v>
          </cell>
          <cell r="AC654" t="str">
            <v>Dinh Dưỡng</v>
          </cell>
        </row>
        <row r="655">
          <cell r="H655" t="str">
            <v>VTA20161</v>
          </cell>
          <cell r="P655">
            <v>36144000</v>
          </cell>
          <cell r="AC655" t="str">
            <v>Dinh Dưỡng</v>
          </cell>
        </row>
        <row r="656">
          <cell r="H656" t="str">
            <v>VTA20112</v>
          </cell>
          <cell r="P656">
            <v>45180000</v>
          </cell>
          <cell r="AC656" t="str">
            <v>Dinh Dưỡng</v>
          </cell>
        </row>
        <row r="657">
          <cell r="H657" t="str">
            <v>MC002735</v>
          </cell>
          <cell r="P657">
            <v>1324800</v>
          </cell>
          <cell r="AC657" t="str">
            <v>Sữa nước</v>
          </cell>
        </row>
        <row r="658">
          <cell r="H658" t="str">
            <v>MC002735</v>
          </cell>
          <cell r="P658">
            <v>5544000</v>
          </cell>
          <cell r="AC658" t="str">
            <v>Dinh Dưỡng</v>
          </cell>
        </row>
        <row r="659">
          <cell r="H659" t="str">
            <v>MC002735</v>
          </cell>
          <cell r="P659">
            <v>4810000</v>
          </cell>
          <cell r="AC659" t="str">
            <v>Dinh Dưỡng</v>
          </cell>
        </row>
        <row r="660">
          <cell r="H660" t="str">
            <v>MC000072</v>
          </cell>
          <cell r="P660">
            <v>1980000</v>
          </cell>
          <cell r="AC660" t="str">
            <v>Nunest</v>
          </cell>
        </row>
        <row r="661">
          <cell r="H661" t="str">
            <v>MC000072</v>
          </cell>
          <cell r="P661">
            <v>2940000</v>
          </cell>
          <cell r="AC661" t="str">
            <v>Nunest</v>
          </cell>
        </row>
        <row r="662">
          <cell r="H662" t="str">
            <v>MC000072</v>
          </cell>
          <cell r="P662">
            <v>1680000</v>
          </cell>
          <cell r="AC662" t="str">
            <v>Nunest</v>
          </cell>
        </row>
        <row r="663">
          <cell r="H663" t="str">
            <v>MC000072</v>
          </cell>
          <cell r="P663">
            <v>3510000</v>
          </cell>
          <cell r="AC663" t="str">
            <v>Nunest</v>
          </cell>
        </row>
        <row r="664">
          <cell r="H664" t="str">
            <v>MC000072</v>
          </cell>
          <cell r="P664">
            <v>1680000</v>
          </cell>
          <cell r="AC664" t="str">
            <v>Nunest</v>
          </cell>
        </row>
        <row r="665">
          <cell r="H665" t="str">
            <v>MC000072</v>
          </cell>
          <cell r="P665">
            <v>1470000</v>
          </cell>
          <cell r="AC665" t="str">
            <v>Nunest</v>
          </cell>
        </row>
        <row r="666">
          <cell r="H666" t="str">
            <v>MC000072</v>
          </cell>
          <cell r="P666">
            <v>1980000</v>
          </cell>
          <cell r="AC666" t="str">
            <v>Nunest</v>
          </cell>
        </row>
        <row r="667">
          <cell r="H667" t="str">
            <v>MC000547</v>
          </cell>
          <cell r="P667">
            <v>29400000</v>
          </cell>
          <cell r="AC667" t="str">
            <v>Nunest</v>
          </cell>
        </row>
        <row r="668">
          <cell r="H668" t="str">
            <v>MC000547</v>
          </cell>
          <cell r="P668">
            <v>8400000</v>
          </cell>
          <cell r="AC668" t="str">
            <v>Nunest</v>
          </cell>
        </row>
        <row r="669">
          <cell r="H669" t="str">
            <v>MC000547</v>
          </cell>
          <cell r="P669">
            <v>5040000</v>
          </cell>
          <cell r="AC669" t="str">
            <v>Nunest</v>
          </cell>
        </row>
        <row r="670">
          <cell r="H670" t="str">
            <v>MC000547</v>
          </cell>
          <cell r="P670">
            <v>11700000</v>
          </cell>
          <cell r="AC670" t="str">
            <v>Nunest</v>
          </cell>
        </row>
        <row r="671">
          <cell r="H671" t="str">
            <v>MC000547</v>
          </cell>
          <cell r="P671">
            <v>23700000</v>
          </cell>
          <cell r="AC671" t="str">
            <v>Nunest</v>
          </cell>
        </row>
        <row r="672">
          <cell r="H672" t="str">
            <v>MC000035</v>
          </cell>
          <cell r="P672">
            <v>7350000</v>
          </cell>
          <cell r="AC672" t="str">
            <v>Nunest</v>
          </cell>
        </row>
        <row r="673">
          <cell r="H673" t="str">
            <v>MC000035</v>
          </cell>
          <cell r="P673">
            <v>10080000</v>
          </cell>
          <cell r="AC673" t="str">
            <v>Nunest</v>
          </cell>
        </row>
        <row r="674">
          <cell r="H674" t="str">
            <v>MC000035</v>
          </cell>
          <cell r="P674">
            <v>2820000</v>
          </cell>
          <cell r="AC674" t="str">
            <v>Nunest</v>
          </cell>
        </row>
        <row r="675">
          <cell r="H675" t="str">
            <v>MC000035</v>
          </cell>
          <cell r="P675">
            <v>2700000</v>
          </cell>
          <cell r="AC675" t="str">
            <v>Nunest</v>
          </cell>
        </row>
        <row r="676">
          <cell r="H676" t="str">
            <v>MC000035</v>
          </cell>
          <cell r="P676">
            <v>2700000</v>
          </cell>
          <cell r="AC676" t="str">
            <v>Nunest</v>
          </cell>
        </row>
        <row r="677">
          <cell r="H677" t="str">
            <v>MC000035</v>
          </cell>
          <cell r="P677">
            <v>2490000</v>
          </cell>
          <cell r="AC677" t="str">
            <v>Nunest</v>
          </cell>
        </row>
        <row r="678">
          <cell r="H678" t="str">
            <v>MC000035</v>
          </cell>
          <cell r="P678">
            <v>2370000</v>
          </cell>
          <cell r="AC678" t="str">
            <v>Nunest</v>
          </cell>
        </row>
        <row r="679">
          <cell r="H679" t="str">
            <v>MC000035</v>
          </cell>
          <cell r="P679">
            <v>2370000</v>
          </cell>
          <cell r="AC679" t="str">
            <v>Nunest</v>
          </cell>
        </row>
        <row r="680">
          <cell r="H680" t="str">
            <v>MC001122</v>
          </cell>
          <cell r="P680">
            <v>4410000</v>
          </cell>
          <cell r="AC680" t="str">
            <v>Nunest</v>
          </cell>
        </row>
        <row r="681">
          <cell r="H681" t="str">
            <v>MC001122</v>
          </cell>
          <cell r="P681">
            <v>1680000</v>
          </cell>
          <cell r="AC681" t="str">
            <v>Nunest</v>
          </cell>
        </row>
        <row r="682">
          <cell r="H682" t="str">
            <v>MC001122</v>
          </cell>
          <cell r="P682">
            <v>498000</v>
          </cell>
          <cell r="AC682" t="str">
            <v>Nunest</v>
          </cell>
        </row>
        <row r="683">
          <cell r="H683" t="str">
            <v>MC001122</v>
          </cell>
          <cell r="P683">
            <v>474000</v>
          </cell>
          <cell r="AC683" t="str">
            <v>Nunest</v>
          </cell>
        </row>
        <row r="684">
          <cell r="H684" t="str">
            <v>MC001122</v>
          </cell>
          <cell r="P684">
            <v>474000</v>
          </cell>
          <cell r="AC684" t="str">
            <v>Nunest</v>
          </cell>
        </row>
        <row r="685">
          <cell r="H685" t="str">
            <v>MC001122</v>
          </cell>
          <cell r="P685">
            <v>1350000</v>
          </cell>
          <cell r="AC685" t="str">
            <v>Nunest</v>
          </cell>
        </row>
        <row r="686">
          <cell r="H686" t="str">
            <v>MC001801</v>
          </cell>
          <cell r="P686">
            <v>1125000</v>
          </cell>
          <cell r="AC686" t="str">
            <v>Nunest</v>
          </cell>
        </row>
        <row r="687">
          <cell r="H687" t="str">
            <v>MC000065</v>
          </cell>
          <cell r="P687">
            <v>2940000</v>
          </cell>
          <cell r="AC687" t="str">
            <v>Nunest</v>
          </cell>
        </row>
        <row r="688">
          <cell r="H688" t="str">
            <v>MC000065</v>
          </cell>
          <cell r="P688">
            <v>3360000</v>
          </cell>
          <cell r="AC688" t="str">
            <v>Nunest</v>
          </cell>
        </row>
        <row r="689">
          <cell r="H689" t="str">
            <v>MC000065</v>
          </cell>
          <cell r="P689">
            <v>470000</v>
          </cell>
          <cell r="AC689" t="str">
            <v>Nunest</v>
          </cell>
        </row>
        <row r="690">
          <cell r="H690" t="str">
            <v>MC000065</v>
          </cell>
          <cell r="P690">
            <v>450000</v>
          </cell>
          <cell r="AC690" t="str">
            <v>Nunest</v>
          </cell>
        </row>
        <row r="691">
          <cell r="H691" t="str">
            <v>MC000065</v>
          </cell>
          <cell r="P691">
            <v>450000</v>
          </cell>
          <cell r="AC691" t="str">
            <v>Nunest</v>
          </cell>
        </row>
        <row r="692">
          <cell r="H692" t="str">
            <v>MC000341</v>
          </cell>
          <cell r="P692">
            <v>13230000</v>
          </cell>
          <cell r="AC692" t="str">
            <v>Nunest</v>
          </cell>
        </row>
        <row r="693">
          <cell r="H693" t="str">
            <v>MC000341</v>
          </cell>
          <cell r="P693">
            <v>6750000</v>
          </cell>
          <cell r="AC693" t="str">
            <v>Nunest</v>
          </cell>
        </row>
        <row r="694">
          <cell r="H694" t="str">
            <v>MC000341</v>
          </cell>
          <cell r="P694">
            <v>14040000</v>
          </cell>
          <cell r="AC694" t="str">
            <v>Nunest</v>
          </cell>
        </row>
        <row r="695">
          <cell r="H695" t="str">
            <v>MC002532</v>
          </cell>
          <cell r="P695">
            <v>4320000</v>
          </cell>
          <cell r="AC695" t="str">
            <v>Sữa Nước Pharma</v>
          </cell>
        </row>
        <row r="696">
          <cell r="H696" t="str">
            <v>MC000432</v>
          </cell>
          <cell r="P696">
            <v>6480000</v>
          </cell>
          <cell r="AC696" t="str">
            <v>Pharma</v>
          </cell>
        </row>
        <row r="697">
          <cell r="H697" t="str">
            <v>MC000432</v>
          </cell>
          <cell r="P697">
            <v>3120000</v>
          </cell>
          <cell r="AC697" t="str">
            <v>Pharma</v>
          </cell>
        </row>
        <row r="698">
          <cell r="H698" t="str">
            <v>MC000432</v>
          </cell>
          <cell r="P698">
            <v>3240000</v>
          </cell>
          <cell r="AC698" t="str">
            <v>Pharma</v>
          </cell>
        </row>
        <row r="699">
          <cell r="H699" t="str">
            <v>MC000432</v>
          </cell>
          <cell r="P699">
            <v>3240000</v>
          </cell>
          <cell r="AC699" t="str">
            <v>Pharma</v>
          </cell>
        </row>
        <row r="700">
          <cell r="H700" t="str">
            <v>MC002227</v>
          </cell>
          <cell r="P700">
            <v>3744000</v>
          </cell>
          <cell r="AC700" t="str">
            <v>Sữa Nước</v>
          </cell>
        </row>
        <row r="701">
          <cell r="H701" t="str">
            <v>MC002227</v>
          </cell>
          <cell r="P701">
            <v>5760000</v>
          </cell>
          <cell r="AC701" t="str">
            <v>Sữa Nước</v>
          </cell>
        </row>
        <row r="702">
          <cell r="H702" t="str">
            <v>MC002227</v>
          </cell>
          <cell r="P702">
            <v>7680000</v>
          </cell>
          <cell r="AC702" t="str">
            <v>Sữa Nước</v>
          </cell>
        </row>
        <row r="703">
          <cell r="H703" t="str">
            <v>MC002227</v>
          </cell>
          <cell r="P703">
            <v>8640000</v>
          </cell>
          <cell r="AC703" t="str">
            <v>Sữa nước</v>
          </cell>
        </row>
        <row r="704">
          <cell r="H704" t="str">
            <v>MC002227</v>
          </cell>
          <cell r="P704">
            <v>3312000</v>
          </cell>
          <cell r="AC704" t="str">
            <v>Sữa nước</v>
          </cell>
        </row>
        <row r="705">
          <cell r="H705" t="str">
            <v>MC002227</v>
          </cell>
          <cell r="P705">
            <v>4896000</v>
          </cell>
          <cell r="AC705" t="str">
            <v>Sữa Nước Colos</v>
          </cell>
        </row>
        <row r="706">
          <cell r="H706" t="str">
            <v>MC001278</v>
          </cell>
          <cell r="P706">
            <v>2937600</v>
          </cell>
          <cell r="AC706" t="str">
            <v>Sữa Nước Colos</v>
          </cell>
        </row>
        <row r="707">
          <cell r="H707" t="str">
            <v>MC000042</v>
          </cell>
          <cell r="P707">
            <v>27600000</v>
          </cell>
          <cell r="AC707" t="str">
            <v>Pharma</v>
          </cell>
        </row>
        <row r="708">
          <cell r="H708" t="str">
            <v>MC000042</v>
          </cell>
          <cell r="P708">
            <v>12960000</v>
          </cell>
          <cell r="AC708" t="str">
            <v>Pharma</v>
          </cell>
        </row>
        <row r="709">
          <cell r="H709" t="str">
            <v>MC000042</v>
          </cell>
          <cell r="P709">
            <v>47520000</v>
          </cell>
          <cell r="AC709" t="str">
            <v>Dinh Dưỡng</v>
          </cell>
        </row>
        <row r="710">
          <cell r="H710" t="str">
            <v>MC000042</v>
          </cell>
          <cell r="P710">
            <v>11760000</v>
          </cell>
          <cell r="AC710" t="str">
            <v>Dinh Dưỡng</v>
          </cell>
        </row>
        <row r="711">
          <cell r="H711" t="str">
            <v>MC000042</v>
          </cell>
          <cell r="P711">
            <v>5760000</v>
          </cell>
          <cell r="AC711" t="str">
            <v>Dinh Dưỡng</v>
          </cell>
        </row>
        <row r="712">
          <cell r="H712" t="str">
            <v>MC000042</v>
          </cell>
          <cell r="P712">
            <v>5748000</v>
          </cell>
          <cell r="AC712" t="str">
            <v>Dinh Dưỡng</v>
          </cell>
        </row>
        <row r="713">
          <cell r="H713" t="str">
            <v>MC000042</v>
          </cell>
          <cell r="P713">
            <v>9960000</v>
          </cell>
          <cell r="AC713" t="str">
            <v>Dinh Dưỡng</v>
          </cell>
        </row>
        <row r="714">
          <cell r="H714" t="str">
            <v>MC000042</v>
          </cell>
          <cell r="P714">
            <v>7728000</v>
          </cell>
          <cell r="AC714" t="str">
            <v>Dinh Dưỡng</v>
          </cell>
        </row>
        <row r="715">
          <cell r="H715" t="str">
            <v>MC000042</v>
          </cell>
          <cell r="P715">
            <v>3828000</v>
          </cell>
          <cell r="AC715" t="str">
            <v>Dinh Dưỡng</v>
          </cell>
        </row>
        <row r="716">
          <cell r="H716" t="str">
            <v>MC000162</v>
          </cell>
          <cell r="P716">
            <v>3264000</v>
          </cell>
          <cell r="AC716" t="str">
            <v>Bột Ăn Dặm</v>
          </cell>
        </row>
        <row r="717">
          <cell r="H717" t="str">
            <v>MC000162</v>
          </cell>
          <cell r="P717">
            <v>7080000</v>
          </cell>
          <cell r="AC717" t="str">
            <v>Bột Ăn Dặm</v>
          </cell>
        </row>
        <row r="718">
          <cell r="H718" t="str">
            <v>MC000227</v>
          </cell>
          <cell r="P718">
            <v>270000</v>
          </cell>
          <cell r="AC718" t="str">
            <v>Sữa Bột Colos</v>
          </cell>
        </row>
        <row r="719">
          <cell r="H719" t="str">
            <v>MC001278</v>
          </cell>
          <cell r="P719">
            <v>3240000</v>
          </cell>
          <cell r="AC719" t="str">
            <v>Sữa Bột Colos</v>
          </cell>
        </row>
        <row r="720">
          <cell r="H720" t="str">
            <v>MC001278</v>
          </cell>
          <cell r="P720">
            <v>6120000</v>
          </cell>
          <cell r="AC720" t="str">
            <v>Sữa Bột Colos</v>
          </cell>
        </row>
        <row r="721">
          <cell r="H721" t="str">
            <v>MC002333</v>
          </cell>
          <cell r="P721">
            <v>270000</v>
          </cell>
          <cell r="AC721" t="str">
            <v>Sữa Bột Colos</v>
          </cell>
        </row>
        <row r="722">
          <cell r="H722" t="str">
            <v>MC000162</v>
          </cell>
          <cell r="P722">
            <v>12720000</v>
          </cell>
          <cell r="AC722" t="str">
            <v>Sữa Bột Colos</v>
          </cell>
        </row>
        <row r="723">
          <cell r="H723" t="str">
            <v>MC000162</v>
          </cell>
          <cell r="P723">
            <v>12240000</v>
          </cell>
          <cell r="AC723" t="str">
            <v>Sữa Bột Colos</v>
          </cell>
        </row>
        <row r="724">
          <cell r="H724" t="str">
            <v>MC000162</v>
          </cell>
          <cell r="P724">
            <v>6120000</v>
          </cell>
          <cell r="AC724" t="str">
            <v>Sữa Bột Colos</v>
          </cell>
        </row>
        <row r="725">
          <cell r="H725" t="str">
            <v>MC000913</v>
          </cell>
          <cell r="P725">
            <v>1003200</v>
          </cell>
          <cell r="AC725" t="str">
            <v>Sữa Nước</v>
          </cell>
        </row>
        <row r="726">
          <cell r="H726" t="str">
            <v>MC000912</v>
          </cell>
          <cell r="P726">
            <v>501600</v>
          </cell>
          <cell r="AC726" t="str">
            <v>Sữa Nước</v>
          </cell>
        </row>
        <row r="727">
          <cell r="H727" t="str">
            <v>MC000909</v>
          </cell>
          <cell r="P727">
            <v>1003200</v>
          </cell>
          <cell r="AC727" t="str">
            <v>Sữa Nước</v>
          </cell>
        </row>
        <row r="728">
          <cell r="H728" t="str">
            <v>MC000935</v>
          </cell>
          <cell r="P728">
            <v>672000</v>
          </cell>
          <cell r="AC728" t="str">
            <v>Sữa Nước</v>
          </cell>
        </row>
        <row r="729">
          <cell r="H729" t="str">
            <v>MC000938</v>
          </cell>
          <cell r="P729">
            <v>672000</v>
          </cell>
          <cell r="AC729" t="str">
            <v>Sữa Nước</v>
          </cell>
        </row>
        <row r="730">
          <cell r="H730" t="str">
            <v>MC000934</v>
          </cell>
          <cell r="P730">
            <v>672000</v>
          </cell>
          <cell r="AC730" t="str">
            <v>Sữa Nước</v>
          </cell>
        </row>
        <row r="731">
          <cell r="H731" t="str">
            <v>MC000934</v>
          </cell>
          <cell r="P731">
            <v>501600</v>
          </cell>
          <cell r="AC731" t="str">
            <v>Sữa Nước</v>
          </cell>
        </row>
        <row r="732">
          <cell r="H732" t="str">
            <v>MC001699</v>
          </cell>
          <cell r="P732">
            <v>870000</v>
          </cell>
          <cell r="AC732" t="str">
            <v>PUR</v>
          </cell>
        </row>
        <row r="733">
          <cell r="H733" t="str">
            <v>MC002159</v>
          </cell>
          <cell r="P733">
            <v>1740000</v>
          </cell>
          <cell r="AC733" t="str">
            <v>PUR</v>
          </cell>
        </row>
        <row r="734">
          <cell r="H734" t="str">
            <v>MC001894</v>
          </cell>
          <cell r="P734">
            <v>2610000</v>
          </cell>
          <cell r="AC734" t="str">
            <v>PUR</v>
          </cell>
        </row>
        <row r="735">
          <cell r="H735" t="str">
            <v>MC000903</v>
          </cell>
          <cell r="P735">
            <v>1488000</v>
          </cell>
          <cell r="AC735" t="str">
            <v>Bột Ăn Dặm</v>
          </cell>
        </row>
        <row r="736">
          <cell r="H736" t="str">
            <v>MC000903</v>
          </cell>
          <cell r="P736">
            <v>1003200</v>
          </cell>
          <cell r="AC736" t="str">
            <v>Sữa Nước</v>
          </cell>
        </row>
        <row r="737">
          <cell r="H737" t="str">
            <v>MC000933</v>
          </cell>
          <cell r="P737">
            <v>4320000</v>
          </cell>
          <cell r="AC737" t="str">
            <v>Dinh Dưỡng</v>
          </cell>
        </row>
        <row r="738">
          <cell r="H738" t="str">
            <v>MC002100</v>
          </cell>
          <cell r="P738">
            <v>39960000</v>
          </cell>
          <cell r="AC738" t="str">
            <v>Dinh Dưỡng</v>
          </cell>
        </row>
        <row r="739">
          <cell r="H739" t="str">
            <v>MC002497</v>
          </cell>
          <cell r="P739">
            <v>23760000</v>
          </cell>
          <cell r="AC739" t="str">
            <v>Dinh Dưỡng</v>
          </cell>
        </row>
        <row r="740">
          <cell r="H740" t="str">
            <v>MC002497</v>
          </cell>
          <cell r="P740">
            <v>4632000</v>
          </cell>
          <cell r="AC740" t="str">
            <v>Dinh Dưỡng</v>
          </cell>
        </row>
        <row r="741">
          <cell r="H741" t="str">
            <v>MC002497</v>
          </cell>
          <cell r="P741">
            <v>5796000</v>
          </cell>
          <cell r="AC741" t="str">
            <v>Dinh Dưỡng</v>
          </cell>
        </row>
        <row r="742">
          <cell r="H742" t="str">
            <v>MC000530</v>
          </cell>
          <cell r="P742">
            <v>1224000</v>
          </cell>
          <cell r="AC742" t="str">
            <v>Bột Ăn Dặm</v>
          </cell>
        </row>
        <row r="743">
          <cell r="H743" t="str">
            <v>MC000530</v>
          </cell>
          <cell r="P743">
            <v>1224000</v>
          </cell>
          <cell r="AC743" t="str">
            <v>Bột Ăn Dặm</v>
          </cell>
        </row>
        <row r="744">
          <cell r="H744" t="str">
            <v>MC000530</v>
          </cell>
          <cell r="P744">
            <v>354000</v>
          </cell>
          <cell r="AC744" t="str">
            <v>Bột Ăn Dặm</v>
          </cell>
        </row>
        <row r="745">
          <cell r="H745" t="str">
            <v>MC002497</v>
          </cell>
          <cell r="P745">
            <v>2592000</v>
          </cell>
          <cell r="AC745" t="str">
            <v>Sữa nước</v>
          </cell>
        </row>
        <row r="746">
          <cell r="H746" t="str">
            <v>MC002497</v>
          </cell>
          <cell r="P746">
            <v>6624000</v>
          </cell>
          <cell r="AC746" t="str">
            <v>Sữa nước</v>
          </cell>
        </row>
        <row r="747">
          <cell r="H747" t="str">
            <v>MC000703</v>
          </cell>
          <cell r="P747">
            <v>31080000</v>
          </cell>
          <cell r="AC747" t="str">
            <v>Dinh Dưỡng</v>
          </cell>
        </row>
        <row r="748">
          <cell r="H748" t="str">
            <v>MC002100</v>
          </cell>
          <cell r="P748">
            <v>2304000</v>
          </cell>
          <cell r="AC748" t="str">
            <v>Sữa Nước</v>
          </cell>
        </row>
        <row r="749">
          <cell r="H749" t="str">
            <v>MC000703</v>
          </cell>
          <cell r="P749">
            <v>8880000</v>
          </cell>
          <cell r="AC749" t="str">
            <v>Dinh Dưỡng</v>
          </cell>
        </row>
        <row r="750">
          <cell r="H750" t="str">
            <v>MC002689</v>
          </cell>
          <cell r="P750">
            <v>600000</v>
          </cell>
          <cell r="AC750" t="str">
            <v>Pur</v>
          </cell>
        </row>
        <row r="751">
          <cell r="H751" t="str">
            <v>MC002047</v>
          </cell>
          <cell r="P751">
            <v>1185000</v>
          </cell>
          <cell r="AC751" t="str">
            <v>Nunest</v>
          </cell>
        </row>
        <row r="752">
          <cell r="H752" t="str">
            <v>MC002047</v>
          </cell>
          <cell r="P752">
            <v>720000</v>
          </cell>
          <cell r="AC752" t="str">
            <v>Nunest</v>
          </cell>
        </row>
        <row r="753">
          <cell r="H753" t="str">
            <v>MC002047</v>
          </cell>
          <cell r="P753">
            <v>560000</v>
          </cell>
          <cell r="AC753" t="str">
            <v>Nunest</v>
          </cell>
        </row>
        <row r="754">
          <cell r="H754" t="str">
            <v>MC002077</v>
          </cell>
          <cell r="P754">
            <v>1104000</v>
          </cell>
          <cell r="AC754" t="str">
            <v>Pur</v>
          </cell>
        </row>
        <row r="755">
          <cell r="H755" t="str">
            <v>MC002047</v>
          </cell>
          <cell r="P755">
            <v>870000</v>
          </cell>
          <cell r="AC755" t="str">
            <v>PUR</v>
          </cell>
        </row>
        <row r="756">
          <cell r="H756" t="str">
            <v>MC002077</v>
          </cell>
          <cell r="P756">
            <v>864000</v>
          </cell>
          <cell r="AC756" t="str">
            <v>Sữa Nước</v>
          </cell>
        </row>
        <row r="757">
          <cell r="H757" t="str">
            <v>MC002077</v>
          </cell>
          <cell r="P757">
            <v>1440000</v>
          </cell>
          <cell r="AC757" t="str">
            <v>Sữa Nước</v>
          </cell>
        </row>
        <row r="758">
          <cell r="H758" t="str">
            <v>MC002047</v>
          </cell>
          <cell r="P758">
            <v>2250000</v>
          </cell>
          <cell r="AC758" t="str">
            <v>Nunest</v>
          </cell>
        </row>
        <row r="759">
          <cell r="H759" t="str">
            <v>MC002047</v>
          </cell>
          <cell r="P759">
            <v>6750000</v>
          </cell>
          <cell r="AC759" t="str">
            <v>Nunest</v>
          </cell>
        </row>
        <row r="760">
          <cell r="H760" t="str">
            <v>MC002089</v>
          </cell>
          <cell r="P760">
            <v>5328000</v>
          </cell>
          <cell r="AC760" t="str">
            <v>Sữa nước</v>
          </cell>
        </row>
        <row r="761">
          <cell r="H761" t="str">
            <v>MC002423</v>
          </cell>
          <cell r="P761">
            <v>14256000</v>
          </cell>
          <cell r="AC761" t="str">
            <v>Dinh Dưỡng</v>
          </cell>
        </row>
        <row r="762">
          <cell r="H762" t="str">
            <v>MC002089</v>
          </cell>
          <cell r="P762">
            <v>4320000</v>
          </cell>
          <cell r="AC762" t="str">
            <v>Sữa nước</v>
          </cell>
        </row>
        <row r="763">
          <cell r="H763" t="str">
            <v>MC002089</v>
          </cell>
          <cell r="P763">
            <v>7948800</v>
          </cell>
          <cell r="AC763" t="str">
            <v>Sữa nước</v>
          </cell>
        </row>
        <row r="764">
          <cell r="H764" t="str">
            <v>MC002089</v>
          </cell>
          <cell r="P764">
            <v>7728000</v>
          </cell>
          <cell r="AC764" t="str">
            <v>Dinh Dưỡng</v>
          </cell>
        </row>
        <row r="765">
          <cell r="H765" t="str">
            <v>MC002089</v>
          </cell>
          <cell r="P765">
            <v>4632000</v>
          </cell>
          <cell r="AC765" t="str">
            <v>Dinh Dưỡng</v>
          </cell>
        </row>
        <row r="766">
          <cell r="H766" t="str">
            <v>MC002089</v>
          </cell>
          <cell r="P766">
            <v>1416000</v>
          </cell>
          <cell r="AC766" t="str">
            <v>Bột Ăn Dặm</v>
          </cell>
        </row>
        <row r="767">
          <cell r="H767" t="str">
            <v>MC002423</v>
          </cell>
          <cell r="P767">
            <v>1776000</v>
          </cell>
          <cell r="AC767" t="str">
            <v>Sữa nước</v>
          </cell>
        </row>
        <row r="768">
          <cell r="H768" t="str">
            <v>MC001278</v>
          </cell>
          <cell r="P768">
            <v>13320000</v>
          </cell>
          <cell r="AC768" t="str">
            <v>Dinh Dưỡng</v>
          </cell>
        </row>
        <row r="769">
          <cell r="H769" t="str">
            <v>MC002580</v>
          </cell>
          <cell r="P769">
            <v>4492800</v>
          </cell>
          <cell r="AC769" t="str">
            <v>Sữa Nước</v>
          </cell>
        </row>
        <row r="770">
          <cell r="H770" t="str">
            <v>MC002580</v>
          </cell>
          <cell r="P770">
            <v>3456000</v>
          </cell>
          <cell r="AC770" t="str">
            <v>Sữa Nước</v>
          </cell>
        </row>
        <row r="771">
          <cell r="H771" t="str">
            <v>MC002580</v>
          </cell>
          <cell r="P771">
            <v>5184000</v>
          </cell>
          <cell r="AC771" t="str">
            <v>Sữa nước</v>
          </cell>
        </row>
        <row r="772">
          <cell r="H772" t="str">
            <v>MC002580</v>
          </cell>
          <cell r="P772">
            <v>3974400</v>
          </cell>
          <cell r="AC772" t="str">
            <v>Sữa nước</v>
          </cell>
        </row>
        <row r="773">
          <cell r="H773" t="str">
            <v>MC002580</v>
          </cell>
          <cell r="P773">
            <v>2304000</v>
          </cell>
          <cell r="AC773" t="str">
            <v>Sữa Nước</v>
          </cell>
        </row>
        <row r="774">
          <cell r="H774" t="str">
            <v>MC002580</v>
          </cell>
          <cell r="P774">
            <v>576000</v>
          </cell>
          <cell r="AC774" t="str">
            <v>Sữa Nước</v>
          </cell>
        </row>
        <row r="775">
          <cell r="H775" t="str">
            <v>MC000110</v>
          </cell>
          <cell r="P775">
            <v>4980000</v>
          </cell>
          <cell r="AC775" t="str">
            <v>Dinh Dưỡng</v>
          </cell>
        </row>
        <row r="776">
          <cell r="H776" t="str">
            <v>MC000110</v>
          </cell>
          <cell r="P776">
            <v>15456000</v>
          </cell>
          <cell r="AC776" t="str">
            <v>Dinh Dưỡng</v>
          </cell>
        </row>
        <row r="777">
          <cell r="H777" t="str">
            <v>MC000374</v>
          </cell>
          <cell r="P777">
            <v>9504000</v>
          </cell>
          <cell r="AC777" t="str">
            <v>Dinh Dưỡng</v>
          </cell>
        </row>
        <row r="778">
          <cell r="H778" t="str">
            <v>MC000374</v>
          </cell>
          <cell r="P778">
            <v>3864000</v>
          </cell>
          <cell r="AC778" t="str">
            <v>Dinh Dưỡng</v>
          </cell>
        </row>
        <row r="779">
          <cell r="H779" t="str">
            <v>MC000374</v>
          </cell>
          <cell r="P779">
            <v>2874000</v>
          </cell>
          <cell r="AC779" t="str">
            <v>Dinh Dưỡng</v>
          </cell>
        </row>
        <row r="780">
          <cell r="H780" t="str">
            <v>MC002060</v>
          </cell>
          <cell r="P780">
            <v>1728000</v>
          </cell>
          <cell r="AC780" t="str">
            <v>Sữa nước</v>
          </cell>
        </row>
        <row r="781">
          <cell r="H781" t="str">
            <v>MC002539</v>
          </cell>
          <cell r="P781">
            <v>1728000</v>
          </cell>
          <cell r="AC781" t="str">
            <v>Sữa Nước</v>
          </cell>
        </row>
        <row r="782">
          <cell r="H782" t="str">
            <v>MC001278</v>
          </cell>
          <cell r="P782">
            <v>2304000</v>
          </cell>
          <cell r="AC782" t="str">
            <v>Sữa Nước</v>
          </cell>
        </row>
        <row r="783">
          <cell r="H783" t="str">
            <v>MC000121</v>
          </cell>
          <cell r="P783">
            <v>34776000</v>
          </cell>
          <cell r="AC783" t="str">
            <v>Dinh Dưỡng</v>
          </cell>
        </row>
        <row r="784">
          <cell r="H784" t="str">
            <v>MC000121</v>
          </cell>
          <cell r="P784">
            <v>115200000</v>
          </cell>
          <cell r="AC784" t="str">
            <v>Sữa Nước</v>
          </cell>
        </row>
        <row r="785">
          <cell r="H785" t="str">
            <v>MC000121</v>
          </cell>
          <cell r="P785">
            <v>43200000</v>
          </cell>
          <cell r="AC785" t="str">
            <v>Sữa Nước</v>
          </cell>
        </row>
        <row r="786">
          <cell r="H786" t="str">
            <v>MC000061</v>
          </cell>
          <cell r="P786">
            <v>980000</v>
          </cell>
          <cell r="AC786" t="str">
            <v>Dinh Dưỡng</v>
          </cell>
        </row>
        <row r="787">
          <cell r="H787" t="str">
            <v>MC000061</v>
          </cell>
          <cell r="P787">
            <v>144000</v>
          </cell>
          <cell r="AC787" t="str">
            <v>Sữa Nước</v>
          </cell>
        </row>
        <row r="788">
          <cell r="H788" t="str">
            <v>MC002447</v>
          </cell>
          <cell r="P788">
            <v>980000</v>
          </cell>
          <cell r="AC788" t="str">
            <v>Dinh Dưỡng</v>
          </cell>
        </row>
        <row r="789">
          <cell r="H789" t="str">
            <v>MC002447</v>
          </cell>
          <cell r="P789">
            <v>144000</v>
          </cell>
          <cell r="AC789" t="str">
            <v>Sữa Nước</v>
          </cell>
        </row>
        <row r="790">
          <cell r="H790" t="str">
            <v>MC000677</v>
          </cell>
          <cell r="P790">
            <v>980000</v>
          </cell>
          <cell r="AC790" t="str">
            <v>Dinh Dưỡng</v>
          </cell>
        </row>
        <row r="791">
          <cell r="H791" t="str">
            <v>MC000677</v>
          </cell>
          <cell r="P791">
            <v>144000</v>
          </cell>
          <cell r="AC791" t="str">
            <v>Sữa Nước</v>
          </cell>
        </row>
        <row r="792">
          <cell r="H792" t="str">
            <v>MC000152</v>
          </cell>
          <cell r="P792">
            <v>960000</v>
          </cell>
          <cell r="AC792" t="str">
            <v>Dinh Dưỡng</v>
          </cell>
        </row>
        <row r="793">
          <cell r="H793" t="str">
            <v>MC000152</v>
          </cell>
          <cell r="P793">
            <v>144000</v>
          </cell>
          <cell r="AC793" t="str">
            <v>Sữa Nước</v>
          </cell>
        </row>
        <row r="794">
          <cell r="H794" t="str">
            <v>MC001162</v>
          </cell>
          <cell r="P794">
            <v>960000</v>
          </cell>
          <cell r="AC794" t="str">
            <v>Dinh Dưỡng</v>
          </cell>
        </row>
        <row r="795">
          <cell r="H795" t="str">
            <v>MC001162</v>
          </cell>
          <cell r="P795">
            <v>144000</v>
          </cell>
          <cell r="AC795" t="str">
            <v>Sữa Nước</v>
          </cell>
        </row>
        <row r="796">
          <cell r="H796" t="str">
            <v>MC001212</v>
          </cell>
          <cell r="P796">
            <v>960000</v>
          </cell>
          <cell r="AC796" t="str">
            <v>Dinh Dưỡng</v>
          </cell>
        </row>
        <row r="797">
          <cell r="H797" t="str">
            <v>MC001212</v>
          </cell>
          <cell r="P797">
            <v>144000</v>
          </cell>
          <cell r="AC797" t="str">
            <v>Sữa Nước</v>
          </cell>
        </row>
        <row r="798">
          <cell r="H798" t="str">
            <v>MC000149</v>
          </cell>
          <cell r="P798">
            <v>960000</v>
          </cell>
          <cell r="AC798" t="str">
            <v>Dinh Dưỡng</v>
          </cell>
        </row>
        <row r="799">
          <cell r="H799" t="str">
            <v>MC000149</v>
          </cell>
          <cell r="P799">
            <v>144000</v>
          </cell>
          <cell r="AC799" t="str">
            <v>Sữa Nước</v>
          </cell>
        </row>
        <row r="800">
          <cell r="H800" t="str">
            <v>MC001161</v>
          </cell>
          <cell r="P800">
            <v>960000</v>
          </cell>
          <cell r="AC800" t="str">
            <v>Dinh Dưỡng</v>
          </cell>
        </row>
        <row r="801">
          <cell r="H801" t="str">
            <v>MC001161</v>
          </cell>
          <cell r="P801">
            <v>144000</v>
          </cell>
          <cell r="AC801" t="str">
            <v>Sữa Nước</v>
          </cell>
        </row>
        <row r="802">
          <cell r="H802" t="str">
            <v>MC001160</v>
          </cell>
          <cell r="P802">
            <v>960000</v>
          </cell>
          <cell r="AC802" t="str">
            <v>Dinh Dưỡng</v>
          </cell>
        </row>
        <row r="803">
          <cell r="H803" t="str">
            <v>MC001160</v>
          </cell>
          <cell r="P803">
            <v>144000</v>
          </cell>
          <cell r="AC803" t="str">
            <v>Sữa Nước</v>
          </cell>
        </row>
        <row r="804">
          <cell r="H804" t="str">
            <v>MC000121</v>
          </cell>
          <cell r="P804">
            <v>11760000</v>
          </cell>
          <cell r="AC804" t="str">
            <v>Dinh Dưỡng</v>
          </cell>
        </row>
        <row r="805">
          <cell r="H805" t="str">
            <v>MC000121</v>
          </cell>
          <cell r="P805">
            <v>4632000</v>
          </cell>
          <cell r="AC805" t="str">
            <v>Dinh Dưỡng</v>
          </cell>
        </row>
        <row r="806">
          <cell r="H806" t="str">
            <v>MC000121</v>
          </cell>
          <cell r="P806">
            <v>4320000</v>
          </cell>
          <cell r="AC806" t="str">
            <v>Dinh Dưỡng</v>
          </cell>
        </row>
        <row r="807">
          <cell r="H807" t="str">
            <v>MC000121</v>
          </cell>
          <cell r="P807">
            <v>1560000</v>
          </cell>
          <cell r="AC807" t="str">
            <v>Sữa Bột Colos</v>
          </cell>
        </row>
        <row r="808">
          <cell r="H808" t="str">
            <v>MC000121</v>
          </cell>
          <cell r="P808">
            <v>1110000</v>
          </cell>
          <cell r="AC808" t="str">
            <v>Dinh Dưỡng</v>
          </cell>
        </row>
        <row r="809">
          <cell r="H809" t="str">
            <v>MC000121</v>
          </cell>
          <cell r="P809">
            <v>1632000</v>
          </cell>
          <cell r="AC809" t="str">
            <v>Bột Ăn Dặm</v>
          </cell>
        </row>
        <row r="810">
          <cell r="H810" t="str">
            <v>MC000121</v>
          </cell>
          <cell r="P810">
            <v>7728000</v>
          </cell>
          <cell r="AC810" t="str">
            <v>Dinh Dưỡng</v>
          </cell>
        </row>
        <row r="811">
          <cell r="H811" t="str">
            <v>MC000121</v>
          </cell>
          <cell r="P811">
            <v>9216000</v>
          </cell>
          <cell r="AC811" t="str">
            <v>Sữa Nước</v>
          </cell>
        </row>
        <row r="812">
          <cell r="H812" t="str">
            <v>MC000129</v>
          </cell>
          <cell r="P812">
            <v>4632000</v>
          </cell>
          <cell r="AC812" t="str">
            <v>Dinh Dưỡng</v>
          </cell>
        </row>
        <row r="813">
          <cell r="H813" t="str">
            <v>MC000129</v>
          </cell>
          <cell r="P813">
            <v>1728000</v>
          </cell>
          <cell r="AC813" t="str">
            <v>Sữa Nước</v>
          </cell>
        </row>
        <row r="814">
          <cell r="H814" t="str">
            <v>MC000129</v>
          </cell>
          <cell r="P814">
            <v>408000</v>
          </cell>
          <cell r="AC814" t="str">
            <v>Bột Ăn Dặm</v>
          </cell>
        </row>
        <row r="815">
          <cell r="H815" t="str">
            <v>MC000129</v>
          </cell>
          <cell r="P815">
            <v>354000</v>
          </cell>
          <cell r="AC815" t="str">
            <v>Bột Ăn Dặm</v>
          </cell>
        </row>
        <row r="816">
          <cell r="H816" t="str">
            <v>MC000284</v>
          </cell>
          <cell r="P816">
            <v>8640000</v>
          </cell>
          <cell r="AC816" t="str">
            <v>Sữa nước</v>
          </cell>
        </row>
        <row r="817">
          <cell r="H817" t="str">
            <v>MC000284</v>
          </cell>
          <cell r="P817">
            <v>13248000</v>
          </cell>
          <cell r="AC817" t="str">
            <v>Sữa nước</v>
          </cell>
        </row>
        <row r="818">
          <cell r="H818" t="str">
            <v>MC000129</v>
          </cell>
          <cell r="P818">
            <v>2592000</v>
          </cell>
          <cell r="AC818" t="str">
            <v>Sữa nước</v>
          </cell>
        </row>
        <row r="819">
          <cell r="H819" t="str">
            <v>MC000802</v>
          </cell>
          <cell r="P819">
            <v>480000</v>
          </cell>
          <cell r="AC819" t="str">
            <v>Dinh Dưỡng</v>
          </cell>
        </row>
        <row r="820">
          <cell r="H820" t="str">
            <v>MC000284</v>
          </cell>
          <cell r="P820">
            <v>260000</v>
          </cell>
          <cell r="AC820" t="str">
            <v>Dinh Dưỡng</v>
          </cell>
        </row>
        <row r="821">
          <cell r="H821" t="str">
            <v>MC002480</v>
          </cell>
          <cell r="P821">
            <v>3240000</v>
          </cell>
          <cell r="AC821" t="str">
            <v>Sữa Bột Colos</v>
          </cell>
        </row>
        <row r="822">
          <cell r="H822" t="str">
            <v>MC002480</v>
          </cell>
          <cell r="P822">
            <v>6360000</v>
          </cell>
          <cell r="AC822" t="str">
            <v>Sữa Bột Colos</v>
          </cell>
        </row>
        <row r="823">
          <cell r="H823" t="str">
            <v>MC002480</v>
          </cell>
          <cell r="P823">
            <v>6120000</v>
          </cell>
          <cell r="AC823" t="str">
            <v>Sữa Bột Colos</v>
          </cell>
        </row>
        <row r="824">
          <cell r="H824" t="str">
            <v>MC002480</v>
          </cell>
          <cell r="P824">
            <v>3120000</v>
          </cell>
          <cell r="AC824" t="str">
            <v>Sữa Bột Colos</v>
          </cell>
        </row>
        <row r="825">
          <cell r="H825" t="str">
            <v>MC002480</v>
          </cell>
          <cell r="P825">
            <v>12720000</v>
          </cell>
          <cell r="AC825" t="str">
            <v>Sữa Bột Colos</v>
          </cell>
        </row>
        <row r="826">
          <cell r="H826" t="str">
            <v>MC002480</v>
          </cell>
          <cell r="P826">
            <v>8812800</v>
          </cell>
          <cell r="AC826" t="str">
            <v>Sữa Nước Colos</v>
          </cell>
        </row>
        <row r="827">
          <cell r="H827" t="str">
            <v>MC001264</v>
          </cell>
          <cell r="P827">
            <v>3456000</v>
          </cell>
          <cell r="AC827" t="str">
            <v>Sữa Nước</v>
          </cell>
        </row>
        <row r="828">
          <cell r="H828" t="str">
            <v>MC001264</v>
          </cell>
          <cell r="P828">
            <v>4608000</v>
          </cell>
          <cell r="AC828" t="str">
            <v>Sữa Nước</v>
          </cell>
        </row>
        <row r="829">
          <cell r="H829" t="str">
            <v>MC001264</v>
          </cell>
          <cell r="P829">
            <v>8640000</v>
          </cell>
          <cell r="AC829" t="str">
            <v>Sữa Nước Pharma</v>
          </cell>
        </row>
        <row r="830">
          <cell r="H830" t="str">
            <v>MC001264</v>
          </cell>
          <cell r="P830">
            <v>7200000</v>
          </cell>
          <cell r="AC830" t="str">
            <v>Sữa Nước Pharma</v>
          </cell>
        </row>
        <row r="831">
          <cell r="H831" t="str">
            <v>MC001264</v>
          </cell>
          <cell r="P831">
            <v>2937600</v>
          </cell>
          <cell r="AC831" t="str">
            <v>Sữa Nước Colos</v>
          </cell>
        </row>
        <row r="832">
          <cell r="H832" t="str">
            <v>MC001264</v>
          </cell>
          <cell r="P832">
            <v>3264000</v>
          </cell>
          <cell r="AC832" t="str">
            <v>Bột Ăn Dặm</v>
          </cell>
        </row>
        <row r="833">
          <cell r="H833" t="str">
            <v>MC001264</v>
          </cell>
          <cell r="P833">
            <v>6912000</v>
          </cell>
          <cell r="AC833" t="str">
            <v>Sữa Nước</v>
          </cell>
        </row>
        <row r="834">
          <cell r="H834" t="str">
            <v>MC001339</v>
          </cell>
          <cell r="P834">
            <v>22080000</v>
          </cell>
          <cell r="AC834" t="str">
            <v>Pharma</v>
          </cell>
        </row>
        <row r="835">
          <cell r="H835" t="str">
            <v>MC001339</v>
          </cell>
          <cell r="P835">
            <v>10560000</v>
          </cell>
          <cell r="AC835" t="str">
            <v>Pharma</v>
          </cell>
        </row>
        <row r="836">
          <cell r="H836" t="str">
            <v>MC001339</v>
          </cell>
          <cell r="P836">
            <v>11844000</v>
          </cell>
          <cell r="AC836" t="str">
            <v>Pharma</v>
          </cell>
        </row>
        <row r="837">
          <cell r="H837" t="str">
            <v>MC001339</v>
          </cell>
          <cell r="P837">
            <v>5760000</v>
          </cell>
          <cell r="AC837" t="str">
            <v>Pharma</v>
          </cell>
        </row>
        <row r="838">
          <cell r="H838" t="str">
            <v>MC001339</v>
          </cell>
          <cell r="P838">
            <v>5520000</v>
          </cell>
          <cell r="AC838" t="str">
            <v>Pharma</v>
          </cell>
        </row>
        <row r="839">
          <cell r="H839" t="str">
            <v>MC001339</v>
          </cell>
          <cell r="P839">
            <v>15840000</v>
          </cell>
          <cell r="AC839" t="str">
            <v>Pharma</v>
          </cell>
        </row>
        <row r="840">
          <cell r="H840" t="str">
            <v>MC001339</v>
          </cell>
          <cell r="P840">
            <v>7656000</v>
          </cell>
          <cell r="AC840" t="str">
            <v>Pharma</v>
          </cell>
        </row>
        <row r="841">
          <cell r="H841" t="str">
            <v>MC001339</v>
          </cell>
          <cell r="P841">
            <v>19740000</v>
          </cell>
          <cell r="AC841" t="str">
            <v>Pharma</v>
          </cell>
        </row>
        <row r="842">
          <cell r="H842" t="str">
            <v>MC001339</v>
          </cell>
          <cell r="P842">
            <v>2940000</v>
          </cell>
          <cell r="AC842" t="str">
            <v>Nunest</v>
          </cell>
        </row>
        <row r="843">
          <cell r="H843" t="str">
            <v>MC001339</v>
          </cell>
          <cell r="P843">
            <v>22500000</v>
          </cell>
          <cell r="AC843" t="str">
            <v>Nunest</v>
          </cell>
        </row>
        <row r="844">
          <cell r="H844" t="str">
            <v>MC001339</v>
          </cell>
          <cell r="P844">
            <v>2700000</v>
          </cell>
          <cell r="AC844" t="str">
            <v>Nunest</v>
          </cell>
        </row>
        <row r="845">
          <cell r="H845" t="str">
            <v>MC001339</v>
          </cell>
          <cell r="P845">
            <v>16560000</v>
          </cell>
          <cell r="AC845" t="str">
            <v>Pharma</v>
          </cell>
        </row>
        <row r="846">
          <cell r="H846" t="str">
            <v>MC001339</v>
          </cell>
          <cell r="P846">
            <v>12000000</v>
          </cell>
          <cell r="AC846" t="str">
            <v>Pharma</v>
          </cell>
        </row>
        <row r="847">
          <cell r="H847" t="str">
            <v>MC001339</v>
          </cell>
          <cell r="P847">
            <v>7656000</v>
          </cell>
          <cell r="AC847" t="str">
            <v>Pharma</v>
          </cell>
        </row>
        <row r="848">
          <cell r="H848" t="str">
            <v>MC001339</v>
          </cell>
          <cell r="P848">
            <v>3948000</v>
          </cell>
          <cell r="AC848" t="str">
            <v>Pharma</v>
          </cell>
        </row>
        <row r="849">
          <cell r="H849" t="str">
            <v>MC001339</v>
          </cell>
          <cell r="P849">
            <v>14400000</v>
          </cell>
          <cell r="AC849" t="str">
            <v>Sữa Nước Pharma</v>
          </cell>
        </row>
        <row r="850">
          <cell r="H850" t="str">
            <v>MC001339</v>
          </cell>
          <cell r="P850">
            <v>99456000</v>
          </cell>
          <cell r="AC850" t="str">
            <v>Sữa Nước Pharma</v>
          </cell>
        </row>
        <row r="851">
          <cell r="H851" t="str">
            <v>MC002586</v>
          </cell>
          <cell r="P851">
            <v>11760000</v>
          </cell>
          <cell r="AC851" t="str">
            <v>Dinh Dưỡng</v>
          </cell>
        </row>
        <row r="852">
          <cell r="H852" t="str">
            <v>MC002586</v>
          </cell>
          <cell r="P852">
            <v>5748000</v>
          </cell>
          <cell r="AC852" t="str">
            <v>Dinh Dưỡng</v>
          </cell>
        </row>
        <row r="853">
          <cell r="H853" t="str">
            <v>MC002586</v>
          </cell>
          <cell r="P853">
            <v>4980000</v>
          </cell>
          <cell r="AC853" t="str">
            <v>Dinh Dưỡng</v>
          </cell>
        </row>
        <row r="854">
          <cell r="H854" t="str">
            <v>MC002586</v>
          </cell>
          <cell r="P854">
            <v>11592000</v>
          </cell>
          <cell r="AC854" t="str">
            <v>Dinh Dưỡng</v>
          </cell>
        </row>
        <row r="855">
          <cell r="H855" t="str">
            <v>MC002586</v>
          </cell>
          <cell r="P855">
            <v>3828000</v>
          </cell>
          <cell r="AC855" t="str">
            <v>Dinh Dưỡng</v>
          </cell>
        </row>
        <row r="856">
          <cell r="H856" t="str">
            <v>MC002586</v>
          </cell>
          <cell r="P856">
            <v>3330000</v>
          </cell>
          <cell r="AC856" t="str">
            <v>Dinh Dưỡng</v>
          </cell>
        </row>
        <row r="857">
          <cell r="H857" t="str">
            <v>MC002586</v>
          </cell>
          <cell r="P857">
            <v>17280000</v>
          </cell>
          <cell r="AC857" t="str">
            <v>Sữa Nước</v>
          </cell>
        </row>
        <row r="858">
          <cell r="H858" t="str">
            <v>MC002586</v>
          </cell>
          <cell r="P858">
            <v>44160000</v>
          </cell>
          <cell r="AC858" t="str">
            <v>Sữa Nước</v>
          </cell>
        </row>
        <row r="859">
          <cell r="H859" t="str">
            <v>MC001332</v>
          </cell>
          <cell r="P859">
            <v>16320000</v>
          </cell>
          <cell r="AC859" t="str">
            <v>Bột Ăn Dặm</v>
          </cell>
        </row>
        <row r="860">
          <cell r="H860" t="str">
            <v>MC001332</v>
          </cell>
          <cell r="P860">
            <v>4896000</v>
          </cell>
          <cell r="AC860" t="str">
            <v>Bột Ăn Dặm</v>
          </cell>
        </row>
        <row r="861">
          <cell r="H861" t="str">
            <v>MC001332</v>
          </cell>
          <cell r="P861">
            <v>6120000</v>
          </cell>
          <cell r="AC861" t="str">
            <v>Sữa Bột Colos</v>
          </cell>
        </row>
        <row r="862">
          <cell r="H862" t="str">
            <v>MC001332</v>
          </cell>
          <cell r="P862">
            <v>19080000</v>
          </cell>
          <cell r="AC862" t="str">
            <v>Sữa Bột Colos</v>
          </cell>
        </row>
        <row r="863">
          <cell r="H863" t="str">
            <v>MC001332</v>
          </cell>
          <cell r="P863">
            <v>4632000</v>
          </cell>
          <cell r="AC863" t="str">
            <v>Dinh Dưỡng</v>
          </cell>
        </row>
        <row r="864">
          <cell r="H864" t="str">
            <v>MC001332</v>
          </cell>
          <cell r="P864">
            <v>888000</v>
          </cell>
          <cell r="AC864" t="str">
            <v>Sữa nước</v>
          </cell>
        </row>
        <row r="865">
          <cell r="H865" t="str">
            <v>MC001332</v>
          </cell>
          <cell r="P865">
            <v>2592000</v>
          </cell>
          <cell r="AC865" t="str">
            <v>Sữa nước</v>
          </cell>
        </row>
        <row r="866">
          <cell r="H866" t="str">
            <v>MC001332</v>
          </cell>
          <cell r="P866">
            <v>5760000</v>
          </cell>
          <cell r="AC866" t="str">
            <v>Sữa Nước</v>
          </cell>
        </row>
        <row r="867">
          <cell r="H867" t="str">
            <v>MC001332</v>
          </cell>
          <cell r="P867">
            <v>18432000</v>
          </cell>
          <cell r="AC867" t="str">
            <v>Sữa Nước</v>
          </cell>
        </row>
        <row r="868">
          <cell r="H868" t="str">
            <v>MC001332</v>
          </cell>
          <cell r="P868">
            <v>4368000</v>
          </cell>
          <cell r="AC868" t="str">
            <v>Sữa Nước</v>
          </cell>
        </row>
        <row r="869">
          <cell r="H869" t="str">
            <v>MC001332</v>
          </cell>
          <cell r="P869">
            <v>15984000</v>
          </cell>
          <cell r="AC869" t="str">
            <v>Sữa nước</v>
          </cell>
        </row>
        <row r="870">
          <cell r="H870" t="str">
            <v>MC001332</v>
          </cell>
          <cell r="P870">
            <v>10598400</v>
          </cell>
          <cell r="AC870" t="str">
            <v>Sữa nước</v>
          </cell>
        </row>
        <row r="871">
          <cell r="H871" t="str">
            <v>MC001332</v>
          </cell>
          <cell r="P871">
            <v>5880000</v>
          </cell>
          <cell r="AC871" t="str">
            <v>Dinh Dưỡng</v>
          </cell>
        </row>
        <row r="872">
          <cell r="H872" t="str">
            <v>MC001332</v>
          </cell>
          <cell r="P872">
            <v>5760000</v>
          </cell>
          <cell r="AC872" t="str">
            <v>Dinh Dưỡng</v>
          </cell>
        </row>
        <row r="873">
          <cell r="H873" t="str">
            <v>MC001370</v>
          </cell>
          <cell r="P873">
            <v>6528000</v>
          </cell>
          <cell r="AC873" t="str">
            <v>Bột Ăn Dặm</v>
          </cell>
        </row>
        <row r="874">
          <cell r="H874" t="str">
            <v>MC002280</v>
          </cell>
          <cell r="P874">
            <v>21888000</v>
          </cell>
          <cell r="AC874" t="str">
            <v>Sữa Nước Colos</v>
          </cell>
        </row>
        <row r="875">
          <cell r="H875" t="str">
            <v>MC002280</v>
          </cell>
          <cell r="P875">
            <v>28396800</v>
          </cell>
          <cell r="AC875" t="str">
            <v>Sữa Nước Colos</v>
          </cell>
        </row>
        <row r="876">
          <cell r="H876" t="str">
            <v>MC002280</v>
          </cell>
          <cell r="P876">
            <v>6000000</v>
          </cell>
          <cell r="AC876" t="str">
            <v>Dinh Dưỡng</v>
          </cell>
        </row>
        <row r="877">
          <cell r="H877" t="str">
            <v>MC002280</v>
          </cell>
          <cell r="P877">
            <v>23040000</v>
          </cell>
          <cell r="AC877" t="str">
            <v>Dinh Dưỡng</v>
          </cell>
        </row>
        <row r="878">
          <cell r="H878" t="str">
            <v>MC002280</v>
          </cell>
          <cell r="P878">
            <v>4680000</v>
          </cell>
          <cell r="AC878" t="str">
            <v>Dinh Dưỡng</v>
          </cell>
        </row>
        <row r="879">
          <cell r="H879" t="str">
            <v>MC002280</v>
          </cell>
          <cell r="P879">
            <v>18528000</v>
          </cell>
          <cell r="AC879" t="str">
            <v>Dinh Dưỡng</v>
          </cell>
        </row>
        <row r="880">
          <cell r="H880" t="str">
            <v>MC002280</v>
          </cell>
          <cell r="P880">
            <v>9504000</v>
          </cell>
          <cell r="AC880" t="str">
            <v>Dinh Dưỡng</v>
          </cell>
        </row>
        <row r="881">
          <cell r="H881" t="str">
            <v>MC002280</v>
          </cell>
          <cell r="P881">
            <v>8880000</v>
          </cell>
          <cell r="AC881" t="str">
            <v>Dinh Dưỡng</v>
          </cell>
        </row>
        <row r="882">
          <cell r="H882" t="str">
            <v>MC002280</v>
          </cell>
          <cell r="P882">
            <v>6240000</v>
          </cell>
          <cell r="AC882" t="str">
            <v>Dinh Dưỡng</v>
          </cell>
        </row>
        <row r="883">
          <cell r="H883" t="str">
            <v>MC002280</v>
          </cell>
          <cell r="P883">
            <v>17640000</v>
          </cell>
          <cell r="AC883" t="str">
            <v>Dinh Dưỡng</v>
          </cell>
        </row>
        <row r="884">
          <cell r="H884" t="str">
            <v>MC002280</v>
          </cell>
          <cell r="P884">
            <v>5760000</v>
          </cell>
          <cell r="AC884" t="str">
            <v>Dinh Dưỡng</v>
          </cell>
        </row>
        <row r="885">
          <cell r="H885" t="str">
            <v>MC002280</v>
          </cell>
          <cell r="P885">
            <v>4824000</v>
          </cell>
          <cell r="AC885" t="str">
            <v>Dinh Dưỡng</v>
          </cell>
        </row>
        <row r="886">
          <cell r="H886" t="str">
            <v>MC002280</v>
          </cell>
          <cell r="P886">
            <v>11496000</v>
          </cell>
          <cell r="AC886" t="str">
            <v>Dinh Dưỡng</v>
          </cell>
        </row>
        <row r="887">
          <cell r="H887" t="str">
            <v>MC002280</v>
          </cell>
          <cell r="P887">
            <v>14940000</v>
          </cell>
          <cell r="AC887" t="str">
            <v>Dinh Dưỡng</v>
          </cell>
        </row>
        <row r="888">
          <cell r="H888" t="str">
            <v>MC002280</v>
          </cell>
          <cell r="P888">
            <v>7728000</v>
          </cell>
          <cell r="AC888" t="str">
            <v>Dinh Dưỡng</v>
          </cell>
        </row>
        <row r="889">
          <cell r="H889" t="str">
            <v>MC002280</v>
          </cell>
          <cell r="P889">
            <v>7656000</v>
          </cell>
          <cell r="AC889" t="str">
            <v>Dinh Dưỡng</v>
          </cell>
        </row>
        <row r="890">
          <cell r="H890" t="str">
            <v>MC002280</v>
          </cell>
          <cell r="P890">
            <v>2220000</v>
          </cell>
          <cell r="AC890" t="str">
            <v>Dinh Dưỡng</v>
          </cell>
        </row>
        <row r="891">
          <cell r="H891" t="str">
            <v>MC002280</v>
          </cell>
          <cell r="P891">
            <v>2220000</v>
          </cell>
          <cell r="AC891" t="str">
            <v>Dinh Dưỡng</v>
          </cell>
        </row>
        <row r="892">
          <cell r="H892" t="str">
            <v>MC002280</v>
          </cell>
          <cell r="P892">
            <v>2220000</v>
          </cell>
          <cell r="AC892" t="str">
            <v>Dinh Dưỡng</v>
          </cell>
        </row>
        <row r="893">
          <cell r="H893" t="str">
            <v>MC002280</v>
          </cell>
          <cell r="P893">
            <v>4440000</v>
          </cell>
          <cell r="AC893" t="str">
            <v>Dinh Dưỡng</v>
          </cell>
        </row>
        <row r="894">
          <cell r="H894" t="str">
            <v>MC002280</v>
          </cell>
          <cell r="P894">
            <v>2832000</v>
          </cell>
          <cell r="AC894" t="str">
            <v>Bột Ăn Dặm</v>
          </cell>
        </row>
        <row r="895">
          <cell r="H895" t="str">
            <v>MC002280</v>
          </cell>
          <cell r="P895">
            <v>4896000</v>
          </cell>
          <cell r="AC895" t="str">
            <v>Bột Ăn Dặm</v>
          </cell>
        </row>
        <row r="896">
          <cell r="H896" t="str">
            <v>MC002280</v>
          </cell>
          <cell r="P896">
            <v>4896000</v>
          </cell>
          <cell r="AC896" t="str">
            <v>Bột Ăn Dặm</v>
          </cell>
        </row>
        <row r="897">
          <cell r="H897" t="str">
            <v>MC002736</v>
          </cell>
          <cell r="P897">
            <v>4740000</v>
          </cell>
          <cell r="AC897" t="str">
            <v>Nunest</v>
          </cell>
        </row>
        <row r="898">
          <cell r="H898" t="str">
            <v>MC002736</v>
          </cell>
          <cell r="P898">
            <v>4500000</v>
          </cell>
          <cell r="AC898" t="str">
            <v>Nunest</v>
          </cell>
        </row>
        <row r="899">
          <cell r="H899" t="str">
            <v>MC002736</v>
          </cell>
          <cell r="P899">
            <v>6750000</v>
          </cell>
          <cell r="AC899" t="str">
            <v>Nunest</v>
          </cell>
        </row>
        <row r="900">
          <cell r="H900" t="str">
            <v>MC002736</v>
          </cell>
          <cell r="P900">
            <v>2490000</v>
          </cell>
          <cell r="AC900" t="str">
            <v>Nunest</v>
          </cell>
        </row>
        <row r="901">
          <cell r="H901" t="str">
            <v>MC002736</v>
          </cell>
          <cell r="P901">
            <v>4740000</v>
          </cell>
          <cell r="AC901" t="str">
            <v>Nunest</v>
          </cell>
        </row>
        <row r="902">
          <cell r="H902" t="str">
            <v>MC002736</v>
          </cell>
          <cell r="P902">
            <v>2340000</v>
          </cell>
          <cell r="AC902" t="str">
            <v>Nunest</v>
          </cell>
        </row>
        <row r="903">
          <cell r="H903" t="str">
            <v>MC002736</v>
          </cell>
          <cell r="P903">
            <v>3600000</v>
          </cell>
          <cell r="AC903" t="str">
            <v>Nunest</v>
          </cell>
        </row>
        <row r="904">
          <cell r="H904" t="str">
            <v>MC002736</v>
          </cell>
          <cell r="P904">
            <v>2850000</v>
          </cell>
          <cell r="AC904" t="str">
            <v>Nunest</v>
          </cell>
        </row>
        <row r="905">
          <cell r="H905" t="str">
            <v>MC002736</v>
          </cell>
          <cell r="P905">
            <v>4740000</v>
          </cell>
          <cell r="AC905" t="str">
            <v>Nunest</v>
          </cell>
        </row>
        <row r="906">
          <cell r="H906" t="str">
            <v>MC002736</v>
          </cell>
          <cell r="P906">
            <v>10560000</v>
          </cell>
          <cell r="AC906" t="str">
            <v>Pharma</v>
          </cell>
        </row>
        <row r="907">
          <cell r="H907" t="str">
            <v>MC002736</v>
          </cell>
          <cell r="P907">
            <v>7656000</v>
          </cell>
          <cell r="AC907" t="str">
            <v>Pharma</v>
          </cell>
        </row>
        <row r="908">
          <cell r="H908" t="str">
            <v>MC002736</v>
          </cell>
          <cell r="P908">
            <v>10080000</v>
          </cell>
          <cell r="AC908" t="str">
            <v>Pharma</v>
          </cell>
        </row>
        <row r="909">
          <cell r="H909" t="str">
            <v>MC002736</v>
          </cell>
          <cell r="P909">
            <v>2520000</v>
          </cell>
          <cell r="AC909" t="str">
            <v>Pharma</v>
          </cell>
        </row>
        <row r="910">
          <cell r="H910" t="str">
            <v>MC002503</v>
          </cell>
          <cell r="P910">
            <v>6480000</v>
          </cell>
          <cell r="AC910" t="str">
            <v>Sữa Bột Colos</v>
          </cell>
        </row>
        <row r="911">
          <cell r="H911" t="str">
            <v>MC002794</v>
          </cell>
          <cell r="P911">
            <v>22400</v>
          </cell>
          <cell r="AC911" t="str">
            <v>Sữa Nước Pharma</v>
          </cell>
        </row>
        <row r="912">
          <cell r="H912" t="str">
            <v>MC000622</v>
          </cell>
          <cell r="P912">
            <v>36000000</v>
          </cell>
          <cell r="AC912" t="str">
            <v>Pharma</v>
          </cell>
        </row>
        <row r="913">
          <cell r="H913" t="str">
            <v>MC000622</v>
          </cell>
          <cell r="P913">
            <v>4680000</v>
          </cell>
          <cell r="AC913" t="str">
            <v>Pharma</v>
          </cell>
        </row>
        <row r="914">
          <cell r="H914" t="str">
            <v>MC000622</v>
          </cell>
          <cell r="P914">
            <v>1974000</v>
          </cell>
          <cell r="AC914" t="str">
            <v>Pharma</v>
          </cell>
        </row>
        <row r="915">
          <cell r="H915" t="str">
            <v>MC000622</v>
          </cell>
          <cell r="P915">
            <v>25200000</v>
          </cell>
          <cell r="AC915" t="str">
            <v>Pharma</v>
          </cell>
        </row>
        <row r="916">
          <cell r="H916" t="str">
            <v>MC000622</v>
          </cell>
          <cell r="P916">
            <v>6000000</v>
          </cell>
          <cell r="AC916" t="str">
            <v>Pharma</v>
          </cell>
        </row>
        <row r="917">
          <cell r="H917" t="str">
            <v>MC000622</v>
          </cell>
          <cell r="P917">
            <v>39480000</v>
          </cell>
          <cell r="AC917" t="str">
            <v>Pharma</v>
          </cell>
        </row>
        <row r="918">
          <cell r="H918" t="str">
            <v>MC000622</v>
          </cell>
          <cell r="P918">
            <v>19140000</v>
          </cell>
          <cell r="AC918" t="str">
            <v>Pharma</v>
          </cell>
        </row>
        <row r="919">
          <cell r="H919" t="str">
            <v>MC000622</v>
          </cell>
          <cell r="P919">
            <v>26400000</v>
          </cell>
          <cell r="AC919" t="str">
            <v>Pharma</v>
          </cell>
        </row>
        <row r="920">
          <cell r="H920" t="str">
            <v>MC000622</v>
          </cell>
          <cell r="P920">
            <v>3720000</v>
          </cell>
          <cell r="AC920" t="str">
            <v>Pharma</v>
          </cell>
        </row>
        <row r="921">
          <cell r="H921" t="str">
            <v>MC000622</v>
          </cell>
          <cell r="P921">
            <v>16560000</v>
          </cell>
          <cell r="AC921" t="str">
            <v>Pharma</v>
          </cell>
        </row>
        <row r="922">
          <cell r="H922" t="str">
            <v>MC000622</v>
          </cell>
          <cell r="P922">
            <v>29400000</v>
          </cell>
          <cell r="AC922" t="str">
            <v>Nunest</v>
          </cell>
        </row>
        <row r="923">
          <cell r="H923" t="str">
            <v>MC000622</v>
          </cell>
          <cell r="P923">
            <v>3360000</v>
          </cell>
          <cell r="AC923" t="str">
            <v>Nunest</v>
          </cell>
        </row>
        <row r="924">
          <cell r="H924" t="str">
            <v>MC000622</v>
          </cell>
          <cell r="P924">
            <v>9200000</v>
          </cell>
          <cell r="AC924" t="str">
            <v>Nunest</v>
          </cell>
        </row>
        <row r="925">
          <cell r="H925" t="str">
            <v>MC000622</v>
          </cell>
          <cell r="P925">
            <v>22500000</v>
          </cell>
          <cell r="AC925" t="str">
            <v>Nunest</v>
          </cell>
        </row>
        <row r="926">
          <cell r="H926" t="str">
            <v>MC000622</v>
          </cell>
          <cell r="P926">
            <v>10500000</v>
          </cell>
          <cell r="AC926" t="str">
            <v>Nunest</v>
          </cell>
        </row>
        <row r="927">
          <cell r="H927" t="str">
            <v>MC000622</v>
          </cell>
          <cell r="P927">
            <v>4740000</v>
          </cell>
          <cell r="AC927" t="str">
            <v>Nunest</v>
          </cell>
        </row>
        <row r="928">
          <cell r="H928" t="str">
            <v>MC000622</v>
          </cell>
          <cell r="P928">
            <v>11850000</v>
          </cell>
          <cell r="AC928" t="str">
            <v>Nunest</v>
          </cell>
        </row>
        <row r="929">
          <cell r="H929" t="str">
            <v>MC000622</v>
          </cell>
          <cell r="P929">
            <v>4896000</v>
          </cell>
          <cell r="AC929" t="str">
            <v>Bột Ăn Dặm</v>
          </cell>
        </row>
        <row r="930">
          <cell r="H930" t="str">
            <v>MC000622</v>
          </cell>
          <cell r="P930">
            <v>43200000</v>
          </cell>
          <cell r="AC930" t="str">
            <v>Sữa Nước</v>
          </cell>
        </row>
        <row r="931">
          <cell r="H931" t="str">
            <v>MC000622</v>
          </cell>
          <cell r="P931">
            <v>76800000</v>
          </cell>
          <cell r="AC931" t="str">
            <v>Sữa Nước</v>
          </cell>
        </row>
        <row r="932">
          <cell r="H932" t="str">
            <v>MC000622</v>
          </cell>
          <cell r="P932">
            <v>22464000</v>
          </cell>
          <cell r="AC932" t="str">
            <v>Sữa Nước</v>
          </cell>
        </row>
        <row r="933">
          <cell r="H933" t="str">
            <v>MC000622</v>
          </cell>
          <cell r="P933">
            <v>21600000</v>
          </cell>
          <cell r="AC933" t="str">
            <v>Sữa nước</v>
          </cell>
        </row>
        <row r="934">
          <cell r="H934" t="str">
            <v>MC000622</v>
          </cell>
          <cell r="P934">
            <v>4320000</v>
          </cell>
          <cell r="AC934" t="str">
            <v>Sữa Nước</v>
          </cell>
        </row>
        <row r="935">
          <cell r="H935" t="str">
            <v>MC000622</v>
          </cell>
          <cell r="P935">
            <v>9792000</v>
          </cell>
          <cell r="AC935" t="str">
            <v>Sữa Nước Colos</v>
          </cell>
        </row>
        <row r="936">
          <cell r="H936" t="str">
            <v>MC000622</v>
          </cell>
          <cell r="P936">
            <v>3720000</v>
          </cell>
          <cell r="AC936" t="str">
            <v>Pharma</v>
          </cell>
        </row>
        <row r="937">
          <cell r="H937" t="str">
            <v>MC000622</v>
          </cell>
          <cell r="P937">
            <v>3974400</v>
          </cell>
          <cell r="AC937" t="str">
            <v>Sữa nước</v>
          </cell>
        </row>
        <row r="938">
          <cell r="H938" t="str">
            <v>MC002605</v>
          </cell>
          <cell r="P938">
            <v>23040000</v>
          </cell>
          <cell r="AC938" t="str">
            <v>Dinh Dưỡng</v>
          </cell>
        </row>
        <row r="939">
          <cell r="H939" t="str">
            <v>MC002605</v>
          </cell>
          <cell r="P939">
            <v>23520000</v>
          </cell>
          <cell r="AC939" t="str">
            <v>Dinh Dưỡng</v>
          </cell>
        </row>
        <row r="940">
          <cell r="H940" t="str">
            <v>MC002605</v>
          </cell>
          <cell r="P940">
            <v>38640000</v>
          </cell>
          <cell r="AC940" t="str">
            <v>Dinh Dưỡng</v>
          </cell>
        </row>
        <row r="941">
          <cell r="H941" t="str">
            <v>MC002605</v>
          </cell>
          <cell r="P941">
            <v>47520000</v>
          </cell>
          <cell r="AC941" t="str">
            <v>Dinh Dưỡng</v>
          </cell>
        </row>
        <row r="942">
          <cell r="H942" t="str">
            <v>MC002605</v>
          </cell>
          <cell r="P942">
            <v>7728000</v>
          </cell>
          <cell r="AC942" t="str">
            <v>Dinh Dưỡng</v>
          </cell>
        </row>
        <row r="943">
          <cell r="H943" t="str">
            <v>MC002605</v>
          </cell>
          <cell r="P943">
            <v>3876000</v>
          </cell>
          <cell r="AC943" t="str">
            <v>Dinh Dưỡng</v>
          </cell>
        </row>
        <row r="944">
          <cell r="H944" t="str">
            <v>MC002605</v>
          </cell>
          <cell r="P944">
            <v>3427200</v>
          </cell>
          <cell r="AC944" t="str">
            <v>Sữa Nước Colos</v>
          </cell>
        </row>
        <row r="945">
          <cell r="H945" t="str">
            <v>MC002605</v>
          </cell>
          <cell r="P945">
            <v>6120000</v>
          </cell>
          <cell r="AC945" t="str">
            <v>Sữa Bột Colos</v>
          </cell>
        </row>
        <row r="946">
          <cell r="H946" t="str">
            <v>MC002605</v>
          </cell>
          <cell r="P946">
            <v>4608000</v>
          </cell>
          <cell r="AC946" t="str">
            <v>Sữa Nước</v>
          </cell>
        </row>
        <row r="947">
          <cell r="H947" t="str">
            <v>MC002605</v>
          </cell>
          <cell r="P947">
            <v>5184000</v>
          </cell>
          <cell r="AC947" t="str">
            <v>Sữa Nước</v>
          </cell>
        </row>
        <row r="948">
          <cell r="H948" t="str">
            <v>MC002062</v>
          </cell>
          <cell r="P948">
            <v>4248000</v>
          </cell>
          <cell r="AC948" t="str">
            <v>Bột Ăn Dặm</v>
          </cell>
        </row>
        <row r="949">
          <cell r="H949" t="str">
            <v>MC002062</v>
          </cell>
          <cell r="P949">
            <v>2592000</v>
          </cell>
          <cell r="AC949" t="str">
            <v>Sữa Nước Pharma</v>
          </cell>
        </row>
        <row r="950">
          <cell r="H950" t="str">
            <v>MC002062</v>
          </cell>
          <cell r="P950">
            <v>3600000</v>
          </cell>
          <cell r="AC950" t="str">
            <v>Sữa Nước Pharma</v>
          </cell>
        </row>
        <row r="951">
          <cell r="H951" t="str">
            <v>MC002062</v>
          </cell>
          <cell r="P951">
            <v>3264000</v>
          </cell>
          <cell r="AC951" t="str">
            <v>Bột Ăn Dặm</v>
          </cell>
        </row>
        <row r="952">
          <cell r="H952" t="str">
            <v>MC001125</v>
          </cell>
          <cell r="P952">
            <v>110400000</v>
          </cell>
          <cell r="AC952" t="str">
            <v>Pharma</v>
          </cell>
        </row>
        <row r="953">
          <cell r="H953" t="str">
            <v>MC001125</v>
          </cell>
          <cell r="P953">
            <v>39480000</v>
          </cell>
          <cell r="AC953" t="str">
            <v>Pharma</v>
          </cell>
        </row>
        <row r="954">
          <cell r="H954" t="str">
            <v>MC001125</v>
          </cell>
          <cell r="P954">
            <v>12960000</v>
          </cell>
          <cell r="AC954" t="str">
            <v>Pharma</v>
          </cell>
        </row>
        <row r="955">
          <cell r="H955" t="str">
            <v>MC001125</v>
          </cell>
          <cell r="P955">
            <v>26400000</v>
          </cell>
          <cell r="AC955" t="str">
            <v>Pharma</v>
          </cell>
        </row>
        <row r="956">
          <cell r="H956" t="str">
            <v>MC001125</v>
          </cell>
          <cell r="P956">
            <v>10080000</v>
          </cell>
          <cell r="AC956" t="str">
            <v>Pharma</v>
          </cell>
        </row>
        <row r="957">
          <cell r="H957" t="str">
            <v>MC001125</v>
          </cell>
          <cell r="P957">
            <v>2340000</v>
          </cell>
          <cell r="AC957" t="str">
            <v>Pharma</v>
          </cell>
        </row>
        <row r="958">
          <cell r="H958" t="str">
            <v>MC001125</v>
          </cell>
          <cell r="P958">
            <v>6750000</v>
          </cell>
          <cell r="AC958" t="str">
            <v>Nunest</v>
          </cell>
        </row>
        <row r="959">
          <cell r="H959" t="str">
            <v>MC001125</v>
          </cell>
          <cell r="P959">
            <v>6750000</v>
          </cell>
          <cell r="AC959" t="str">
            <v>Nunest</v>
          </cell>
        </row>
        <row r="960">
          <cell r="H960" t="str">
            <v>MC001125</v>
          </cell>
          <cell r="P960">
            <v>27000000</v>
          </cell>
          <cell r="AC960" t="str">
            <v>Nunest</v>
          </cell>
        </row>
        <row r="961">
          <cell r="H961" t="str">
            <v>MC001125</v>
          </cell>
          <cell r="P961">
            <v>4740000</v>
          </cell>
          <cell r="AC961" t="str">
            <v>Nunest</v>
          </cell>
        </row>
        <row r="962">
          <cell r="H962" t="str">
            <v>MC001125</v>
          </cell>
          <cell r="P962">
            <v>127980000</v>
          </cell>
          <cell r="AC962" t="str">
            <v>Nunest</v>
          </cell>
        </row>
        <row r="963">
          <cell r="H963" t="str">
            <v>MC001125</v>
          </cell>
          <cell r="P963">
            <v>60480000</v>
          </cell>
          <cell r="AC963" t="str">
            <v>Nunest</v>
          </cell>
        </row>
        <row r="964">
          <cell r="H964" t="str">
            <v>MC001125</v>
          </cell>
          <cell r="P964">
            <v>10080000</v>
          </cell>
          <cell r="AC964" t="str">
            <v>Nunest</v>
          </cell>
        </row>
        <row r="965">
          <cell r="H965" t="str">
            <v>MC001125</v>
          </cell>
          <cell r="P965">
            <v>35280000</v>
          </cell>
          <cell r="AC965" t="str">
            <v>Nunest</v>
          </cell>
        </row>
        <row r="966">
          <cell r="H966" t="str">
            <v>MC001125</v>
          </cell>
          <cell r="P966">
            <v>2340000</v>
          </cell>
          <cell r="AC966" t="str">
            <v>Nunest</v>
          </cell>
        </row>
        <row r="967">
          <cell r="H967" t="str">
            <v>MC001125</v>
          </cell>
          <cell r="P967">
            <v>18360000</v>
          </cell>
          <cell r="AC967" t="str">
            <v>Sữa Bột Colos</v>
          </cell>
        </row>
        <row r="968">
          <cell r="H968" t="str">
            <v>MC001125</v>
          </cell>
          <cell r="P968">
            <v>23040000</v>
          </cell>
          <cell r="AC968" t="str">
            <v>Sữa Nước</v>
          </cell>
        </row>
        <row r="969">
          <cell r="H969" t="str">
            <v>MC001125</v>
          </cell>
          <cell r="P969">
            <v>57600000</v>
          </cell>
          <cell r="AC969" t="str">
            <v>Sữa Nước</v>
          </cell>
        </row>
        <row r="970">
          <cell r="H970" t="str">
            <v>MC001125</v>
          </cell>
          <cell r="P970">
            <v>4492800</v>
          </cell>
          <cell r="AC970" t="str">
            <v>Sữa Nước</v>
          </cell>
        </row>
        <row r="971">
          <cell r="H971" t="str">
            <v>MC001125</v>
          </cell>
          <cell r="P971">
            <v>13824000</v>
          </cell>
          <cell r="AC971" t="str">
            <v>Sữa Nước</v>
          </cell>
        </row>
        <row r="972">
          <cell r="H972" t="str">
            <v>MC001125</v>
          </cell>
          <cell r="P972">
            <v>1440000</v>
          </cell>
          <cell r="AC972" t="str">
            <v>Sữa Nước</v>
          </cell>
        </row>
        <row r="973">
          <cell r="H973" t="str">
            <v>MC000521</v>
          </cell>
          <cell r="P973">
            <v>173880000</v>
          </cell>
          <cell r="AC973" t="str">
            <v>Dinh Dưỡng</v>
          </cell>
        </row>
        <row r="974">
          <cell r="H974" t="str">
            <v>MC000521</v>
          </cell>
          <cell r="P974">
            <v>88800000</v>
          </cell>
          <cell r="AC974" t="str">
            <v>Dinh Dưỡng</v>
          </cell>
        </row>
        <row r="975">
          <cell r="H975" t="str">
            <v>MC000521</v>
          </cell>
          <cell r="P975">
            <v>47520000</v>
          </cell>
          <cell r="AC975" t="str">
            <v>Dinh Dưỡng</v>
          </cell>
        </row>
        <row r="976">
          <cell r="H976" t="str">
            <v>MC000521</v>
          </cell>
          <cell r="P976">
            <v>2220000</v>
          </cell>
          <cell r="AC976" t="str">
            <v>Dinh Dưỡng</v>
          </cell>
        </row>
        <row r="977">
          <cell r="H977" t="str">
            <v>MC000521</v>
          </cell>
          <cell r="P977">
            <v>4440000</v>
          </cell>
          <cell r="AC977" t="str">
            <v>Dinh Dưỡng</v>
          </cell>
        </row>
        <row r="978">
          <cell r="H978" t="str">
            <v>MC000521</v>
          </cell>
          <cell r="P978">
            <v>49800000</v>
          </cell>
          <cell r="AC978" t="str">
            <v>Dinh Dưỡng</v>
          </cell>
        </row>
        <row r="979">
          <cell r="H979" t="str">
            <v>MC000521</v>
          </cell>
          <cell r="P979">
            <v>3120000</v>
          </cell>
          <cell r="AC979" t="str">
            <v>Dinh Dưỡng</v>
          </cell>
        </row>
        <row r="980">
          <cell r="H980" t="str">
            <v>MC000521</v>
          </cell>
          <cell r="P980">
            <v>17640000</v>
          </cell>
          <cell r="AC980" t="str">
            <v>Dinh Dưỡng</v>
          </cell>
        </row>
        <row r="981">
          <cell r="H981" t="str">
            <v>MC000521</v>
          </cell>
          <cell r="P981">
            <v>11520000</v>
          </cell>
          <cell r="AC981" t="str">
            <v>Dinh Dưỡng</v>
          </cell>
        </row>
        <row r="982">
          <cell r="H982" t="str">
            <v>MC000521</v>
          </cell>
          <cell r="P982">
            <v>13896000</v>
          </cell>
          <cell r="AC982" t="str">
            <v>Dinh Dưỡng</v>
          </cell>
        </row>
        <row r="983">
          <cell r="H983" t="str">
            <v>MC000521</v>
          </cell>
          <cell r="P983">
            <v>5040000</v>
          </cell>
          <cell r="AC983" t="str">
            <v>Pharma</v>
          </cell>
        </row>
        <row r="984">
          <cell r="H984" t="str">
            <v>MC000521</v>
          </cell>
          <cell r="P984">
            <v>39480000</v>
          </cell>
          <cell r="AC984" t="str">
            <v>Pharma</v>
          </cell>
        </row>
        <row r="985">
          <cell r="H985" t="str">
            <v>MC000521</v>
          </cell>
          <cell r="P985">
            <v>2640000</v>
          </cell>
          <cell r="AC985" t="str">
            <v>Pharma</v>
          </cell>
        </row>
        <row r="986">
          <cell r="H986" t="str">
            <v>MC000521</v>
          </cell>
          <cell r="P986">
            <v>50400000</v>
          </cell>
          <cell r="AC986" t="str">
            <v>Sữa Nước Pharma</v>
          </cell>
        </row>
        <row r="987">
          <cell r="H987" t="str">
            <v>MC000521</v>
          </cell>
          <cell r="P987">
            <v>29376000</v>
          </cell>
          <cell r="AC987" t="str">
            <v>Sữa Nước</v>
          </cell>
        </row>
        <row r="988">
          <cell r="H988" t="str">
            <v>MC003486</v>
          </cell>
          <cell r="P988">
            <v>2784000</v>
          </cell>
          <cell r="AC988" t="str">
            <v>Pharma</v>
          </cell>
        </row>
        <row r="989">
          <cell r="H989" t="str">
            <v>MC003486</v>
          </cell>
          <cell r="P989">
            <v>5640000</v>
          </cell>
          <cell r="AC989" t="str">
            <v>Pharma</v>
          </cell>
        </row>
        <row r="990">
          <cell r="H990" t="str">
            <v>MC003486</v>
          </cell>
          <cell r="P990">
            <v>5040000</v>
          </cell>
          <cell r="AC990" t="str">
            <v>Pharma</v>
          </cell>
        </row>
        <row r="991">
          <cell r="H991" t="str">
            <v>MC003486</v>
          </cell>
          <cell r="P991">
            <v>2520000</v>
          </cell>
          <cell r="AC991" t="str">
            <v>Pharma</v>
          </cell>
        </row>
        <row r="992">
          <cell r="H992" t="str">
            <v>MC003486</v>
          </cell>
          <cell r="P992">
            <v>5280000</v>
          </cell>
          <cell r="AC992" t="str">
            <v>Pharma</v>
          </cell>
        </row>
        <row r="993">
          <cell r="H993" t="str">
            <v>MC003486</v>
          </cell>
          <cell r="P993">
            <v>5184000</v>
          </cell>
          <cell r="AC993" t="str">
            <v>Sữa Nước Pharma</v>
          </cell>
        </row>
        <row r="994">
          <cell r="H994" t="str">
            <v>MC003486</v>
          </cell>
          <cell r="P994">
            <v>4636800</v>
          </cell>
          <cell r="AC994" t="str">
            <v>Sữa Nước Pharma</v>
          </cell>
        </row>
        <row r="995">
          <cell r="H995" t="str">
            <v>MC003486</v>
          </cell>
          <cell r="P995">
            <v>4320000</v>
          </cell>
          <cell r="AC995" t="str">
            <v>Sữa Nước Pharma</v>
          </cell>
        </row>
        <row r="996">
          <cell r="H996" t="str">
            <v>MC003486</v>
          </cell>
          <cell r="P996">
            <v>6451200</v>
          </cell>
          <cell r="AC996" t="str">
            <v>Sữa Nước Pharma</v>
          </cell>
        </row>
        <row r="997">
          <cell r="H997" t="str">
            <v>MC001183</v>
          </cell>
          <cell r="P997">
            <v>5875200</v>
          </cell>
          <cell r="AC997" t="str">
            <v>Sữa Nước Colos</v>
          </cell>
        </row>
        <row r="998">
          <cell r="H998" t="str">
            <v>MC001183</v>
          </cell>
          <cell r="P998">
            <v>4740000</v>
          </cell>
          <cell r="AC998" t="str">
            <v>Nunest</v>
          </cell>
        </row>
        <row r="999">
          <cell r="H999" t="str">
            <v>MC001183</v>
          </cell>
          <cell r="P999">
            <v>11592000</v>
          </cell>
          <cell r="AC999" t="str">
            <v>Dinh Dưỡng</v>
          </cell>
        </row>
        <row r="1000">
          <cell r="H1000" t="str">
            <v>MC001183</v>
          </cell>
          <cell r="P1000">
            <v>23760000</v>
          </cell>
          <cell r="AC1000" t="str">
            <v>Dinh Dưỡng</v>
          </cell>
        </row>
        <row r="1001">
          <cell r="H1001" t="str">
            <v>MC001183</v>
          </cell>
          <cell r="P1001">
            <v>2340000</v>
          </cell>
          <cell r="AC1001" t="str">
            <v>Nunest</v>
          </cell>
        </row>
        <row r="1002">
          <cell r="H1002" t="str">
            <v>MC001183</v>
          </cell>
          <cell r="P1002">
            <v>7896000</v>
          </cell>
          <cell r="AC1002" t="str">
            <v>Pharma</v>
          </cell>
        </row>
        <row r="1003">
          <cell r="H1003" t="str">
            <v>MC001183</v>
          </cell>
          <cell r="P1003">
            <v>9264000</v>
          </cell>
          <cell r="AC1003" t="str">
            <v>Dinh Dưỡng</v>
          </cell>
        </row>
        <row r="1004">
          <cell r="H1004" t="str">
            <v>MC001183</v>
          </cell>
          <cell r="P1004">
            <v>4980000</v>
          </cell>
          <cell r="AC1004" t="str">
            <v>Dinh Dưỡng</v>
          </cell>
        </row>
        <row r="1005">
          <cell r="H1005" t="str">
            <v>MC001183</v>
          </cell>
          <cell r="P1005">
            <v>2832000</v>
          </cell>
          <cell r="AC1005" t="str">
            <v>Bột Ăn Dặm</v>
          </cell>
        </row>
        <row r="1006">
          <cell r="H1006" t="str">
            <v>MC003508</v>
          </cell>
          <cell r="P1006">
            <v>14160000</v>
          </cell>
          <cell r="AC1006" t="str">
            <v>Bột Ăn Dặm</v>
          </cell>
        </row>
        <row r="1007">
          <cell r="H1007" t="str">
            <v>MC003508</v>
          </cell>
          <cell r="P1007">
            <v>1416000</v>
          </cell>
          <cell r="AC1007" t="str">
            <v>Bột Ăn Dặm</v>
          </cell>
        </row>
        <row r="1008">
          <cell r="H1008" t="str">
            <v>MC003508</v>
          </cell>
          <cell r="P1008">
            <v>3264000</v>
          </cell>
          <cell r="AC1008" t="str">
            <v>Bột Ăn Dặm</v>
          </cell>
        </row>
        <row r="1009">
          <cell r="H1009" t="str">
            <v>MC003508</v>
          </cell>
          <cell r="P1009">
            <v>1632000</v>
          </cell>
          <cell r="AC1009" t="str">
            <v>Bột Ăn Dặm</v>
          </cell>
        </row>
        <row r="1010">
          <cell r="H1010" t="str">
            <v>MC002499</v>
          </cell>
          <cell r="P1010">
            <v>5880000</v>
          </cell>
          <cell r="AC1010" t="str">
            <v>Dinh Dưỡng</v>
          </cell>
        </row>
        <row r="1011">
          <cell r="H1011" t="str">
            <v>MC002499</v>
          </cell>
          <cell r="P1011">
            <v>12240000</v>
          </cell>
          <cell r="AC1011" t="str">
            <v>Sữa Bột Colos</v>
          </cell>
        </row>
        <row r="1012">
          <cell r="H1012" t="str">
            <v>MC002499</v>
          </cell>
          <cell r="P1012">
            <v>2448000</v>
          </cell>
          <cell r="AC1012" t="str">
            <v>Sữa Nước Colos</v>
          </cell>
        </row>
        <row r="1013">
          <cell r="H1013" t="str">
            <v>MC002499</v>
          </cell>
          <cell r="P1013">
            <v>2880000</v>
          </cell>
          <cell r="AC1013" t="str">
            <v>Sữa Nước</v>
          </cell>
        </row>
        <row r="1014">
          <cell r="H1014" t="str">
            <v>MC002499</v>
          </cell>
          <cell r="P1014">
            <v>2592000</v>
          </cell>
          <cell r="AC1014" t="str">
            <v>Sữa nước</v>
          </cell>
        </row>
        <row r="1015">
          <cell r="H1015" t="str">
            <v>MC002499</v>
          </cell>
          <cell r="P1015">
            <v>3974400</v>
          </cell>
          <cell r="AC1015" t="str">
            <v>Sữa nước</v>
          </cell>
        </row>
        <row r="1016">
          <cell r="H1016" t="str">
            <v>MC002499</v>
          </cell>
          <cell r="P1016">
            <v>5760000</v>
          </cell>
          <cell r="AC1016" t="str">
            <v>Sữa Nước</v>
          </cell>
        </row>
        <row r="1017">
          <cell r="H1017" t="str">
            <v>MC002499</v>
          </cell>
          <cell r="P1017">
            <v>12288000</v>
          </cell>
          <cell r="AC1017" t="str">
            <v>Sữa Nước</v>
          </cell>
        </row>
        <row r="1018">
          <cell r="H1018" t="str">
            <v>MC002499</v>
          </cell>
          <cell r="P1018">
            <v>9792000</v>
          </cell>
          <cell r="AC1018" t="str">
            <v>Sữa Nước Colos</v>
          </cell>
        </row>
        <row r="1019">
          <cell r="H1019" t="str">
            <v>MC002499</v>
          </cell>
          <cell r="P1019">
            <v>14256000</v>
          </cell>
          <cell r="AC1019" t="str">
            <v>Dinh Dưỡng</v>
          </cell>
        </row>
        <row r="1020">
          <cell r="H1020" t="str">
            <v>MC002499</v>
          </cell>
          <cell r="P1020">
            <v>5880000</v>
          </cell>
          <cell r="AC1020" t="str">
            <v>Dinh Dưỡng</v>
          </cell>
        </row>
        <row r="1021">
          <cell r="H1021" t="str">
            <v>MC002499</v>
          </cell>
          <cell r="P1021">
            <v>14940000</v>
          </cell>
          <cell r="AC1021" t="str">
            <v>Dinh Dưỡng</v>
          </cell>
        </row>
        <row r="1022">
          <cell r="H1022" t="str">
            <v>MC002499</v>
          </cell>
          <cell r="P1022">
            <v>7728000</v>
          </cell>
          <cell r="AC1022" t="str">
            <v>Dinh Dưỡng</v>
          </cell>
        </row>
        <row r="1023">
          <cell r="H1023" t="str">
            <v>MC002499</v>
          </cell>
          <cell r="P1023">
            <v>7350000</v>
          </cell>
          <cell r="AC1023" t="str">
            <v>Nunest</v>
          </cell>
        </row>
        <row r="1024">
          <cell r="H1024" t="str">
            <v>MC002499</v>
          </cell>
          <cell r="P1024">
            <v>10080000</v>
          </cell>
          <cell r="AC1024" t="str">
            <v>Nunest</v>
          </cell>
        </row>
        <row r="1025">
          <cell r="H1025" t="str">
            <v>MC002499</v>
          </cell>
          <cell r="P1025">
            <v>8640000</v>
          </cell>
          <cell r="AC1025" t="str">
            <v>Nunest</v>
          </cell>
        </row>
        <row r="1026">
          <cell r="H1026" t="str">
            <v>MC002499</v>
          </cell>
          <cell r="P1026">
            <v>9000000</v>
          </cell>
          <cell r="AC1026" t="str">
            <v>Nunest</v>
          </cell>
        </row>
        <row r="1027">
          <cell r="H1027" t="str">
            <v>MC002499</v>
          </cell>
          <cell r="P1027">
            <v>6750000</v>
          </cell>
          <cell r="AC1027" t="str">
            <v>Nunest</v>
          </cell>
        </row>
        <row r="1028">
          <cell r="H1028" t="str">
            <v>MC002499</v>
          </cell>
          <cell r="P1028">
            <v>9480000</v>
          </cell>
          <cell r="AC1028" t="str">
            <v>Nunest</v>
          </cell>
        </row>
        <row r="1029">
          <cell r="H1029" t="str">
            <v>MC002499</v>
          </cell>
          <cell r="P1029">
            <v>7470000</v>
          </cell>
          <cell r="AC1029" t="str">
            <v>Nunest</v>
          </cell>
        </row>
        <row r="1030">
          <cell r="H1030" t="str">
            <v>MC002499</v>
          </cell>
          <cell r="P1030">
            <v>4740000</v>
          </cell>
          <cell r="AC1030" t="str">
            <v>Nunest</v>
          </cell>
        </row>
        <row r="1031">
          <cell r="H1031" t="str">
            <v>MC002499</v>
          </cell>
          <cell r="P1031">
            <v>10800000</v>
          </cell>
          <cell r="AC1031" t="str">
            <v>Nunest</v>
          </cell>
        </row>
        <row r="1032">
          <cell r="H1032" t="str">
            <v>MC002499</v>
          </cell>
          <cell r="P1032">
            <v>9360000</v>
          </cell>
          <cell r="AC1032" t="str">
            <v>Nunest</v>
          </cell>
        </row>
        <row r="1033">
          <cell r="H1033" t="str">
            <v>MC002499</v>
          </cell>
          <cell r="P1033">
            <v>4740000</v>
          </cell>
          <cell r="AC1033" t="str">
            <v>Nunest</v>
          </cell>
        </row>
        <row r="1034">
          <cell r="H1034" t="str">
            <v>MC002499</v>
          </cell>
          <cell r="P1034">
            <v>570000</v>
          </cell>
          <cell r="AC1034" t="str">
            <v>Nunest</v>
          </cell>
        </row>
        <row r="1035">
          <cell r="H1035" t="str">
            <v>MC002499</v>
          </cell>
          <cell r="P1035">
            <v>1800000</v>
          </cell>
          <cell r="AC1035" t="str">
            <v>Nunest</v>
          </cell>
        </row>
        <row r="1036">
          <cell r="H1036" t="str">
            <v>MC002499</v>
          </cell>
          <cell r="P1036">
            <v>9504000</v>
          </cell>
          <cell r="AC1036" t="str">
            <v>Dinh Dưỡng</v>
          </cell>
        </row>
        <row r="1037">
          <cell r="H1037" t="str">
            <v>MC001156</v>
          </cell>
          <cell r="P1037">
            <v>23040000</v>
          </cell>
          <cell r="AC1037" t="str">
            <v>Dinh Dưỡng</v>
          </cell>
        </row>
        <row r="1038">
          <cell r="H1038" t="str">
            <v>MC001156</v>
          </cell>
          <cell r="P1038">
            <v>23520000</v>
          </cell>
          <cell r="AC1038" t="str">
            <v>Dinh Dưỡng</v>
          </cell>
        </row>
        <row r="1039">
          <cell r="H1039" t="str">
            <v>MC001156</v>
          </cell>
          <cell r="P1039">
            <v>18528000</v>
          </cell>
          <cell r="AC1039" t="str">
            <v>Dinh Dưỡng</v>
          </cell>
        </row>
        <row r="1040">
          <cell r="H1040" t="str">
            <v>MC001156</v>
          </cell>
          <cell r="P1040">
            <v>19008000</v>
          </cell>
          <cell r="AC1040" t="str">
            <v>Dinh Dưỡng</v>
          </cell>
        </row>
        <row r="1041">
          <cell r="H1041" t="str">
            <v>MC001156</v>
          </cell>
          <cell r="P1041">
            <v>11592000</v>
          </cell>
          <cell r="AC1041" t="str">
            <v>Dinh Dưỡng</v>
          </cell>
        </row>
        <row r="1042">
          <cell r="H1042" t="str">
            <v>MC001156</v>
          </cell>
          <cell r="P1042">
            <v>11232000</v>
          </cell>
          <cell r="AC1042" t="str">
            <v>Sữa Nước</v>
          </cell>
        </row>
        <row r="1043">
          <cell r="H1043" t="str">
            <v>MC001156</v>
          </cell>
          <cell r="P1043">
            <v>8640000</v>
          </cell>
          <cell r="AC1043" t="str">
            <v>Sữa Nước</v>
          </cell>
        </row>
        <row r="1044">
          <cell r="H1044" t="str">
            <v>MC001156</v>
          </cell>
          <cell r="P1044">
            <v>11520000</v>
          </cell>
          <cell r="AC1044" t="str">
            <v>Sữa Nước</v>
          </cell>
        </row>
        <row r="1045">
          <cell r="H1045" t="str">
            <v>MC001156</v>
          </cell>
          <cell r="P1045">
            <v>25920000</v>
          </cell>
          <cell r="AC1045" t="str">
            <v>Sữa nước</v>
          </cell>
        </row>
        <row r="1046">
          <cell r="H1046" t="str">
            <v>MC001156</v>
          </cell>
          <cell r="P1046">
            <v>9936000</v>
          </cell>
          <cell r="AC1046" t="str">
            <v>Sữa nước</v>
          </cell>
        </row>
        <row r="1047">
          <cell r="H1047" t="str">
            <v>MC001156</v>
          </cell>
          <cell r="P1047">
            <v>9960000</v>
          </cell>
          <cell r="AC1047" t="str">
            <v>Dinh Dưỡng</v>
          </cell>
        </row>
        <row r="1048">
          <cell r="H1048" t="str">
            <v>MC001156</v>
          </cell>
          <cell r="P1048">
            <v>15456000</v>
          </cell>
          <cell r="AC1048" t="str">
            <v>Dinh Dưỡng</v>
          </cell>
        </row>
        <row r="1049">
          <cell r="H1049" t="str">
            <v>MC001156</v>
          </cell>
          <cell r="P1049">
            <v>23040000</v>
          </cell>
          <cell r="AC1049" t="str">
            <v>Dinh Dưỡng</v>
          </cell>
        </row>
        <row r="1050">
          <cell r="H1050" t="str">
            <v>MC001156</v>
          </cell>
          <cell r="P1050">
            <v>6240000</v>
          </cell>
          <cell r="AC1050" t="str">
            <v>Dinh Dưỡng</v>
          </cell>
        </row>
        <row r="1051">
          <cell r="H1051" t="str">
            <v>MC001156</v>
          </cell>
          <cell r="P1051">
            <v>17640000</v>
          </cell>
          <cell r="AC1051" t="str">
            <v>Dinh Dưỡng</v>
          </cell>
        </row>
        <row r="1052">
          <cell r="H1052" t="str">
            <v>MC001156</v>
          </cell>
          <cell r="P1052">
            <v>18528000</v>
          </cell>
          <cell r="AC1052" t="str">
            <v>Dinh Dưỡng</v>
          </cell>
        </row>
        <row r="1053">
          <cell r="H1053" t="str">
            <v>MC001156</v>
          </cell>
          <cell r="P1053">
            <v>19008000</v>
          </cell>
          <cell r="AC1053" t="str">
            <v>Dinh Dưỡng</v>
          </cell>
        </row>
        <row r="1054">
          <cell r="H1054" t="str">
            <v>MC001156</v>
          </cell>
          <cell r="P1054">
            <v>8880000</v>
          </cell>
          <cell r="AC1054" t="str">
            <v>Dinh Dưỡng</v>
          </cell>
        </row>
        <row r="1055">
          <cell r="H1055" t="str">
            <v>MC001156</v>
          </cell>
          <cell r="P1055">
            <v>24480000</v>
          </cell>
          <cell r="AC1055" t="str">
            <v>Sữa Nước Colos</v>
          </cell>
        </row>
        <row r="1056">
          <cell r="H1056" t="str">
            <v>MC002773</v>
          </cell>
          <cell r="P1056">
            <v>12000000</v>
          </cell>
          <cell r="AC1056" t="str">
            <v>Pharma</v>
          </cell>
        </row>
        <row r="1057">
          <cell r="H1057" t="str">
            <v>MC002773</v>
          </cell>
          <cell r="P1057">
            <v>6000000</v>
          </cell>
          <cell r="AC1057" t="str">
            <v>Pharma</v>
          </cell>
        </row>
        <row r="1058">
          <cell r="H1058" t="str">
            <v>MC002773</v>
          </cell>
          <cell r="P1058">
            <v>10560000</v>
          </cell>
          <cell r="AC1058" t="str">
            <v>Pharma</v>
          </cell>
        </row>
        <row r="1059">
          <cell r="H1059" t="str">
            <v>MC002773</v>
          </cell>
          <cell r="P1059">
            <v>5280000</v>
          </cell>
          <cell r="AC1059" t="str">
            <v>Pharma</v>
          </cell>
        </row>
        <row r="1060">
          <cell r="H1060" t="str">
            <v>MC002773</v>
          </cell>
          <cell r="P1060">
            <v>7896000</v>
          </cell>
          <cell r="AC1060" t="str">
            <v>Pharma</v>
          </cell>
        </row>
        <row r="1061">
          <cell r="H1061" t="str">
            <v>MC002773</v>
          </cell>
          <cell r="P1061">
            <v>11280000</v>
          </cell>
          <cell r="AC1061" t="str">
            <v>Pharma</v>
          </cell>
        </row>
        <row r="1062">
          <cell r="H1062" t="str">
            <v>MC002773</v>
          </cell>
          <cell r="P1062">
            <v>5040000</v>
          </cell>
          <cell r="AC1062" t="str">
            <v>Pharma</v>
          </cell>
        </row>
        <row r="1063">
          <cell r="H1063" t="str">
            <v>MC002773</v>
          </cell>
          <cell r="P1063">
            <v>6480000</v>
          </cell>
          <cell r="AC1063" t="str">
            <v>Pharma</v>
          </cell>
        </row>
        <row r="1064">
          <cell r="H1064" t="str">
            <v>MC002773</v>
          </cell>
          <cell r="P1064">
            <v>6480000</v>
          </cell>
          <cell r="AC1064" t="str">
            <v>Pharma</v>
          </cell>
        </row>
        <row r="1065">
          <cell r="H1065" t="str">
            <v>MC002773</v>
          </cell>
          <cell r="P1065">
            <v>2700000</v>
          </cell>
          <cell r="AC1065" t="str">
            <v>Nunest</v>
          </cell>
        </row>
        <row r="1066">
          <cell r="H1066" t="str">
            <v>MC002773</v>
          </cell>
          <cell r="P1066">
            <v>2340000</v>
          </cell>
          <cell r="AC1066" t="str">
            <v>Nunest</v>
          </cell>
        </row>
        <row r="1067">
          <cell r="H1067" t="str">
            <v>MC002773</v>
          </cell>
          <cell r="P1067">
            <v>2370000</v>
          </cell>
          <cell r="AC1067" t="str">
            <v>Nunest</v>
          </cell>
        </row>
        <row r="1068">
          <cell r="H1068" t="str">
            <v>MC002773</v>
          </cell>
          <cell r="P1068">
            <v>3120000</v>
          </cell>
          <cell r="AC1068" t="str">
            <v>Nunest</v>
          </cell>
        </row>
        <row r="1069">
          <cell r="H1069" t="str">
            <v>MC002773</v>
          </cell>
          <cell r="P1069">
            <v>4752000</v>
          </cell>
          <cell r="AC1069" t="str">
            <v>Dinh Dưỡng</v>
          </cell>
        </row>
        <row r="1070">
          <cell r="H1070" t="str">
            <v>MC002780</v>
          </cell>
          <cell r="P1070">
            <v>3948000</v>
          </cell>
          <cell r="AC1070" t="str">
            <v>Pharma</v>
          </cell>
        </row>
        <row r="1071">
          <cell r="H1071" t="str">
            <v>MC002780</v>
          </cell>
          <cell r="P1071">
            <v>5280000</v>
          </cell>
          <cell r="AC1071" t="str">
            <v>Pharma</v>
          </cell>
        </row>
        <row r="1072">
          <cell r="H1072" t="str">
            <v>MC002780</v>
          </cell>
          <cell r="P1072">
            <v>3240000</v>
          </cell>
          <cell r="AC1072" t="str">
            <v>Pharma</v>
          </cell>
        </row>
        <row r="1073">
          <cell r="H1073" t="str">
            <v>MC002780</v>
          </cell>
          <cell r="P1073">
            <v>16128000</v>
          </cell>
          <cell r="AC1073" t="str">
            <v>Sữa Nước Pharma</v>
          </cell>
        </row>
        <row r="1074">
          <cell r="H1074" t="str">
            <v>MC002780</v>
          </cell>
          <cell r="P1074">
            <v>16200000</v>
          </cell>
          <cell r="AC1074" t="str">
            <v>Sữa Nước Pharma</v>
          </cell>
        </row>
        <row r="1075">
          <cell r="H1075" t="str">
            <v>MC002780</v>
          </cell>
          <cell r="P1075">
            <v>3974400</v>
          </cell>
          <cell r="AC1075" t="str">
            <v>Sữa Nước Pharma</v>
          </cell>
        </row>
        <row r="1076">
          <cell r="H1076" t="str">
            <v>MC002780</v>
          </cell>
          <cell r="P1076">
            <v>2592000</v>
          </cell>
          <cell r="AC1076" t="str">
            <v>Sữa Nước Pharma</v>
          </cell>
        </row>
        <row r="1077">
          <cell r="H1077" t="str">
            <v>MC002780</v>
          </cell>
          <cell r="P1077">
            <v>27648000</v>
          </cell>
          <cell r="AC1077" t="str">
            <v>Sữa Nước</v>
          </cell>
        </row>
        <row r="1078">
          <cell r="H1078" t="str">
            <v>MC002780</v>
          </cell>
          <cell r="P1078">
            <v>2592000</v>
          </cell>
          <cell r="AC1078" t="str">
            <v>Sữa nước</v>
          </cell>
        </row>
        <row r="1079">
          <cell r="H1079" t="str">
            <v>MC002780</v>
          </cell>
          <cell r="P1079">
            <v>6912000</v>
          </cell>
          <cell r="AC1079" t="str">
            <v>Sữa Nước</v>
          </cell>
        </row>
        <row r="1080">
          <cell r="H1080" t="str">
            <v>MC002780</v>
          </cell>
          <cell r="P1080">
            <v>7728000</v>
          </cell>
          <cell r="AC1080" t="str">
            <v>Dinh Dưỡng</v>
          </cell>
        </row>
        <row r="1081">
          <cell r="H1081" t="str">
            <v>MC002780</v>
          </cell>
          <cell r="P1081">
            <v>54780000</v>
          </cell>
          <cell r="AC1081" t="str">
            <v>Dinh Dưỡng</v>
          </cell>
        </row>
        <row r="1082">
          <cell r="H1082" t="str">
            <v>MC002780</v>
          </cell>
          <cell r="P1082">
            <v>1704000</v>
          </cell>
          <cell r="AC1082" t="str">
            <v>Dinh Dưỡng</v>
          </cell>
        </row>
        <row r="1083">
          <cell r="H1083" t="str">
            <v>MC002780</v>
          </cell>
          <cell r="P1083">
            <v>4632000</v>
          </cell>
          <cell r="AC1083" t="str">
            <v>Dinh Dưỡng</v>
          </cell>
        </row>
        <row r="1084">
          <cell r="H1084" t="str">
            <v>MC002780</v>
          </cell>
          <cell r="P1084">
            <v>9504000</v>
          </cell>
          <cell r="AC1084" t="str">
            <v>Dinh Dưỡng</v>
          </cell>
        </row>
        <row r="1085">
          <cell r="H1085" t="str">
            <v>MC002780</v>
          </cell>
          <cell r="P1085">
            <v>5760000</v>
          </cell>
          <cell r="AC1085" t="str">
            <v>Dinh Dưỡng</v>
          </cell>
        </row>
        <row r="1086">
          <cell r="H1086" t="str">
            <v>MC002780</v>
          </cell>
          <cell r="P1086">
            <v>2832000</v>
          </cell>
          <cell r="AC1086" t="str">
            <v>Bột Ăn Dặm</v>
          </cell>
        </row>
        <row r="1087">
          <cell r="H1087" t="str">
            <v>MC002780</v>
          </cell>
          <cell r="P1087">
            <v>4248000</v>
          </cell>
          <cell r="AC1087" t="str">
            <v>Bột Ăn Dặm</v>
          </cell>
        </row>
        <row r="1088">
          <cell r="H1088" t="str">
            <v>MC002780</v>
          </cell>
          <cell r="P1088">
            <v>1632000</v>
          </cell>
          <cell r="AC1088" t="str">
            <v>Bột Ăn Dặm</v>
          </cell>
        </row>
        <row r="1089">
          <cell r="H1089" t="str">
            <v>MC002780</v>
          </cell>
          <cell r="P1089">
            <v>9912000</v>
          </cell>
          <cell r="AC1089" t="str">
            <v>Bột Ăn Dặm</v>
          </cell>
        </row>
        <row r="1090">
          <cell r="H1090" t="str">
            <v>MC002780</v>
          </cell>
          <cell r="P1090">
            <v>1632000</v>
          </cell>
          <cell r="AC1090" t="str">
            <v>Bột Ăn Dặm</v>
          </cell>
        </row>
        <row r="1091">
          <cell r="H1091" t="str">
            <v>MC003496</v>
          </cell>
          <cell r="P1091">
            <v>1296000</v>
          </cell>
          <cell r="AC1091" t="str">
            <v>Sữa Nước</v>
          </cell>
        </row>
        <row r="1092">
          <cell r="H1092" t="str">
            <v>MC003496</v>
          </cell>
          <cell r="P1092">
            <v>7776000</v>
          </cell>
          <cell r="AC1092" t="str">
            <v>Sữa nước</v>
          </cell>
        </row>
        <row r="1093">
          <cell r="H1093" t="str">
            <v>MC003496</v>
          </cell>
          <cell r="P1093">
            <v>232000</v>
          </cell>
          <cell r="AC1093" t="str">
            <v>Pharma</v>
          </cell>
        </row>
        <row r="1094">
          <cell r="H1094" t="str">
            <v>MC003496</v>
          </cell>
          <cell r="P1094">
            <v>21384000</v>
          </cell>
          <cell r="AC1094" t="str">
            <v>Dinh Dưỡng</v>
          </cell>
        </row>
        <row r="1095">
          <cell r="H1095" t="str">
            <v>MC003496</v>
          </cell>
          <cell r="P1095">
            <v>13320000</v>
          </cell>
          <cell r="AC1095" t="str">
            <v>Dinh Dưỡng</v>
          </cell>
        </row>
        <row r="1096">
          <cell r="H1096" t="str">
            <v>MC003496</v>
          </cell>
          <cell r="P1096">
            <v>4680000</v>
          </cell>
          <cell r="AC1096" t="str">
            <v>Dinh Dưỡng</v>
          </cell>
        </row>
        <row r="1097">
          <cell r="H1097" t="str">
            <v>MC003496</v>
          </cell>
          <cell r="P1097">
            <v>772000</v>
          </cell>
          <cell r="AC1097" t="str">
            <v>Dinh Dưỡng</v>
          </cell>
        </row>
        <row r="1098">
          <cell r="H1098" t="str">
            <v>MC003496</v>
          </cell>
          <cell r="P1098">
            <v>6240000</v>
          </cell>
          <cell r="AC1098" t="str">
            <v>Dinh Dưỡng</v>
          </cell>
        </row>
        <row r="1099">
          <cell r="H1099" t="str">
            <v>MC003496</v>
          </cell>
          <cell r="P1099">
            <v>25480000</v>
          </cell>
          <cell r="AC1099" t="str">
            <v>Dinh Dưỡng</v>
          </cell>
        </row>
        <row r="1100">
          <cell r="H1100" t="str">
            <v>MC003496</v>
          </cell>
          <cell r="P1100">
            <v>990000</v>
          </cell>
          <cell r="AC1100" t="str">
            <v>Dinh Dưỡng</v>
          </cell>
        </row>
        <row r="1101">
          <cell r="H1101" t="str">
            <v>MC003496</v>
          </cell>
          <cell r="P1101">
            <v>4830000</v>
          </cell>
          <cell r="AC1101" t="str">
            <v>Dinh Dưỡng</v>
          </cell>
        </row>
        <row r="1102">
          <cell r="H1102" t="str">
            <v>MC003496</v>
          </cell>
          <cell r="P1102">
            <v>4752000</v>
          </cell>
          <cell r="AC1102" t="str">
            <v>Dinh Dưỡng</v>
          </cell>
        </row>
        <row r="1103">
          <cell r="H1103" t="str">
            <v>MC003496</v>
          </cell>
          <cell r="P1103">
            <v>1850000</v>
          </cell>
          <cell r="AC1103" t="str">
            <v>Dinh Dưỡng</v>
          </cell>
        </row>
        <row r="1104">
          <cell r="H1104" t="str">
            <v>MC003496</v>
          </cell>
          <cell r="P1104">
            <v>1536000</v>
          </cell>
          <cell r="AC1104" t="str">
            <v>Sữa Nước</v>
          </cell>
        </row>
        <row r="1105">
          <cell r="H1105" t="str">
            <v>MC003496</v>
          </cell>
          <cell r="P1105">
            <v>2592000</v>
          </cell>
          <cell r="AC1105" t="str">
            <v>Sữa Nước</v>
          </cell>
        </row>
        <row r="1106">
          <cell r="H1106" t="str">
            <v>MC003496</v>
          </cell>
          <cell r="P1106">
            <v>6624000</v>
          </cell>
          <cell r="AC1106" t="str">
            <v>Sữa Nước</v>
          </cell>
        </row>
        <row r="1107">
          <cell r="H1107" t="str">
            <v>MC003496</v>
          </cell>
          <cell r="P1107">
            <v>3974400</v>
          </cell>
          <cell r="AC1107" t="str">
            <v>Sữa nước</v>
          </cell>
        </row>
        <row r="1108">
          <cell r="H1108" t="str">
            <v>MC003496</v>
          </cell>
          <cell r="P1108">
            <v>1150000</v>
          </cell>
          <cell r="AC1108" t="str">
            <v>Pharma</v>
          </cell>
        </row>
        <row r="1109">
          <cell r="H1109" t="str">
            <v>MC003496</v>
          </cell>
          <cell r="P1109">
            <v>10857000</v>
          </cell>
          <cell r="AC1109" t="str">
            <v>Pharma</v>
          </cell>
        </row>
        <row r="1110">
          <cell r="H1110" t="str">
            <v>MC003496</v>
          </cell>
          <cell r="P1110">
            <v>480000</v>
          </cell>
          <cell r="AC1110" t="str">
            <v>Pharma</v>
          </cell>
        </row>
        <row r="1111">
          <cell r="H1111" t="str">
            <v>MC002508</v>
          </cell>
          <cell r="P1111">
            <v>3360000</v>
          </cell>
          <cell r="AC1111" t="str">
            <v>Nunest</v>
          </cell>
        </row>
        <row r="1112">
          <cell r="H1112" t="str">
            <v>MC002508</v>
          </cell>
          <cell r="P1112">
            <v>90000000</v>
          </cell>
          <cell r="AC1112" t="str">
            <v>Nunest</v>
          </cell>
        </row>
        <row r="1113">
          <cell r="H1113" t="str">
            <v>MC002508</v>
          </cell>
          <cell r="P1113">
            <v>6900000</v>
          </cell>
          <cell r="AC1113" t="str">
            <v>Nunest</v>
          </cell>
        </row>
        <row r="1114">
          <cell r="H1114" t="str">
            <v>MC002508</v>
          </cell>
          <cell r="P1114">
            <v>12000000</v>
          </cell>
          <cell r="AC1114" t="str">
            <v>Nunest</v>
          </cell>
        </row>
        <row r="1115">
          <cell r="H1115" t="str">
            <v>MC002508</v>
          </cell>
          <cell r="P1115">
            <v>22230000</v>
          </cell>
          <cell r="AC1115" t="str">
            <v>Nunest</v>
          </cell>
        </row>
        <row r="1116">
          <cell r="H1116" t="str">
            <v>MC002508</v>
          </cell>
          <cell r="P1116">
            <v>16200000</v>
          </cell>
          <cell r="AC1116" t="str">
            <v>Nunest</v>
          </cell>
        </row>
        <row r="1117">
          <cell r="H1117" t="str">
            <v>MC001100</v>
          </cell>
          <cell r="P1117">
            <v>23688000</v>
          </cell>
          <cell r="AC1117" t="str">
            <v>Pharma</v>
          </cell>
        </row>
        <row r="1118">
          <cell r="H1118" t="str">
            <v>MC001100</v>
          </cell>
          <cell r="P1118">
            <v>4680000</v>
          </cell>
          <cell r="AC1118" t="str">
            <v>Pharma</v>
          </cell>
        </row>
        <row r="1119">
          <cell r="H1119" t="str">
            <v>MC001100</v>
          </cell>
          <cell r="P1119">
            <v>71760000</v>
          </cell>
          <cell r="AC1119" t="str">
            <v>Pharma</v>
          </cell>
        </row>
        <row r="1120">
          <cell r="H1120" t="str">
            <v>MC001100</v>
          </cell>
          <cell r="P1120">
            <v>26880000</v>
          </cell>
          <cell r="AC1120" t="str">
            <v>Sữa Nước Pharma</v>
          </cell>
        </row>
        <row r="1121">
          <cell r="H1121" t="str">
            <v>MC001100</v>
          </cell>
          <cell r="P1121">
            <v>36000000</v>
          </cell>
          <cell r="AC1121" t="str">
            <v>Sữa Nước Pharma</v>
          </cell>
        </row>
        <row r="1122">
          <cell r="H1122" t="str">
            <v>MC001100</v>
          </cell>
          <cell r="P1122">
            <v>12960000</v>
          </cell>
          <cell r="AC1122" t="str">
            <v>Sữa Nước Pharma</v>
          </cell>
        </row>
        <row r="1123">
          <cell r="H1123" t="str">
            <v>MC001100</v>
          </cell>
          <cell r="P1123">
            <v>6624000</v>
          </cell>
          <cell r="AC1123" t="str">
            <v>Sữa Nước Pharma</v>
          </cell>
        </row>
        <row r="1124">
          <cell r="H1124" t="str">
            <v>MC001100</v>
          </cell>
          <cell r="P1124">
            <v>19584000</v>
          </cell>
          <cell r="AC1124" t="str">
            <v>Sữa Nước Colos</v>
          </cell>
        </row>
        <row r="1125">
          <cell r="H1125" t="str">
            <v>MC001100</v>
          </cell>
          <cell r="P1125">
            <v>14592000</v>
          </cell>
          <cell r="AC1125" t="str">
            <v>Sữa Nước Colos</v>
          </cell>
        </row>
        <row r="1126">
          <cell r="H1126" t="str">
            <v>MC001100</v>
          </cell>
          <cell r="P1126">
            <v>22464000</v>
          </cell>
          <cell r="AC1126" t="str">
            <v>Sữa Nước</v>
          </cell>
        </row>
        <row r="1127">
          <cell r="H1127" t="str">
            <v>MC001100</v>
          </cell>
          <cell r="P1127">
            <v>3360000</v>
          </cell>
          <cell r="AC1127" t="str">
            <v>Nunest</v>
          </cell>
        </row>
        <row r="1128">
          <cell r="H1128" t="str">
            <v>MC001100</v>
          </cell>
          <cell r="P1128">
            <v>51480000</v>
          </cell>
          <cell r="AC1128" t="str">
            <v>Nunest</v>
          </cell>
        </row>
        <row r="1129">
          <cell r="H1129" t="str">
            <v>MC001100</v>
          </cell>
          <cell r="P1129">
            <v>22050000</v>
          </cell>
          <cell r="AC1129" t="str">
            <v>Nunest</v>
          </cell>
        </row>
        <row r="1130">
          <cell r="H1130" t="str">
            <v>MC001100</v>
          </cell>
          <cell r="P1130">
            <v>35550000</v>
          </cell>
          <cell r="AC1130" t="str">
            <v>Nunest</v>
          </cell>
        </row>
        <row r="1131">
          <cell r="H1131" t="str">
            <v>MC001100</v>
          </cell>
          <cell r="P1131">
            <v>5400000</v>
          </cell>
          <cell r="AC1131" t="str">
            <v>Nunest</v>
          </cell>
        </row>
        <row r="1132">
          <cell r="H1132" t="str">
            <v>MC001100</v>
          </cell>
          <cell r="P1132">
            <v>33750000</v>
          </cell>
          <cell r="AC1132" t="str">
            <v>Nunest</v>
          </cell>
        </row>
        <row r="1133">
          <cell r="H1133" t="str">
            <v>MC001100</v>
          </cell>
          <cell r="P1133">
            <v>6240000</v>
          </cell>
          <cell r="AC1133" t="str">
            <v>Sữa Bột Colos</v>
          </cell>
        </row>
        <row r="1134">
          <cell r="H1134" t="str">
            <v>MC001100</v>
          </cell>
          <cell r="P1134">
            <v>14688000</v>
          </cell>
          <cell r="AC1134" t="str">
            <v>Sữa Nước Colos</v>
          </cell>
        </row>
        <row r="1135">
          <cell r="H1135" t="str">
            <v>MC001100</v>
          </cell>
          <cell r="P1135">
            <v>14592000</v>
          </cell>
          <cell r="AC1135" t="str">
            <v>Sữa Nước Colos</v>
          </cell>
        </row>
        <row r="1136">
          <cell r="H1136" t="str">
            <v>MC001100</v>
          </cell>
          <cell r="P1136">
            <v>118800000</v>
          </cell>
          <cell r="AC1136" t="str">
            <v>Dinh Dưỡng</v>
          </cell>
        </row>
        <row r="1137">
          <cell r="H1137" t="str">
            <v>MC001100</v>
          </cell>
          <cell r="P1137">
            <v>111000000</v>
          </cell>
          <cell r="AC1137" t="str">
            <v>Dinh Dưỡng</v>
          </cell>
        </row>
        <row r="1138">
          <cell r="H1138" t="str">
            <v>MC001100</v>
          </cell>
          <cell r="P1138">
            <v>135240000</v>
          </cell>
          <cell r="AC1138" t="str">
            <v>Dinh Dưỡng</v>
          </cell>
        </row>
        <row r="1139">
          <cell r="H1139" t="str">
            <v>MC001100</v>
          </cell>
          <cell r="P1139">
            <v>19140000</v>
          </cell>
          <cell r="AC1139" t="str">
            <v>Dinh Dưỡng</v>
          </cell>
        </row>
        <row r="1140">
          <cell r="H1140" t="str">
            <v>MC001100</v>
          </cell>
          <cell r="P1140">
            <v>24900000</v>
          </cell>
          <cell r="AC1140" t="str">
            <v>Dinh Dưỡng</v>
          </cell>
        </row>
        <row r="1141">
          <cell r="H1141" t="str">
            <v>MC001100</v>
          </cell>
          <cell r="P1141">
            <v>27792000</v>
          </cell>
          <cell r="AC1141" t="str">
            <v>Dinh Dưỡng</v>
          </cell>
        </row>
        <row r="1142">
          <cell r="H1142" t="str">
            <v>MC001100</v>
          </cell>
          <cell r="P1142">
            <v>23040000</v>
          </cell>
          <cell r="AC1142" t="str">
            <v>Dinh Dưỡng</v>
          </cell>
        </row>
        <row r="1143">
          <cell r="H1143" t="str">
            <v>MC001100</v>
          </cell>
          <cell r="P1143">
            <v>23520000</v>
          </cell>
          <cell r="AC1143" t="str">
            <v>Dinh Dưỡng</v>
          </cell>
        </row>
        <row r="1144">
          <cell r="H1144" t="str">
            <v>MC001100</v>
          </cell>
          <cell r="P1144">
            <v>13320000</v>
          </cell>
          <cell r="AC1144" t="str">
            <v>Dinh Dưỡng</v>
          </cell>
        </row>
        <row r="1145">
          <cell r="H1145" t="str">
            <v>MC001100</v>
          </cell>
          <cell r="P1145">
            <v>4440000</v>
          </cell>
          <cell r="AC1145" t="str">
            <v>Dinh Dưỡng</v>
          </cell>
        </row>
        <row r="1146">
          <cell r="H1146" t="str">
            <v>MC001100</v>
          </cell>
          <cell r="P1146">
            <v>6816000</v>
          </cell>
          <cell r="AC1146" t="str">
            <v>Dinh Dưỡng</v>
          </cell>
        </row>
        <row r="1147">
          <cell r="H1147" t="str">
            <v>MC001100</v>
          </cell>
          <cell r="P1147">
            <v>9504000</v>
          </cell>
          <cell r="AC1147" t="str">
            <v>Dinh Dưỡng</v>
          </cell>
        </row>
        <row r="1148">
          <cell r="H1148" t="str">
            <v>MC001100</v>
          </cell>
          <cell r="P1148">
            <v>9936000</v>
          </cell>
          <cell r="AC1148" t="str">
            <v>Sữa nước</v>
          </cell>
        </row>
        <row r="1149">
          <cell r="H1149" t="str">
            <v>MC001100</v>
          </cell>
          <cell r="P1149">
            <v>6624000</v>
          </cell>
          <cell r="AC1149" t="str">
            <v>Sữa nước</v>
          </cell>
        </row>
        <row r="1150">
          <cell r="H1150" t="str">
            <v>MC001100</v>
          </cell>
          <cell r="P1150">
            <v>44400000</v>
          </cell>
          <cell r="AC1150" t="str">
            <v>Dinh Dưỡng</v>
          </cell>
        </row>
        <row r="1151">
          <cell r="H1151" t="str">
            <v>MC001100</v>
          </cell>
          <cell r="P1151">
            <v>63600000</v>
          </cell>
          <cell r="AC1151" t="str">
            <v>Sữa Bột Colos</v>
          </cell>
        </row>
        <row r="1152">
          <cell r="H1152" t="str">
            <v>MC001100</v>
          </cell>
          <cell r="P1152">
            <v>9792000</v>
          </cell>
          <cell r="AC1152" t="str">
            <v>Bột Ăn Dặm</v>
          </cell>
        </row>
        <row r="1153">
          <cell r="H1153" t="str">
            <v>MC001100</v>
          </cell>
          <cell r="P1153">
            <v>9792000</v>
          </cell>
          <cell r="AC1153" t="str">
            <v>Bột Ăn Dặm</v>
          </cell>
        </row>
        <row r="1154">
          <cell r="H1154" t="str">
            <v>MC001100</v>
          </cell>
          <cell r="P1154">
            <v>25920000</v>
          </cell>
          <cell r="AC1154" t="str">
            <v>Sữa nước</v>
          </cell>
        </row>
        <row r="1155">
          <cell r="H1155" t="str">
            <v>MC001100</v>
          </cell>
          <cell r="P1155">
            <v>13248000</v>
          </cell>
          <cell r="AC1155" t="str">
            <v>Sữa nước</v>
          </cell>
        </row>
        <row r="1156">
          <cell r="H1156" t="str">
            <v>MC001100</v>
          </cell>
          <cell r="P1156">
            <v>4320000</v>
          </cell>
          <cell r="AC1156" t="str">
            <v>Sữa Nước</v>
          </cell>
        </row>
        <row r="1157">
          <cell r="H1157" t="str">
            <v>MC002068</v>
          </cell>
          <cell r="P1157">
            <v>8755200</v>
          </cell>
          <cell r="AC1157" t="str">
            <v>Sữa Nước Colos</v>
          </cell>
        </row>
        <row r="1158">
          <cell r="H1158" t="str">
            <v>MC000592</v>
          </cell>
          <cell r="P1158">
            <v>26265600</v>
          </cell>
          <cell r="AC1158" t="str">
            <v>Sữa Nước Colos</v>
          </cell>
        </row>
        <row r="1159">
          <cell r="H1159" t="str">
            <v>MC000592</v>
          </cell>
          <cell r="P1159">
            <v>23500800</v>
          </cell>
          <cell r="AC1159" t="str">
            <v>Sữa Nước Colos</v>
          </cell>
        </row>
        <row r="1160">
          <cell r="H1160" t="str">
            <v>MC000592</v>
          </cell>
          <cell r="P1160">
            <v>16200000</v>
          </cell>
          <cell r="AC1160" t="str">
            <v>Sữa Bột Colos</v>
          </cell>
        </row>
        <row r="1161">
          <cell r="H1161" t="str">
            <v>MC000592</v>
          </cell>
          <cell r="P1161">
            <v>19080000</v>
          </cell>
          <cell r="AC1161" t="str">
            <v>Sữa Bột Colos</v>
          </cell>
        </row>
        <row r="1162">
          <cell r="H1162" t="str">
            <v>MC000592</v>
          </cell>
          <cell r="P1162">
            <v>3120000</v>
          </cell>
          <cell r="AC1162" t="str">
            <v>Sữa Bột Colos</v>
          </cell>
        </row>
        <row r="1163">
          <cell r="H1163" t="str">
            <v>MC000592</v>
          </cell>
          <cell r="P1163">
            <v>18360000</v>
          </cell>
          <cell r="AC1163" t="str">
            <v>Sữa Bột Colos</v>
          </cell>
        </row>
        <row r="1164">
          <cell r="H1164" t="str">
            <v>MC000592</v>
          </cell>
          <cell r="P1164">
            <v>3120000</v>
          </cell>
          <cell r="AC1164" t="str">
            <v>Sữa Bột Colos</v>
          </cell>
        </row>
        <row r="1165">
          <cell r="H1165" t="str">
            <v>MC000592</v>
          </cell>
          <cell r="P1165">
            <v>6120000</v>
          </cell>
          <cell r="AC1165" t="str">
            <v>Sữa Bột Colos</v>
          </cell>
        </row>
        <row r="1166">
          <cell r="H1166" t="str">
            <v>MC001243</v>
          </cell>
          <cell r="P1166">
            <v>59250000</v>
          </cell>
          <cell r="AC1166" t="str">
            <v>Nunest</v>
          </cell>
        </row>
        <row r="1167">
          <cell r="H1167" t="str">
            <v>MC001243</v>
          </cell>
          <cell r="P1167">
            <v>11700000</v>
          </cell>
          <cell r="AC1167" t="str">
            <v>Nunest</v>
          </cell>
        </row>
        <row r="1168">
          <cell r="H1168" t="str">
            <v>MC001243</v>
          </cell>
          <cell r="P1168">
            <v>13500000</v>
          </cell>
          <cell r="AC1168" t="str">
            <v>Nunest</v>
          </cell>
        </row>
        <row r="1169">
          <cell r="H1169" t="str">
            <v>MC001243</v>
          </cell>
          <cell r="P1169">
            <v>38250000</v>
          </cell>
          <cell r="AC1169" t="str">
            <v>Nunest</v>
          </cell>
        </row>
        <row r="1170">
          <cell r="H1170" t="str">
            <v>MC001243</v>
          </cell>
          <cell r="P1170">
            <v>13500000</v>
          </cell>
          <cell r="AC1170" t="str">
            <v>Nunest</v>
          </cell>
        </row>
        <row r="1171">
          <cell r="H1171" t="str">
            <v>MC001243</v>
          </cell>
          <cell r="P1171">
            <v>11750000</v>
          </cell>
          <cell r="AC1171" t="str">
            <v>Nunest</v>
          </cell>
        </row>
        <row r="1172">
          <cell r="H1172" t="str">
            <v>MC001243</v>
          </cell>
          <cell r="P1172">
            <v>4248000</v>
          </cell>
          <cell r="AC1172" t="str">
            <v>Bột Ăn Dặm</v>
          </cell>
        </row>
        <row r="1173">
          <cell r="H1173" t="str">
            <v>MC001243</v>
          </cell>
          <cell r="P1173">
            <v>1632000</v>
          </cell>
          <cell r="AC1173" t="str">
            <v>Bột Ăn Dặm</v>
          </cell>
        </row>
        <row r="1174">
          <cell r="H1174" t="str">
            <v>MC001243</v>
          </cell>
          <cell r="P1174">
            <v>1416000</v>
          </cell>
          <cell r="AC1174" t="str">
            <v>Bột Ăn Dặm</v>
          </cell>
        </row>
        <row r="1175">
          <cell r="H1175" t="str">
            <v>MC001243</v>
          </cell>
          <cell r="P1175">
            <v>3264000</v>
          </cell>
          <cell r="AC1175" t="str">
            <v>Bột Ăn Dặm</v>
          </cell>
        </row>
        <row r="1176">
          <cell r="H1176" t="str">
            <v>MC001243</v>
          </cell>
          <cell r="P1176">
            <v>1632000</v>
          </cell>
          <cell r="AC1176" t="str">
            <v>Bột Ăn Dặm</v>
          </cell>
        </row>
        <row r="1177">
          <cell r="H1177" t="str">
            <v>MC001243</v>
          </cell>
          <cell r="P1177">
            <v>1632000</v>
          </cell>
          <cell r="AC1177" t="str">
            <v>Bột Ăn Dặm</v>
          </cell>
        </row>
        <row r="1178">
          <cell r="H1178" t="str">
            <v>MC001243</v>
          </cell>
          <cell r="P1178">
            <v>3264000</v>
          </cell>
          <cell r="AC1178" t="str">
            <v>Bột Ăn Dặm</v>
          </cell>
        </row>
        <row r="1179">
          <cell r="H1179" t="str">
            <v>MC001243</v>
          </cell>
          <cell r="P1179">
            <v>3264000</v>
          </cell>
          <cell r="AC1179" t="str">
            <v>Bột Ăn Dặm</v>
          </cell>
        </row>
        <row r="1180">
          <cell r="H1180" t="str">
            <v>MC001243</v>
          </cell>
          <cell r="P1180">
            <v>14688000</v>
          </cell>
          <cell r="AC1180" t="str">
            <v>Sữa Nước Colos</v>
          </cell>
        </row>
        <row r="1181">
          <cell r="H1181" t="str">
            <v>MC000746</v>
          </cell>
          <cell r="P1181">
            <v>6360000</v>
          </cell>
          <cell r="AC1181" t="str">
            <v>Sữa Bột Colos</v>
          </cell>
        </row>
        <row r="1182">
          <cell r="H1182" t="str">
            <v>MC000746</v>
          </cell>
          <cell r="P1182">
            <v>12240000</v>
          </cell>
          <cell r="AC1182" t="str">
            <v>Sữa Bột Colos</v>
          </cell>
        </row>
        <row r="1183">
          <cell r="H1183" t="str">
            <v>MC000041</v>
          </cell>
          <cell r="P1183">
            <v>2880000</v>
          </cell>
          <cell r="AC1183" t="str">
            <v>Dinh Dưỡng</v>
          </cell>
        </row>
        <row r="1184">
          <cell r="H1184" t="str">
            <v>MC000041</v>
          </cell>
          <cell r="P1184">
            <v>11496000</v>
          </cell>
          <cell r="AC1184" t="str">
            <v>Dinh Dưỡng</v>
          </cell>
        </row>
        <row r="1185">
          <cell r="H1185" t="str">
            <v>MC000041</v>
          </cell>
          <cell r="P1185">
            <v>2412000</v>
          </cell>
          <cell r="AC1185" t="str">
            <v>Dinh Dưỡng</v>
          </cell>
        </row>
        <row r="1186">
          <cell r="H1186" t="str">
            <v>MC000041</v>
          </cell>
          <cell r="P1186">
            <v>24900000</v>
          </cell>
          <cell r="AC1186" t="str">
            <v>Dinh Dưỡng</v>
          </cell>
        </row>
        <row r="1187">
          <cell r="H1187" t="str">
            <v>MC000041</v>
          </cell>
          <cell r="P1187">
            <v>1938000</v>
          </cell>
          <cell r="AC1187" t="str">
            <v>Dinh Dưỡng</v>
          </cell>
        </row>
        <row r="1188">
          <cell r="H1188" t="str">
            <v>MC000041</v>
          </cell>
          <cell r="P1188">
            <v>57960000</v>
          </cell>
          <cell r="AC1188" t="str">
            <v>Dinh Dưỡng</v>
          </cell>
        </row>
        <row r="1189">
          <cell r="H1189" t="str">
            <v>MC000041</v>
          </cell>
          <cell r="P1189">
            <v>19140000</v>
          </cell>
          <cell r="AC1189" t="str">
            <v>Dinh Dưỡng</v>
          </cell>
        </row>
        <row r="1190">
          <cell r="H1190" t="str">
            <v>MC000041</v>
          </cell>
          <cell r="P1190">
            <v>2376000</v>
          </cell>
          <cell r="AC1190" t="str">
            <v>Dinh Dưỡng</v>
          </cell>
        </row>
        <row r="1191">
          <cell r="H1191" t="str">
            <v>MC000041</v>
          </cell>
          <cell r="P1191">
            <v>19008000</v>
          </cell>
          <cell r="AC1191" t="str">
            <v>Dinh Dưỡng</v>
          </cell>
        </row>
        <row r="1192">
          <cell r="H1192" t="str">
            <v>MC000041</v>
          </cell>
          <cell r="P1192">
            <v>4680000</v>
          </cell>
          <cell r="AC1192" t="str">
            <v>Dinh Dưỡng</v>
          </cell>
        </row>
        <row r="1193">
          <cell r="H1193" t="str">
            <v>MC000041</v>
          </cell>
          <cell r="P1193">
            <v>27792000</v>
          </cell>
          <cell r="AC1193" t="str">
            <v>Dinh Dưỡng</v>
          </cell>
        </row>
        <row r="1194">
          <cell r="H1194" t="str">
            <v>MC000041</v>
          </cell>
          <cell r="P1194">
            <v>6000000</v>
          </cell>
          <cell r="AC1194" t="str">
            <v>Dinh Dưỡng</v>
          </cell>
        </row>
        <row r="1195">
          <cell r="H1195" t="str">
            <v>MC000041</v>
          </cell>
          <cell r="P1195">
            <v>23040000</v>
          </cell>
          <cell r="AC1195" t="str">
            <v>Dinh Dưỡng</v>
          </cell>
        </row>
        <row r="1196">
          <cell r="H1196" t="str">
            <v>MC000041</v>
          </cell>
          <cell r="P1196">
            <v>6240000</v>
          </cell>
          <cell r="AC1196" t="str">
            <v>Dinh Dưỡng</v>
          </cell>
        </row>
        <row r="1197">
          <cell r="H1197" t="str">
            <v>MC000041</v>
          </cell>
          <cell r="P1197">
            <v>29400000</v>
          </cell>
          <cell r="AC1197" t="str">
            <v>Dinh Dưỡng</v>
          </cell>
        </row>
        <row r="1198">
          <cell r="H1198" t="str">
            <v>MC000041</v>
          </cell>
          <cell r="P1198">
            <v>2220000</v>
          </cell>
          <cell r="AC1198" t="str">
            <v>Dinh Dưỡng</v>
          </cell>
        </row>
        <row r="1199">
          <cell r="H1199" t="str">
            <v>MC000041</v>
          </cell>
          <cell r="P1199">
            <v>13320000</v>
          </cell>
          <cell r="AC1199" t="str">
            <v>Dinh Dưỡng</v>
          </cell>
        </row>
        <row r="1200">
          <cell r="H1200" t="str">
            <v>MC000041</v>
          </cell>
          <cell r="P1200">
            <v>2220000</v>
          </cell>
          <cell r="AC1200" t="str">
            <v>Dinh Dưỡng</v>
          </cell>
        </row>
        <row r="1201">
          <cell r="H1201" t="str">
            <v>MC000041</v>
          </cell>
          <cell r="P1201">
            <v>8880000</v>
          </cell>
          <cell r="AC1201" t="str">
            <v>Dinh Dưỡng</v>
          </cell>
        </row>
        <row r="1202">
          <cell r="H1202" t="str">
            <v>MC000041</v>
          </cell>
          <cell r="P1202">
            <v>2220000</v>
          </cell>
          <cell r="AC1202" t="str">
            <v>Dinh Dưỡng</v>
          </cell>
        </row>
        <row r="1203">
          <cell r="H1203" t="str">
            <v>MC000041</v>
          </cell>
          <cell r="P1203">
            <v>8880000</v>
          </cell>
          <cell r="AC1203" t="str">
            <v>Dinh Dưỡng</v>
          </cell>
        </row>
        <row r="1204">
          <cell r="H1204" t="str">
            <v>MC000041</v>
          </cell>
          <cell r="P1204">
            <v>6816000</v>
          </cell>
          <cell r="AC1204" t="str">
            <v>Dinh Dưỡng</v>
          </cell>
        </row>
        <row r="1205">
          <cell r="H1205" t="str">
            <v>MC000041</v>
          </cell>
          <cell r="P1205">
            <v>4440000</v>
          </cell>
          <cell r="AC1205" t="str">
            <v>Dinh Dưỡng</v>
          </cell>
        </row>
        <row r="1206">
          <cell r="H1206" t="str">
            <v>MC000041</v>
          </cell>
          <cell r="P1206">
            <v>5520000</v>
          </cell>
          <cell r="AC1206" t="str">
            <v>Pharma</v>
          </cell>
        </row>
        <row r="1207">
          <cell r="H1207" t="str">
            <v>MC000041</v>
          </cell>
          <cell r="P1207">
            <v>27600000</v>
          </cell>
          <cell r="AC1207" t="str">
            <v>Pharma</v>
          </cell>
        </row>
        <row r="1208">
          <cell r="H1208" t="str">
            <v>MC000041</v>
          </cell>
          <cell r="P1208">
            <v>6000000</v>
          </cell>
          <cell r="AC1208" t="str">
            <v>Pharma</v>
          </cell>
        </row>
        <row r="1209">
          <cell r="H1209" t="str">
            <v>MC000041</v>
          </cell>
          <cell r="P1209">
            <v>12000000</v>
          </cell>
          <cell r="AC1209" t="str">
            <v>Pharma</v>
          </cell>
        </row>
        <row r="1210">
          <cell r="H1210" t="str">
            <v>MC000041</v>
          </cell>
          <cell r="P1210">
            <v>15840000</v>
          </cell>
          <cell r="AC1210" t="str">
            <v>Pharma</v>
          </cell>
        </row>
        <row r="1211">
          <cell r="H1211" t="str">
            <v>MC000041</v>
          </cell>
          <cell r="P1211">
            <v>5640000</v>
          </cell>
          <cell r="AC1211" t="str">
            <v>Pharma</v>
          </cell>
        </row>
        <row r="1212">
          <cell r="H1212" t="str">
            <v>MC000041</v>
          </cell>
          <cell r="P1212">
            <v>10080000</v>
          </cell>
          <cell r="AC1212" t="str">
            <v>Pharma</v>
          </cell>
        </row>
        <row r="1213">
          <cell r="H1213" t="str">
            <v>MC000041</v>
          </cell>
          <cell r="P1213">
            <v>19140000</v>
          </cell>
          <cell r="AC1213" t="str">
            <v>Pharma</v>
          </cell>
        </row>
        <row r="1214">
          <cell r="H1214" t="str">
            <v>MC000041</v>
          </cell>
          <cell r="P1214">
            <v>14880000</v>
          </cell>
          <cell r="AC1214" t="str">
            <v>Pharma</v>
          </cell>
        </row>
        <row r="1215">
          <cell r="H1215" t="str">
            <v>MC000041</v>
          </cell>
          <cell r="P1215">
            <v>12960000</v>
          </cell>
          <cell r="AC1215" t="str">
            <v>Pharma</v>
          </cell>
        </row>
        <row r="1216">
          <cell r="H1216" t="str">
            <v>MC000041</v>
          </cell>
          <cell r="P1216">
            <v>4680000</v>
          </cell>
          <cell r="AC1216" t="str">
            <v>Pharma</v>
          </cell>
        </row>
        <row r="1217">
          <cell r="H1217" t="str">
            <v>MC000041</v>
          </cell>
          <cell r="P1217">
            <v>9360000</v>
          </cell>
          <cell r="AC1217" t="str">
            <v>Pharma</v>
          </cell>
        </row>
        <row r="1218">
          <cell r="H1218" t="str">
            <v>MC000041</v>
          </cell>
          <cell r="P1218">
            <v>19740000</v>
          </cell>
          <cell r="AC1218" t="str">
            <v>Pharma</v>
          </cell>
        </row>
        <row r="1219">
          <cell r="H1219" t="str">
            <v>MC000041</v>
          </cell>
          <cell r="P1219">
            <v>5875200</v>
          </cell>
          <cell r="AC1219" t="str">
            <v>Sữa Nước Colos</v>
          </cell>
        </row>
        <row r="1220">
          <cell r="H1220" t="str">
            <v>MC000041</v>
          </cell>
          <cell r="P1220">
            <v>2832000</v>
          </cell>
          <cell r="AC1220" t="str">
            <v>Bột Ăn Dặm</v>
          </cell>
        </row>
        <row r="1221">
          <cell r="H1221" t="str">
            <v>MC000041</v>
          </cell>
          <cell r="P1221">
            <v>4896000</v>
          </cell>
          <cell r="AC1221" t="str">
            <v>Bột Ăn Dặm</v>
          </cell>
        </row>
        <row r="1222">
          <cell r="H1222" t="str">
            <v>MC000041</v>
          </cell>
          <cell r="P1222">
            <v>4896000</v>
          </cell>
          <cell r="AC1222" t="str">
            <v>Bột Ăn Dặm</v>
          </cell>
        </row>
        <row r="1223">
          <cell r="H1223" t="str">
            <v>MC000041</v>
          </cell>
          <cell r="P1223">
            <v>3264000</v>
          </cell>
          <cell r="AC1223" t="str">
            <v>Bột Ăn Dặm</v>
          </cell>
        </row>
        <row r="1224">
          <cell r="H1224" t="str">
            <v>MC000041</v>
          </cell>
          <cell r="P1224">
            <v>5184000</v>
          </cell>
          <cell r="AC1224" t="str">
            <v>Sữa Nước Pharma</v>
          </cell>
        </row>
        <row r="1225">
          <cell r="H1225" t="str">
            <v>MC000041</v>
          </cell>
          <cell r="P1225">
            <v>3974400</v>
          </cell>
          <cell r="AC1225" t="str">
            <v>Sữa Nước Pharma</v>
          </cell>
        </row>
        <row r="1226">
          <cell r="H1226" t="str">
            <v>MC000041</v>
          </cell>
          <cell r="P1226">
            <v>10800000</v>
          </cell>
          <cell r="AC1226" t="str">
            <v>Sữa Nước Pharma</v>
          </cell>
        </row>
        <row r="1227">
          <cell r="H1227" t="str">
            <v>MC000041</v>
          </cell>
          <cell r="P1227">
            <v>16128000</v>
          </cell>
          <cell r="AC1227" t="str">
            <v>Sữa Nước Pharma</v>
          </cell>
        </row>
        <row r="1228">
          <cell r="H1228" t="str">
            <v>MC000041</v>
          </cell>
          <cell r="P1228">
            <v>6480000</v>
          </cell>
          <cell r="AC1228" t="str">
            <v>Sữa Bột Colos</v>
          </cell>
        </row>
        <row r="1229">
          <cell r="H1229" t="str">
            <v>MC000041</v>
          </cell>
          <cell r="P1229">
            <v>19080000</v>
          </cell>
          <cell r="AC1229" t="str">
            <v>Sữa Bột Colos</v>
          </cell>
        </row>
        <row r="1230">
          <cell r="H1230" t="str">
            <v>MC000041</v>
          </cell>
          <cell r="P1230">
            <v>6120000</v>
          </cell>
          <cell r="AC1230" t="str">
            <v>Sữa Bột Colos</v>
          </cell>
        </row>
        <row r="1231">
          <cell r="H1231" t="str">
            <v>MC000041</v>
          </cell>
          <cell r="P1231">
            <v>27600000</v>
          </cell>
          <cell r="AC1231" t="str">
            <v>Pharma</v>
          </cell>
        </row>
        <row r="1232">
          <cell r="H1232" t="str">
            <v>MC000041</v>
          </cell>
          <cell r="P1232">
            <v>15120000</v>
          </cell>
          <cell r="AC1232" t="str">
            <v>Pharma</v>
          </cell>
        </row>
        <row r="1233">
          <cell r="H1233" t="str">
            <v>MC000041</v>
          </cell>
          <cell r="P1233">
            <v>38280000</v>
          </cell>
          <cell r="AC1233" t="str">
            <v>Pharma</v>
          </cell>
        </row>
        <row r="1234">
          <cell r="H1234" t="str">
            <v>MC000041</v>
          </cell>
          <cell r="P1234">
            <v>11160000</v>
          </cell>
          <cell r="AC1234" t="str">
            <v>Pharma</v>
          </cell>
        </row>
        <row r="1235">
          <cell r="H1235" t="str">
            <v>MC000041</v>
          </cell>
          <cell r="P1235">
            <v>39480000</v>
          </cell>
          <cell r="AC1235" t="str">
            <v>Pharma</v>
          </cell>
        </row>
        <row r="1236">
          <cell r="H1236" t="str">
            <v>MC000041</v>
          </cell>
          <cell r="P1236">
            <v>27600000</v>
          </cell>
          <cell r="AC1236" t="str">
            <v>Pharma</v>
          </cell>
        </row>
        <row r="1237">
          <cell r="H1237" t="str">
            <v>MC000041</v>
          </cell>
          <cell r="P1237">
            <v>15120000</v>
          </cell>
          <cell r="AC1237" t="str">
            <v>Pharma</v>
          </cell>
        </row>
        <row r="1238">
          <cell r="H1238" t="str">
            <v>MC000041</v>
          </cell>
          <cell r="P1238">
            <v>38280000</v>
          </cell>
          <cell r="AC1238" t="str">
            <v>Pharma</v>
          </cell>
        </row>
        <row r="1239">
          <cell r="H1239" t="str">
            <v>MC000041</v>
          </cell>
          <cell r="P1239">
            <v>11160000</v>
          </cell>
          <cell r="AC1239" t="str">
            <v>Pharma</v>
          </cell>
        </row>
        <row r="1240">
          <cell r="H1240" t="str">
            <v>MC000041</v>
          </cell>
          <cell r="P1240">
            <v>39480000</v>
          </cell>
          <cell r="AC1240" t="str">
            <v>Pharma</v>
          </cell>
        </row>
        <row r="1241">
          <cell r="H1241" t="str">
            <v>MC000041</v>
          </cell>
          <cell r="P1241">
            <v>51840000</v>
          </cell>
          <cell r="AC1241" t="str">
            <v>Sữa Nước</v>
          </cell>
        </row>
        <row r="1242">
          <cell r="H1242" t="str">
            <v>MC000041</v>
          </cell>
          <cell r="P1242">
            <v>22464000</v>
          </cell>
          <cell r="AC1242" t="str">
            <v>Sữa Nước</v>
          </cell>
        </row>
        <row r="1243">
          <cell r="H1243" t="str">
            <v>MC000041</v>
          </cell>
          <cell r="P1243">
            <v>27648000</v>
          </cell>
          <cell r="AC1243" t="str">
            <v>Sữa Nước</v>
          </cell>
        </row>
        <row r="1244">
          <cell r="H1244" t="str">
            <v>MC000041</v>
          </cell>
          <cell r="P1244">
            <v>62208000</v>
          </cell>
          <cell r="AC1244" t="str">
            <v>Sữa Nước</v>
          </cell>
        </row>
        <row r="1245">
          <cell r="H1245" t="str">
            <v>MC000041</v>
          </cell>
          <cell r="P1245">
            <v>2880000</v>
          </cell>
          <cell r="AC1245" t="str">
            <v>Dinh Dưỡng</v>
          </cell>
        </row>
        <row r="1246">
          <cell r="H1246" t="str">
            <v>MC000041</v>
          </cell>
          <cell r="P1246">
            <v>11496000</v>
          </cell>
          <cell r="AC1246" t="str">
            <v>Dinh Dưỡng</v>
          </cell>
        </row>
        <row r="1247">
          <cell r="H1247" t="str">
            <v>MC000041</v>
          </cell>
          <cell r="P1247">
            <v>2412000</v>
          </cell>
          <cell r="AC1247" t="str">
            <v>Dinh Dưỡng</v>
          </cell>
        </row>
        <row r="1248">
          <cell r="H1248" t="str">
            <v>MC000041</v>
          </cell>
          <cell r="P1248">
            <v>24900000</v>
          </cell>
          <cell r="AC1248" t="str">
            <v>Dinh Dưỡng</v>
          </cell>
        </row>
        <row r="1249">
          <cell r="H1249" t="str">
            <v>MC000041</v>
          </cell>
          <cell r="P1249">
            <v>1938000</v>
          </cell>
          <cell r="AC1249" t="str">
            <v>Dinh Dưỡng</v>
          </cell>
        </row>
        <row r="1250">
          <cell r="H1250" t="str">
            <v>MC000041</v>
          </cell>
          <cell r="P1250">
            <v>57960000</v>
          </cell>
          <cell r="AC1250" t="str">
            <v>Dinh Dưỡng</v>
          </cell>
        </row>
        <row r="1251">
          <cell r="H1251" t="str">
            <v>MC000041</v>
          </cell>
          <cell r="P1251">
            <v>19140000</v>
          </cell>
          <cell r="AC1251" t="str">
            <v>Dinh Dưỡng</v>
          </cell>
        </row>
        <row r="1252">
          <cell r="H1252" t="str">
            <v>MC000041</v>
          </cell>
          <cell r="P1252">
            <v>6816000</v>
          </cell>
          <cell r="AC1252" t="str">
            <v>Dinh Dưỡng</v>
          </cell>
        </row>
        <row r="1253">
          <cell r="H1253" t="str">
            <v>MC000041</v>
          </cell>
          <cell r="P1253">
            <v>4440000</v>
          </cell>
          <cell r="AC1253" t="str">
            <v>Dinh Dưỡng</v>
          </cell>
        </row>
        <row r="1254">
          <cell r="H1254" t="str">
            <v>MC000041</v>
          </cell>
          <cell r="P1254">
            <v>2376000</v>
          </cell>
          <cell r="AC1254" t="str">
            <v>Dinh Dưỡng</v>
          </cell>
        </row>
        <row r="1255">
          <cell r="H1255" t="str">
            <v>MC000041</v>
          </cell>
          <cell r="P1255">
            <v>19008000</v>
          </cell>
          <cell r="AC1255" t="str">
            <v>Dinh Dưỡng</v>
          </cell>
        </row>
        <row r="1256">
          <cell r="H1256" t="str">
            <v>MC000041</v>
          </cell>
          <cell r="P1256">
            <v>4680000</v>
          </cell>
          <cell r="AC1256" t="str">
            <v>Dinh Dưỡng</v>
          </cell>
        </row>
        <row r="1257">
          <cell r="H1257" t="str">
            <v>MC000041</v>
          </cell>
          <cell r="P1257">
            <v>27792000</v>
          </cell>
          <cell r="AC1257" t="str">
            <v>Dinh Dưỡng</v>
          </cell>
        </row>
        <row r="1258">
          <cell r="H1258" t="str">
            <v>MC000041</v>
          </cell>
          <cell r="P1258">
            <v>6000000</v>
          </cell>
          <cell r="AC1258" t="str">
            <v>Dinh Dưỡng</v>
          </cell>
        </row>
        <row r="1259">
          <cell r="H1259" t="str">
            <v>MC000041</v>
          </cell>
          <cell r="P1259">
            <v>23040000</v>
          </cell>
          <cell r="AC1259" t="str">
            <v>Dinh Dưỡng</v>
          </cell>
        </row>
        <row r="1260">
          <cell r="H1260" t="str">
            <v>MC000041</v>
          </cell>
          <cell r="P1260">
            <v>6240000</v>
          </cell>
          <cell r="AC1260" t="str">
            <v>Dinh Dưỡng</v>
          </cell>
        </row>
        <row r="1261">
          <cell r="H1261" t="str">
            <v>MC000041</v>
          </cell>
          <cell r="P1261">
            <v>29400000</v>
          </cell>
          <cell r="AC1261" t="str">
            <v>Dinh Dưỡng</v>
          </cell>
        </row>
        <row r="1262">
          <cell r="H1262" t="str">
            <v>MC000041</v>
          </cell>
          <cell r="P1262">
            <v>2220000</v>
          </cell>
          <cell r="AC1262" t="str">
            <v>Dinh Dưỡng</v>
          </cell>
        </row>
        <row r="1263">
          <cell r="H1263" t="str">
            <v>MC000041</v>
          </cell>
          <cell r="P1263">
            <v>13320000</v>
          </cell>
          <cell r="AC1263" t="str">
            <v>Dinh Dưỡng</v>
          </cell>
        </row>
        <row r="1264">
          <cell r="H1264" t="str">
            <v>MC000041</v>
          </cell>
          <cell r="P1264">
            <v>2220000</v>
          </cell>
          <cell r="AC1264" t="str">
            <v>Dinh Dưỡng</v>
          </cell>
        </row>
        <row r="1265">
          <cell r="H1265" t="str">
            <v>MC000041</v>
          </cell>
          <cell r="P1265">
            <v>8880000</v>
          </cell>
          <cell r="AC1265" t="str">
            <v>Dinh Dưỡng</v>
          </cell>
        </row>
        <row r="1266">
          <cell r="H1266" t="str">
            <v>MC000041</v>
          </cell>
          <cell r="P1266">
            <v>2220000</v>
          </cell>
          <cell r="AC1266" t="str">
            <v>Dinh Dưỡng</v>
          </cell>
        </row>
        <row r="1267">
          <cell r="H1267" t="str">
            <v>MC000041</v>
          </cell>
          <cell r="P1267">
            <v>8880000</v>
          </cell>
          <cell r="AC1267" t="str">
            <v>Dinh Dưỡng</v>
          </cell>
        </row>
        <row r="1268">
          <cell r="H1268" t="str">
            <v>MC000041</v>
          </cell>
          <cell r="P1268">
            <v>5184000</v>
          </cell>
          <cell r="AC1268" t="str">
            <v>Sữa Nước Pharma</v>
          </cell>
        </row>
        <row r="1269">
          <cell r="H1269" t="str">
            <v>MC000041</v>
          </cell>
          <cell r="P1269">
            <v>3974400</v>
          </cell>
          <cell r="AC1269" t="str">
            <v>Sữa Nước Pharma</v>
          </cell>
        </row>
        <row r="1270">
          <cell r="H1270" t="str">
            <v>MC000041</v>
          </cell>
          <cell r="P1270">
            <v>10800000</v>
          </cell>
          <cell r="AC1270" t="str">
            <v>Sữa Nước Pharma</v>
          </cell>
        </row>
        <row r="1271">
          <cell r="H1271" t="str">
            <v>MC000041</v>
          </cell>
          <cell r="P1271">
            <v>16128000</v>
          </cell>
          <cell r="AC1271" t="str">
            <v>Sữa Nước Pharma</v>
          </cell>
        </row>
        <row r="1272">
          <cell r="H1272" t="str">
            <v>MC000041</v>
          </cell>
          <cell r="P1272">
            <v>11520000</v>
          </cell>
          <cell r="AC1272" t="str">
            <v>Dinh Dưỡng</v>
          </cell>
        </row>
        <row r="1273">
          <cell r="H1273" t="str">
            <v>MC000041</v>
          </cell>
          <cell r="P1273">
            <v>11496000</v>
          </cell>
          <cell r="AC1273" t="str">
            <v>Dinh Dưỡng</v>
          </cell>
        </row>
        <row r="1274">
          <cell r="H1274" t="str">
            <v>MC000041</v>
          </cell>
          <cell r="P1274">
            <v>9648000</v>
          </cell>
          <cell r="AC1274" t="str">
            <v>Dinh Dưỡng</v>
          </cell>
        </row>
        <row r="1275">
          <cell r="H1275" t="str">
            <v>MC000041</v>
          </cell>
          <cell r="P1275">
            <v>19920000</v>
          </cell>
          <cell r="AC1275" t="str">
            <v>Dinh Dưỡng</v>
          </cell>
        </row>
        <row r="1276">
          <cell r="H1276" t="str">
            <v>MC000041</v>
          </cell>
          <cell r="P1276">
            <v>3876000</v>
          </cell>
          <cell r="AC1276" t="str">
            <v>Dinh Dưỡng</v>
          </cell>
        </row>
        <row r="1277">
          <cell r="H1277" t="str">
            <v>MC000041</v>
          </cell>
          <cell r="P1277">
            <v>57960000</v>
          </cell>
          <cell r="AC1277" t="str">
            <v>Dinh Dưỡng</v>
          </cell>
        </row>
        <row r="1278">
          <cell r="H1278" t="str">
            <v>MC000041</v>
          </cell>
          <cell r="P1278">
            <v>15312000</v>
          </cell>
          <cell r="AC1278" t="str">
            <v>Dinh Dưỡng</v>
          </cell>
        </row>
        <row r="1279">
          <cell r="H1279" t="str">
            <v>MC000041</v>
          </cell>
          <cell r="P1279">
            <v>6816000</v>
          </cell>
          <cell r="AC1279" t="str">
            <v>Dinh Dưỡng</v>
          </cell>
        </row>
        <row r="1280">
          <cell r="H1280" t="str">
            <v>MC000041</v>
          </cell>
          <cell r="P1280">
            <v>4440000</v>
          </cell>
          <cell r="AC1280" t="str">
            <v>Dinh Dưỡng</v>
          </cell>
        </row>
        <row r="1281">
          <cell r="H1281" t="str">
            <v>MC000041</v>
          </cell>
          <cell r="P1281">
            <v>23160000</v>
          </cell>
          <cell r="AC1281" t="str">
            <v>Dinh Dưỡng</v>
          </cell>
        </row>
        <row r="1282">
          <cell r="H1282" t="str">
            <v>MC000041</v>
          </cell>
          <cell r="P1282">
            <v>9360000</v>
          </cell>
          <cell r="AC1282" t="str">
            <v>Dinh Dưỡng</v>
          </cell>
        </row>
        <row r="1283">
          <cell r="H1283" t="str">
            <v>MC000041</v>
          </cell>
          <cell r="P1283">
            <v>6000000</v>
          </cell>
          <cell r="AC1283" t="str">
            <v>Dinh Dưỡng</v>
          </cell>
        </row>
        <row r="1284">
          <cell r="H1284" t="str">
            <v>MC000041</v>
          </cell>
          <cell r="P1284">
            <v>17280000</v>
          </cell>
          <cell r="AC1284" t="str">
            <v>Dinh Dưỡng</v>
          </cell>
        </row>
        <row r="1285">
          <cell r="H1285" t="str">
            <v>MC000041</v>
          </cell>
          <cell r="P1285">
            <v>29400000</v>
          </cell>
          <cell r="AC1285" t="str">
            <v>Dinh Dưỡng</v>
          </cell>
        </row>
        <row r="1286">
          <cell r="H1286" t="str">
            <v>MC000041</v>
          </cell>
          <cell r="P1286">
            <v>4440000</v>
          </cell>
          <cell r="AC1286" t="str">
            <v>Dinh Dưỡng</v>
          </cell>
        </row>
        <row r="1287">
          <cell r="H1287" t="str">
            <v>MC000041</v>
          </cell>
          <cell r="P1287">
            <v>8880000</v>
          </cell>
          <cell r="AC1287" t="str">
            <v>Dinh Dưỡng</v>
          </cell>
        </row>
        <row r="1288">
          <cell r="H1288" t="str">
            <v>MC000041</v>
          </cell>
          <cell r="P1288">
            <v>4440000</v>
          </cell>
          <cell r="AC1288" t="str">
            <v>Dinh Dưỡng</v>
          </cell>
        </row>
        <row r="1289">
          <cell r="H1289" t="str">
            <v>MC000041</v>
          </cell>
          <cell r="P1289">
            <v>8880000</v>
          </cell>
          <cell r="AC1289" t="str">
            <v>Dinh Dưỡng</v>
          </cell>
        </row>
        <row r="1290">
          <cell r="H1290" t="str">
            <v>MC000041</v>
          </cell>
          <cell r="P1290">
            <v>4440000</v>
          </cell>
          <cell r="AC1290" t="str">
            <v>Dinh Dưỡng</v>
          </cell>
        </row>
        <row r="1291">
          <cell r="H1291" t="str">
            <v>MC000041</v>
          </cell>
          <cell r="P1291">
            <v>8880000</v>
          </cell>
          <cell r="AC1291" t="str">
            <v>Dinh Dưỡng</v>
          </cell>
        </row>
        <row r="1292">
          <cell r="H1292" t="str">
            <v>MC000782</v>
          </cell>
          <cell r="P1292">
            <v>2940000</v>
          </cell>
          <cell r="AC1292" t="str">
            <v>Nunest</v>
          </cell>
        </row>
        <row r="1293">
          <cell r="H1293" t="str">
            <v>MC000782</v>
          </cell>
          <cell r="P1293">
            <v>2700000</v>
          </cell>
          <cell r="AC1293" t="str">
            <v>Nunest</v>
          </cell>
        </row>
        <row r="1294">
          <cell r="H1294" t="str">
            <v>MC000782</v>
          </cell>
          <cell r="P1294">
            <v>2820000</v>
          </cell>
          <cell r="AC1294" t="str">
            <v>Nunest</v>
          </cell>
        </row>
        <row r="1295">
          <cell r="H1295" t="str">
            <v>MC000782</v>
          </cell>
          <cell r="P1295">
            <v>2700000</v>
          </cell>
          <cell r="AC1295" t="str">
            <v>Nunest</v>
          </cell>
        </row>
        <row r="1296">
          <cell r="H1296" t="str">
            <v>MC000782</v>
          </cell>
          <cell r="P1296">
            <v>14220000</v>
          </cell>
          <cell r="AC1296" t="str">
            <v>Nunest</v>
          </cell>
        </row>
        <row r="1297">
          <cell r="H1297" t="str">
            <v>MC000782</v>
          </cell>
          <cell r="P1297">
            <v>4680000</v>
          </cell>
          <cell r="AC1297" t="str">
            <v>Nunest</v>
          </cell>
        </row>
        <row r="1298">
          <cell r="H1298" t="str">
            <v>MC000782</v>
          </cell>
          <cell r="P1298">
            <v>7470000</v>
          </cell>
          <cell r="AC1298" t="str">
            <v>Nunest</v>
          </cell>
        </row>
        <row r="1299">
          <cell r="H1299" t="str">
            <v>MC000782</v>
          </cell>
          <cell r="P1299">
            <v>7110000</v>
          </cell>
          <cell r="AC1299" t="str">
            <v>Nunest</v>
          </cell>
        </row>
        <row r="1300">
          <cell r="H1300" t="str">
            <v>MC000782</v>
          </cell>
          <cell r="P1300">
            <v>3450000</v>
          </cell>
          <cell r="AC1300" t="str">
            <v>Nunest</v>
          </cell>
        </row>
        <row r="1301">
          <cell r="H1301" t="str">
            <v>MC000782</v>
          </cell>
          <cell r="P1301">
            <v>3300000</v>
          </cell>
          <cell r="AC1301" t="str">
            <v>Nunest</v>
          </cell>
        </row>
        <row r="1302">
          <cell r="H1302" t="str">
            <v>MC000782</v>
          </cell>
          <cell r="P1302">
            <v>1632000</v>
          </cell>
          <cell r="AC1302" t="str">
            <v>Bột Ăn Dặm</v>
          </cell>
        </row>
        <row r="1303">
          <cell r="H1303" t="str">
            <v>MC002727</v>
          </cell>
          <cell r="P1303">
            <v>302400000</v>
          </cell>
          <cell r="AC1303" t="str">
            <v>Dinh Dưỡng</v>
          </cell>
        </row>
        <row r="1304">
          <cell r="H1304" t="str">
            <v>MC002727</v>
          </cell>
          <cell r="P1304">
            <v>32400000</v>
          </cell>
          <cell r="AC1304" t="str">
            <v>Dinh Dưỡng</v>
          </cell>
        </row>
        <row r="1305">
          <cell r="H1305" t="str">
            <v>MC002727</v>
          </cell>
          <cell r="P1305">
            <v>127200000</v>
          </cell>
          <cell r="AC1305" t="str">
            <v>Dinh Dưỡng</v>
          </cell>
        </row>
        <row r="1306">
          <cell r="H1306" t="str">
            <v>MC002727</v>
          </cell>
          <cell r="P1306">
            <v>259200000</v>
          </cell>
          <cell r="AC1306" t="str">
            <v>Dinh Dưỡng</v>
          </cell>
        </row>
        <row r="1307">
          <cell r="H1307" t="str">
            <v>MC002727</v>
          </cell>
          <cell r="P1307">
            <v>47880000</v>
          </cell>
          <cell r="AC1307" t="str">
            <v>Dinh Dưỡng</v>
          </cell>
        </row>
        <row r="1308">
          <cell r="H1308" t="str">
            <v>MC002727</v>
          </cell>
          <cell r="P1308">
            <v>88920000</v>
          </cell>
          <cell r="AC1308" t="str">
            <v>Dinh Dưỡng</v>
          </cell>
        </row>
        <row r="1309">
          <cell r="H1309" t="str">
            <v>MC002752</v>
          </cell>
          <cell r="P1309">
            <v>14700000</v>
          </cell>
          <cell r="AC1309" t="str">
            <v>Nunest</v>
          </cell>
        </row>
        <row r="1310">
          <cell r="H1310" t="str">
            <v>MC002752</v>
          </cell>
          <cell r="P1310">
            <v>10800000</v>
          </cell>
          <cell r="AC1310" t="str">
            <v>Nunest</v>
          </cell>
        </row>
        <row r="1311">
          <cell r="H1311" t="str">
            <v>MC002752</v>
          </cell>
          <cell r="P1311">
            <v>5940000</v>
          </cell>
          <cell r="AC1311" t="str">
            <v>Nunest</v>
          </cell>
        </row>
        <row r="1312">
          <cell r="H1312" t="str">
            <v>MC002752</v>
          </cell>
          <cell r="P1312">
            <v>3360000</v>
          </cell>
          <cell r="AC1312" t="str">
            <v>Nunest</v>
          </cell>
        </row>
        <row r="1313">
          <cell r="H1313" t="str">
            <v>MC002752</v>
          </cell>
          <cell r="P1313">
            <v>9000000</v>
          </cell>
          <cell r="AC1313" t="str">
            <v>Nunest</v>
          </cell>
        </row>
        <row r="1314">
          <cell r="H1314" t="str">
            <v>MC002752</v>
          </cell>
          <cell r="P1314">
            <v>4500000</v>
          </cell>
          <cell r="AC1314" t="str">
            <v>Nunest</v>
          </cell>
        </row>
        <row r="1315">
          <cell r="H1315" t="str">
            <v>MC002752</v>
          </cell>
          <cell r="P1315">
            <v>9600000</v>
          </cell>
          <cell r="AC1315" t="str">
            <v>Nunest</v>
          </cell>
        </row>
        <row r="1316">
          <cell r="H1316" t="str">
            <v>MC002752</v>
          </cell>
          <cell r="P1316">
            <v>5700000</v>
          </cell>
          <cell r="AC1316" t="str">
            <v>Nunest</v>
          </cell>
        </row>
        <row r="1317">
          <cell r="H1317" t="str">
            <v>MC002752</v>
          </cell>
          <cell r="P1317">
            <v>3450000</v>
          </cell>
          <cell r="AC1317" t="str">
            <v>Nunest</v>
          </cell>
        </row>
        <row r="1318">
          <cell r="H1318" t="str">
            <v>MC002752</v>
          </cell>
          <cell r="P1318">
            <v>4600000</v>
          </cell>
          <cell r="AC1318" t="str">
            <v>Nunest</v>
          </cell>
        </row>
        <row r="1319">
          <cell r="H1319" t="str">
            <v>MC002752</v>
          </cell>
          <cell r="P1319">
            <v>4320000</v>
          </cell>
          <cell r="AC1319" t="str">
            <v>Nunest</v>
          </cell>
        </row>
        <row r="1320">
          <cell r="H1320" t="str">
            <v>MC002752</v>
          </cell>
          <cell r="P1320">
            <v>4740000</v>
          </cell>
          <cell r="AC1320" t="str">
            <v>Nunest</v>
          </cell>
        </row>
        <row r="1321">
          <cell r="H1321" t="str">
            <v>MC002752</v>
          </cell>
          <cell r="P1321">
            <v>2370000</v>
          </cell>
          <cell r="AC1321" t="str">
            <v>Nunest</v>
          </cell>
        </row>
        <row r="1322">
          <cell r="H1322" t="str">
            <v>MC002752</v>
          </cell>
          <cell r="P1322">
            <v>4980000</v>
          </cell>
          <cell r="AC1322" t="str">
            <v>Nunest</v>
          </cell>
        </row>
        <row r="1323">
          <cell r="H1323" t="str">
            <v>MC002752</v>
          </cell>
          <cell r="P1323">
            <v>7020000</v>
          </cell>
          <cell r="AC1323" t="str">
            <v>Nunest</v>
          </cell>
        </row>
        <row r="1324">
          <cell r="H1324" t="str">
            <v>MC002752</v>
          </cell>
          <cell r="P1324">
            <v>4600000</v>
          </cell>
          <cell r="AC1324" t="str">
            <v>Nunest</v>
          </cell>
        </row>
        <row r="1325">
          <cell r="H1325" t="str">
            <v>MC002752</v>
          </cell>
          <cell r="P1325">
            <v>580000</v>
          </cell>
          <cell r="AC1325" t="str">
            <v>Nunest</v>
          </cell>
        </row>
        <row r="1326">
          <cell r="H1326" t="str">
            <v>MC000185</v>
          </cell>
          <cell r="P1326">
            <v>6000000</v>
          </cell>
          <cell r="AC1326" t="str">
            <v>Dinh Dưỡng</v>
          </cell>
        </row>
        <row r="1327">
          <cell r="H1327" t="str">
            <v>MC000185</v>
          </cell>
          <cell r="P1327">
            <v>11520000</v>
          </cell>
          <cell r="AC1327" t="str">
            <v>Dinh Dưỡng</v>
          </cell>
        </row>
        <row r="1328">
          <cell r="H1328" t="str">
            <v>MC000185</v>
          </cell>
          <cell r="P1328">
            <v>4680000</v>
          </cell>
          <cell r="AC1328" t="str">
            <v>Dinh Dưỡng</v>
          </cell>
        </row>
        <row r="1329">
          <cell r="H1329" t="str">
            <v>MC000185</v>
          </cell>
          <cell r="P1329">
            <v>27792000</v>
          </cell>
          <cell r="AC1329" t="str">
            <v>Dinh Dưỡng</v>
          </cell>
        </row>
        <row r="1330">
          <cell r="H1330" t="str">
            <v>MC000185</v>
          </cell>
          <cell r="P1330">
            <v>29400000</v>
          </cell>
          <cell r="AC1330" t="str">
            <v>Dinh Dưỡng</v>
          </cell>
        </row>
        <row r="1331">
          <cell r="H1331" t="str">
            <v>MC000185</v>
          </cell>
          <cell r="P1331">
            <v>47520000</v>
          </cell>
          <cell r="AC1331" t="str">
            <v>Dinh Dưỡng</v>
          </cell>
        </row>
        <row r="1332">
          <cell r="H1332" t="str">
            <v>MC000185</v>
          </cell>
          <cell r="P1332">
            <v>5760000</v>
          </cell>
          <cell r="AC1332" t="str">
            <v>Dinh Dưỡng</v>
          </cell>
        </row>
        <row r="1333">
          <cell r="H1333" t="str">
            <v>MC000185</v>
          </cell>
          <cell r="P1333">
            <v>17244000</v>
          </cell>
          <cell r="AC1333" t="str">
            <v>Dinh Dưỡng</v>
          </cell>
        </row>
        <row r="1334">
          <cell r="H1334" t="str">
            <v>MC000185</v>
          </cell>
          <cell r="P1334">
            <v>9960000</v>
          </cell>
          <cell r="AC1334" t="str">
            <v>Dinh Dưỡng</v>
          </cell>
        </row>
        <row r="1335">
          <cell r="H1335" t="str">
            <v>MC000185</v>
          </cell>
          <cell r="P1335">
            <v>38640000</v>
          </cell>
          <cell r="AC1335" t="str">
            <v>Dinh Dưỡng</v>
          </cell>
        </row>
        <row r="1336">
          <cell r="H1336" t="str">
            <v>MC000185</v>
          </cell>
          <cell r="P1336">
            <v>11484000</v>
          </cell>
          <cell r="AC1336" t="str">
            <v>Dinh Dưỡng</v>
          </cell>
        </row>
        <row r="1337">
          <cell r="H1337" t="str">
            <v>MC000185</v>
          </cell>
          <cell r="P1337">
            <v>8880000</v>
          </cell>
          <cell r="AC1337" t="str">
            <v>Dinh Dưỡng</v>
          </cell>
        </row>
        <row r="1338">
          <cell r="H1338" t="str">
            <v>MC000185</v>
          </cell>
          <cell r="P1338">
            <v>22200000</v>
          </cell>
          <cell r="AC1338" t="str">
            <v>Dinh Dưỡng</v>
          </cell>
        </row>
        <row r="1339">
          <cell r="H1339" t="str">
            <v>MC000185</v>
          </cell>
          <cell r="P1339">
            <v>6000000</v>
          </cell>
          <cell r="AC1339" t="str">
            <v>Dinh Dưỡng</v>
          </cell>
        </row>
        <row r="1340">
          <cell r="H1340" t="str">
            <v>MC000185</v>
          </cell>
          <cell r="P1340">
            <v>6240000</v>
          </cell>
          <cell r="AC1340" t="str">
            <v>Dinh Dưỡng</v>
          </cell>
        </row>
        <row r="1341">
          <cell r="H1341" t="str">
            <v>MC000185</v>
          </cell>
          <cell r="P1341">
            <v>11760000</v>
          </cell>
          <cell r="AC1341" t="str">
            <v>Dinh Dưỡng</v>
          </cell>
        </row>
        <row r="1342">
          <cell r="H1342" t="str">
            <v>MC000185</v>
          </cell>
          <cell r="P1342">
            <v>9264000</v>
          </cell>
          <cell r="AC1342" t="str">
            <v>Dinh Dưỡng</v>
          </cell>
        </row>
        <row r="1343">
          <cell r="H1343" t="str">
            <v>MC000185</v>
          </cell>
          <cell r="P1343">
            <v>4680000</v>
          </cell>
          <cell r="AC1343" t="str">
            <v>Dinh Dưỡng</v>
          </cell>
        </row>
        <row r="1344">
          <cell r="H1344" t="str">
            <v>MC000185</v>
          </cell>
          <cell r="P1344">
            <v>5760000</v>
          </cell>
          <cell r="AC1344" t="str">
            <v>Dinh Dưỡng</v>
          </cell>
        </row>
        <row r="1345">
          <cell r="H1345" t="str">
            <v>MC000185</v>
          </cell>
          <cell r="P1345">
            <v>4824000</v>
          </cell>
          <cell r="AC1345" t="str">
            <v>Dinh Dưỡng</v>
          </cell>
        </row>
        <row r="1346">
          <cell r="H1346" t="str">
            <v>MC000185</v>
          </cell>
          <cell r="P1346">
            <v>3876000</v>
          </cell>
          <cell r="AC1346" t="str">
            <v>Dinh Dưỡng</v>
          </cell>
        </row>
        <row r="1347">
          <cell r="H1347" t="str">
            <v>MC000185</v>
          </cell>
          <cell r="P1347">
            <v>7728000</v>
          </cell>
          <cell r="AC1347" t="str">
            <v>Dinh Dưỡng</v>
          </cell>
        </row>
        <row r="1348">
          <cell r="H1348" t="str">
            <v>MC001406</v>
          </cell>
          <cell r="P1348">
            <v>23760000</v>
          </cell>
          <cell r="AC1348" t="str">
            <v>Dinh Dưỡng</v>
          </cell>
        </row>
        <row r="1349">
          <cell r="H1349" t="str">
            <v>MC001406</v>
          </cell>
          <cell r="P1349">
            <v>17760000</v>
          </cell>
          <cell r="AC1349" t="str">
            <v>Dinh Dưỡng</v>
          </cell>
        </row>
        <row r="1350">
          <cell r="H1350" t="str">
            <v>MC001406</v>
          </cell>
          <cell r="P1350">
            <v>3000000</v>
          </cell>
          <cell r="AC1350" t="str">
            <v>Dinh Dưỡng</v>
          </cell>
        </row>
        <row r="1351">
          <cell r="H1351" t="str">
            <v>MC001406</v>
          </cell>
          <cell r="P1351">
            <v>4632000</v>
          </cell>
          <cell r="AC1351" t="str">
            <v>Dinh Dưỡng</v>
          </cell>
        </row>
        <row r="1352">
          <cell r="H1352" t="str">
            <v>MC001406</v>
          </cell>
          <cell r="P1352">
            <v>11760000</v>
          </cell>
          <cell r="AC1352" t="str">
            <v>Dinh Dưỡng</v>
          </cell>
        </row>
        <row r="1353">
          <cell r="H1353" t="str">
            <v>MC001406</v>
          </cell>
          <cell r="P1353">
            <v>11520000</v>
          </cell>
          <cell r="AC1353" t="str">
            <v>Dinh Dưỡng</v>
          </cell>
        </row>
        <row r="1354">
          <cell r="H1354" t="str">
            <v>MC001406</v>
          </cell>
          <cell r="P1354">
            <v>34860000</v>
          </cell>
          <cell r="AC1354" t="str">
            <v>Dinh Dưỡng</v>
          </cell>
        </row>
        <row r="1355">
          <cell r="H1355" t="str">
            <v>MC001406</v>
          </cell>
          <cell r="P1355">
            <v>2745500</v>
          </cell>
          <cell r="AC1355" t="str">
            <v>Dinh Dưỡng</v>
          </cell>
        </row>
        <row r="1356">
          <cell r="H1356" t="str">
            <v>MC001406</v>
          </cell>
          <cell r="P1356">
            <v>13320000</v>
          </cell>
          <cell r="AC1356" t="str">
            <v>Dinh Dưỡng</v>
          </cell>
        </row>
        <row r="1357">
          <cell r="H1357" t="str">
            <v>MC001406</v>
          </cell>
          <cell r="P1357">
            <v>2220000</v>
          </cell>
          <cell r="AC1357" t="str">
            <v>Dinh Dưỡng</v>
          </cell>
        </row>
        <row r="1358">
          <cell r="H1358" t="str">
            <v>MC001406</v>
          </cell>
          <cell r="P1358">
            <v>4440000</v>
          </cell>
          <cell r="AC1358" t="str">
            <v>Dinh Dưỡng</v>
          </cell>
        </row>
        <row r="1359">
          <cell r="H1359" t="str">
            <v>MC001406</v>
          </cell>
          <cell r="P1359">
            <v>6854400</v>
          </cell>
          <cell r="AC1359" t="str">
            <v>Sữa Nước Colos</v>
          </cell>
        </row>
        <row r="1360">
          <cell r="H1360" t="str">
            <v>MC001406</v>
          </cell>
          <cell r="P1360">
            <v>16200000</v>
          </cell>
          <cell r="AC1360" t="str">
            <v>Sữa Nước Pharma</v>
          </cell>
        </row>
        <row r="1361">
          <cell r="H1361" t="str">
            <v>MC001406</v>
          </cell>
          <cell r="P1361">
            <v>10752000</v>
          </cell>
          <cell r="AC1361" t="str">
            <v>Sữa Nước Pharma</v>
          </cell>
        </row>
        <row r="1362">
          <cell r="H1362" t="str">
            <v>MC001406</v>
          </cell>
          <cell r="P1362">
            <v>11750400</v>
          </cell>
          <cell r="AC1362" t="str">
            <v>Sữa Nước Colos</v>
          </cell>
        </row>
        <row r="1363">
          <cell r="H1363" t="str">
            <v>MC001406</v>
          </cell>
          <cell r="P1363">
            <v>10752000</v>
          </cell>
          <cell r="AC1363" t="str">
            <v>Sữa Nước Pharma</v>
          </cell>
        </row>
        <row r="1364">
          <cell r="H1364" t="str">
            <v>MC001406</v>
          </cell>
          <cell r="P1364">
            <v>4680000</v>
          </cell>
          <cell r="AC1364" t="str">
            <v>Nunest</v>
          </cell>
        </row>
        <row r="1365">
          <cell r="H1365" t="str">
            <v>MC001406</v>
          </cell>
          <cell r="P1365">
            <v>9000000</v>
          </cell>
          <cell r="AC1365" t="str">
            <v>Nunest</v>
          </cell>
        </row>
        <row r="1366">
          <cell r="H1366" t="str">
            <v>MC001406</v>
          </cell>
          <cell r="P1366">
            <v>9200000</v>
          </cell>
          <cell r="AC1366" t="str">
            <v>Nunest</v>
          </cell>
        </row>
        <row r="1367">
          <cell r="H1367" t="str">
            <v>MC001406</v>
          </cell>
          <cell r="P1367">
            <v>10400000</v>
          </cell>
          <cell r="AC1367" t="str">
            <v>Nunest</v>
          </cell>
        </row>
        <row r="1368">
          <cell r="H1368" t="str">
            <v>MC001406</v>
          </cell>
          <cell r="P1368">
            <v>2600000</v>
          </cell>
          <cell r="AC1368" t="str">
            <v>Nunest</v>
          </cell>
        </row>
        <row r="1369">
          <cell r="H1369" t="str">
            <v>MC001406</v>
          </cell>
          <cell r="P1369">
            <v>2350000</v>
          </cell>
          <cell r="AC1369" t="str">
            <v>Nunest</v>
          </cell>
        </row>
        <row r="1370">
          <cell r="H1370" t="str">
            <v>MC001406</v>
          </cell>
          <cell r="P1370">
            <v>2250000</v>
          </cell>
          <cell r="AC1370" t="str">
            <v>Nunest</v>
          </cell>
        </row>
        <row r="1371">
          <cell r="H1371" t="str">
            <v>MC001406</v>
          </cell>
          <cell r="P1371">
            <v>2250000</v>
          </cell>
          <cell r="AC1371" t="str">
            <v>Nunest</v>
          </cell>
        </row>
        <row r="1372">
          <cell r="H1372" t="str">
            <v>MC001406</v>
          </cell>
          <cell r="P1372">
            <v>7110000</v>
          </cell>
          <cell r="AC1372" t="str">
            <v>Nunest</v>
          </cell>
        </row>
        <row r="1373">
          <cell r="H1373" t="str">
            <v>MC001406</v>
          </cell>
          <cell r="P1373">
            <v>9360000</v>
          </cell>
          <cell r="AC1373" t="str">
            <v>Nunest</v>
          </cell>
        </row>
        <row r="1374">
          <cell r="H1374" t="str">
            <v>MC001406</v>
          </cell>
          <cell r="P1374">
            <v>7470000</v>
          </cell>
          <cell r="AC1374" t="str">
            <v>Nunest</v>
          </cell>
        </row>
        <row r="1375">
          <cell r="H1375" t="str">
            <v>MC001406</v>
          </cell>
          <cell r="P1375">
            <v>4740000</v>
          </cell>
          <cell r="AC1375" t="str">
            <v>Nunest</v>
          </cell>
        </row>
        <row r="1376">
          <cell r="H1376" t="str">
            <v>MC001406</v>
          </cell>
          <cell r="P1376">
            <v>9480000</v>
          </cell>
          <cell r="AC1376" t="str">
            <v>Nunest</v>
          </cell>
        </row>
        <row r="1377">
          <cell r="H1377" t="str">
            <v>MC001406</v>
          </cell>
          <cell r="P1377">
            <v>4070000</v>
          </cell>
          <cell r="AC1377" t="str">
            <v>Nunest</v>
          </cell>
        </row>
        <row r="1378">
          <cell r="H1378" t="str">
            <v>MC001406</v>
          </cell>
          <cell r="P1378">
            <v>33696000</v>
          </cell>
          <cell r="AC1378" t="str">
            <v>Sữa Nước</v>
          </cell>
        </row>
        <row r="1379">
          <cell r="H1379" t="str">
            <v>MC001406</v>
          </cell>
          <cell r="P1379">
            <v>11520000</v>
          </cell>
          <cell r="AC1379" t="str">
            <v>Sữa Nước</v>
          </cell>
        </row>
        <row r="1380">
          <cell r="H1380" t="str">
            <v>MC001406</v>
          </cell>
          <cell r="P1380">
            <v>6216000</v>
          </cell>
          <cell r="AC1380" t="str">
            <v>Sữa nước</v>
          </cell>
        </row>
        <row r="1381">
          <cell r="H1381" t="str">
            <v>MC001406</v>
          </cell>
          <cell r="P1381">
            <v>8640000</v>
          </cell>
          <cell r="AC1381" t="str">
            <v>Sữa nước</v>
          </cell>
        </row>
        <row r="1382">
          <cell r="H1382" t="str">
            <v>MC001406</v>
          </cell>
          <cell r="P1382">
            <v>54432000</v>
          </cell>
          <cell r="AC1382" t="str">
            <v>Sữa Nước</v>
          </cell>
        </row>
        <row r="1383">
          <cell r="H1383" t="str">
            <v>MC001406</v>
          </cell>
          <cell r="P1383">
            <v>38400000</v>
          </cell>
          <cell r="AC1383" t="str">
            <v>Sữa Nước</v>
          </cell>
        </row>
        <row r="1384">
          <cell r="H1384" t="str">
            <v>MC001406</v>
          </cell>
          <cell r="P1384">
            <v>19872000</v>
          </cell>
          <cell r="AC1384" t="str">
            <v>Sữa nước</v>
          </cell>
        </row>
        <row r="1385">
          <cell r="H1385" t="str">
            <v>MC001406</v>
          </cell>
          <cell r="P1385">
            <v>4440000</v>
          </cell>
          <cell r="AC1385" t="str">
            <v>Sữa nước</v>
          </cell>
        </row>
        <row r="1386">
          <cell r="H1386" t="str">
            <v>MC001406</v>
          </cell>
          <cell r="P1386">
            <v>8640000</v>
          </cell>
          <cell r="AC1386" t="str">
            <v>Sữa Nước Pharma</v>
          </cell>
        </row>
        <row r="1387">
          <cell r="H1387" t="str">
            <v>MC001406</v>
          </cell>
          <cell r="P1387">
            <v>3225600</v>
          </cell>
          <cell r="AC1387" t="str">
            <v>Sữa Nước Pharma</v>
          </cell>
        </row>
        <row r="1388">
          <cell r="H1388" t="str">
            <v>MC002568</v>
          </cell>
          <cell r="P1388">
            <v>1416000</v>
          </cell>
          <cell r="AC1388" t="str">
            <v>Bột Ăn Dặm</v>
          </cell>
        </row>
        <row r="1389">
          <cell r="H1389" t="str">
            <v>MC002568</v>
          </cell>
          <cell r="P1389">
            <v>1416000</v>
          </cell>
          <cell r="AC1389" t="str">
            <v>Bột Ăn Dặm</v>
          </cell>
        </row>
        <row r="1390">
          <cell r="H1390" t="str">
            <v>MC002568</v>
          </cell>
          <cell r="P1390">
            <v>3264000</v>
          </cell>
          <cell r="AC1390" t="str">
            <v>Bột Ăn Dặm</v>
          </cell>
        </row>
        <row r="1391">
          <cell r="H1391" t="str">
            <v>MC002568</v>
          </cell>
          <cell r="P1391">
            <v>1632000</v>
          </cell>
          <cell r="AC1391" t="str">
            <v>Bột Ăn Dặm</v>
          </cell>
        </row>
        <row r="1392">
          <cell r="H1392" t="str">
            <v>MC002568</v>
          </cell>
          <cell r="P1392">
            <v>1632000</v>
          </cell>
          <cell r="AC1392" t="str">
            <v>Bột Ăn Dặm</v>
          </cell>
        </row>
        <row r="1393">
          <cell r="H1393" t="str">
            <v>MC002568</v>
          </cell>
          <cell r="P1393">
            <v>1632000</v>
          </cell>
          <cell r="AC1393" t="str">
            <v>Bột Ăn Dặm</v>
          </cell>
        </row>
        <row r="1394">
          <cell r="H1394" t="str">
            <v>MC002568</v>
          </cell>
          <cell r="P1394">
            <v>1632000</v>
          </cell>
          <cell r="AC1394" t="str">
            <v>Bột Ăn Dặm</v>
          </cell>
        </row>
        <row r="1395">
          <cell r="H1395" t="str">
            <v>MC002568</v>
          </cell>
          <cell r="P1395">
            <v>2832000</v>
          </cell>
          <cell r="AC1395" t="str">
            <v>Bột Ăn Dặm</v>
          </cell>
        </row>
        <row r="1396">
          <cell r="H1396" t="str">
            <v>MC001142</v>
          </cell>
          <cell r="P1396">
            <v>295000</v>
          </cell>
          <cell r="AC1396" t="str">
            <v>Pur</v>
          </cell>
        </row>
        <row r="1397">
          <cell r="H1397" t="str">
            <v>MC001142</v>
          </cell>
          <cell r="P1397">
            <v>23760000</v>
          </cell>
          <cell r="AC1397" t="str">
            <v>Dinh Dưỡng</v>
          </cell>
        </row>
        <row r="1398">
          <cell r="H1398" t="str">
            <v>MC001142</v>
          </cell>
          <cell r="P1398">
            <v>22200000</v>
          </cell>
          <cell r="AC1398" t="str">
            <v>Dinh Dưỡng</v>
          </cell>
        </row>
        <row r="1399">
          <cell r="H1399" t="str">
            <v>MC001142</v>
          </cell>
          <cell r="P1399">
            <v>24900000</v>
          </cell>
          <cell r="AC1399" t="str">
            <v>Dinh Dưỡng</v>
          </cell>
        </row>
        <row r="1400">
          <cell r="H1400" t="str">
            <v>MC001142</v>
          </cell>
          <cell r="P1400">
            <v>19320000</v>
          </cell>
          <cell r="AC1400" t="str">
            <v>Dinh Dưỡng</v>
          </cell>
        </row>
        <row r="1401">
          <cell r="H1401" t="str">
            <v>MC001142</v>
          </cell>
          <cell r="P1401">
            <v>5760000</v>
          </cell>
          <cell r="AC1401" t="str">
            <v>Dinh Dưỡng</v>
          </cell>
        </row>
        <row r="1402">
          <cell r="H1402" t="str">
            <v>MC001142</v>
          </cell>
          <cell r="P1402">
            <v>1110000</v>
          </cell>
          <cell r="AC1402" t="str">
            <v>Dinh Dưỡng</v>
          </cell>
        </row>
        <row r="1403">
          <cell r="H1403" t="str">
            <v>MC001142</v>
          </cell>
          <cell r="P1403">
            <v>1110000</v>
          </cell>
          <cell r="AC1403" t="str">
            <v>Dinh Dưỡng</v>
          </cell>
        </row>
        <row r="1404">
          <cell r="H1404" t="str">
            <v>MC001142</v>
          </cell>
          <cell r="P1404">
            <v>2220000</v>
          </cell>
          <cell r="AC1404" t="str">
            <v>Dinh Dưỡng</v>
          </cell>
        </row>
        <row r="1405">
          <cell r="H1405" t="str">
            <v>MC001142</v>
          </cell>
          <cell r="P1405">
            <v>2220000</v>
          </cell>
          <cell r="AC1405" t="str">
            <v>Dinh Dưỡng</v>
          </cell>
        </row>
        <row r="1406">
          <cell r="H1406" t="str">
            <v>MC001142</v>
          </cell>
          <cell r="P1406">
            <v>2832000</v>
          </cell>
          <cell r="AC1406" t="str">
            <v>Bột Ăn Dặm</v>
          </cell>
        </row>
        <row r="1407">
          <cell r="H1407" t="str">
            <v>MC001142</v>
          </cell>
          <cell r="P1407">
            <v>1632000</v>
          </cell>
          <cell r="AC1407" t="str">
            <v>Bột Ăn Dặm</v>
          </cell>
        </row>
        <row r="1408">
          <cell r="H1408" t="str">
            <v>MC001142</v>
          </cell>
          <cell r="P1408">
            <v>1632000</v>
          </cell>
          <cell r="AC1408" t="str">
            <v>Bột Ăn Dặm</v>
          </cell>
        </row>
        <row r="1409">
          <cell r="H1409" t="str">
            <v>MC001142</v>
          </cell>
          <cell r="P1409">
            <v>1980000</v>
          </cell>
          <cell r="AC1409" t="str">
            <v>Pur</v>
          </cell>
        </row>
        <row r="1410">
          <cell r="H1410" t="str">
            <v>MC001142</v>
          </cell>
          <cell r="P1410">
            <v>90000</v>
          </cell>
          <cell r="AC1410" t="str">
            <v>Pur</v>
          </cell>
        </row>
        <row r="1411">
          <cell r="H1411" t="str">
            <v>MC001142</v>
          </cell>
          <cell r="P1411">
            <v>240000</v>
          </cell>
          <cell r="AC1411" t="str">
            <v>Pur</v>
          </cell>
        </row>
        <row r="1412">
          <cell r="H1412" t="str">
            <v>MC001142</v>
          </cell>
          <cell r="P1412">
            <v>240000</v>
          </cell>
          <cell r="AC1412" t="str">
            <v>Pur</v>
          </cell>
        </row>
        <row r="1413">
          <cell r="H1413" t="str">
            <v>MC001142</v>
          </cell>
          <cell r="P1413">
            <v>540000</v>
          </cell>
          <cell r="AC1413" t="str">
            <v>Pur</v>
          </cell>
        </row>
        <row r="1414">
          <cell r="H1414" t="str">
            <v>MC001142</v>
          </cell>
          <cell r="P1414">
            <v>354000</v>
          </cell>
          <cell r="AC1414" t="str">
            <v>Pur</v>
          </cell>
        </row>
        <row r="1415">
          <cell r="H1415" t="str">
            <v>MC001142</v>
          </cell>
          <cell r="P1415">
            <v>1050000</v>
          </cell>
          <cell r="AC1415" t="str">
            <v>Pur</v>
          </cell>
        </row>
        <row r="1416">
          <cell r="H1416" t="str">
            <v>MC001142</v>
          </cell>
          <cell r="P1416">
            <v>59000</v>
          </cell>
          <cell r="AC1416" t="str">
            <v>Pur</v>
          </cell>
        </row>
        <row r="1417">
          <cell r="H1417" t="str">
            <v>MC001142</v>
          </cell>
          <cell r="P1417">
            <v>11880000</v>
          </cell>
          <cell r="AC1417" t="str">
            <v>Dinh Dưỡng</v>
          </cell>
        </row>
        <row r="1418">
          <cell r="H1418" t="str">
            <v>MC001142</v>
          </cell>
          <cell r="P1418">
            <v>12720000</v>
          </cell>
          <cell r="AC1418" t="str">
            <v>Sữa Bột Colos</v>
          </cell>
        </row>
        <row r="1419">
          <cell r="H1419" t="str">
            <v>MC000342</v>
          </cell>
          <cell r="P1419">
            <v>2220000</v>
          </cell>
          <cell r="AC1419" t="str">
            <v>Dinh Dưỡng</v>
          </cell>
        </row>
        <row r="1420">
          <cell r="H1420" t="str">
            <v>MC000342</v>
          </cell>
          <cell r="P1420">
            <v>5760000</v>
          </cell>
          <cell r="AC1420" t="str">
            <v>Dinh Dưỡng</v>
          </cell>
        </row>
        <row r="1421">
          <cell r="H1421" t="str">
            <v>MC000342</v>
          </cell>
          <cell r="P1421">
            <v>5880000</v>
          </cell>
          <cell r="AC1421" t="str">
            <v>Dinh Dưỡng</v>
          </cell>
        </row>
        <row r="1422">
          <cell r="H1422" t="str">
            <v>MC000342</v>
          </cell>
          <cell r="P1422">
            <v>3864000</v>
          </cell>
          <cell r="AC1422" t="str">
            <v>Dinh Dưỡng</v>
          </cell>
        </row>
        <row r="1423">
          <cell r="H1423" t="str">
            <v>MC000342</v>
          </cell>
          <cell r="P1423">
            <v>708000</v>
          </cell>
          <cell r="AC1423" t="str">
            <v>Bột Ăn Dặm</v>
          </cell>
        </row>
        <row r="1424">
          <cell r="H1424" t="str">
            <v>MC000342</v>
          </cell>
          <cell r="P1424">
            <v>1416000</v>
          </cell>
          <cell r="AC1424" t="str">
            <v>Bột Ăn Dặm</v>
          </cell>
        </row>
        <row r="1425">
          <cell r="H1425" t="str">
            <v>MC000342</v>
          </cell>
          <cell r="P1425">
            <v>2124000</v>
          </cell>
          <cell r="AC1425" t="str">
            <v>Bột Ăn Dặm</v>
          </cell>
        </row>
        <row r="1426">
          <cell r="H1426" t="str">
            <v>MC000342</v>
          </cell>
          <cell r="P1426">
            <v>1416000</v>
          </cell>
          <cell r="AC1426" t="str">
            <v>Bột Ăn Dặm</v>
          </cell>
        </row>
        <row r="1427">
          <cell r="H1427" t="str">
            <v>MC000342</v>
          </cell>
          <cell r="P1427">
            <v>1416000</v>
          </cell>
          <cell r="AC1427" t="str">
            <v>Bột Ăn Dặm</v>
          </cell>
        </row>
        <row r="1428">
          <cell r="H1428" t="str">
            <v>MC000342</v>
          </cell>
          <cell r="P1428">
            <v>2448000</v>
          </cell>
          <cell r="AC1428" t="str">
            <v>Bột Ăn Dặm</v>
          </cell>
        </row>
        <row r="1429">
          <cell r="H1429" t="str">
            <v>MC000342</v>
          </cell>
          <cell r="P1429">
            <v>6528000</v>
          </cell>
          <cell r="AC1429" t="str">
            <v>Bột Ăn Dặm</v>
          </cell>
        </row>
        <row r="1430">
          <cell r="H1430" t="str">
            <v>MC000342</v>
          </cell>
          <cell r="P1430">
            <v>2448000</v>
          </cell>
          <cell r="AC1430" t="str">
            <v>Bột Ăn Dặm</v>
          </cell>
        </row>
        <row r="1431">
          <cell r="H1431" t="str">
            <v>MC000342</v>
          </cell>
          <cell r="P1431">
            <v>4248000</v>
          </cell>
          <cell r="AC1431" t="str">
            <v>Bột Ăn Dặm</v>
          </cell>
        </row>
        <row r="1432">
          <cell r="H1432" t="str">
            <v>MC000342</v>
          </cell>
          <cell r="P1432">
            <v>3264000</v>
          </cell>
          <cell r="AC1432" t="str">
            <v>Bột Ăn Dặm</v>
          </cell>
        </row>
        <row r="1433">
          <cell r="H1433" t="str">
            <v>MC000342</v>
          </cell>
          <cell r="P1433">
            <v>1632000</v>
          </cell>
          <cell r="AC1433" t="str">
            <v>Bột Ăn Dặm</v>
          </cell>
        </row>
        <row r="1434">
          <cell r="H1434" t="str">
            <v>MC000342</v>
          </cell>
          <cell r="P1434">
            <v>816000</v>
          </cell>
          <cell r="AC1434" t="str">
            <v>Bột Ăn Dặm</v>
          </cell>
        </row>
        <row r="1435">
          <cell r="H1435" t="str">
            <v>MC000342</v>
          </cell>
          <cell r="P1435">
            <v>816000</v>
          </cell>
          <cell r="AC1435" t="str">
            <v>Bột Ăn Dặm</v>
          </cell>
        </row>
        <row r="1436">
          <cell r="H1436" t="str">
            <v>MC000342</v>
          </cell>
          <cell r="P1436">
            <v>3600000</v>
          </cell>
          <cell r="AC1436" t="str">
            <v>Sữa Nước Pharma</v>
          </cell>
        </row>
        <row r="1437">
          <cell r="H1437" t="str">
            <v>MC000342</v>
          </cell>
          <cell r="P1437">
            <v>5376000</v>
          </cell>
          <cell r="AC1437" t="str">
            <v>Sữa Nước Pharma</v>
          </cell>
        </row>
        <row r="1438">
          <cell r="H1438" t="str">
            <v>MC000342</v>
          </cell>
          <cell r="P1438">
            <v>5400000</v>
          </cell>
          <cell r="AC1438" t="str">
            <v>Nunest</v>
          </cell>
        </row>
        <row r="1439">
          <cell r="H1439" t="str">
            <v>MC000342</v>
          </cell>
          <cell r="P1439">
            <v>11850000</v>
          </cell>
          <cell r="AC1439" t="str">
            <v>Nunest</v>
          </cell>
        </row>
        <row r="1440">
          <cell r="H1440" t="str">
            <v>MC000342</v>
          </cell>
          <cell r="P1440">
            <v>2940000</v>
          </cell>
          <cell r="AC1440" t="str">
            <v>Nunest</v>
          </cell>
        </row>
        <row r="1441">
          <cell r="H1441" t="str">
            <v>MC000342</v>
          </cell>
          <cell r="P1441">
            <v>5040000</v>
          </cell>
          <cell r="AC1441" t="str">
            <v>Nunest</v>
          </cell>
        </row>
        <row r="1442">
          <cell r="H1442" t="str">
            <v>MC000342</v>
          </cell>
          <cell r="P1442">
            <v>15792000</v>
          </cell>
          <cell r="AC1442" t="str">
            <v>Pharma</v>
          </cell>
        </row>
        <row r="1443">
          <cell r="H1443" t="str">
            <v>MC000342</v>
          </cell>
          <cell r="P1443">
            <v>1914000</v>
          </cell>
          <cell r="AC1443" t="str">
            <v>Pharma</v>
          </cell>
        </row>
        <row r="1444">
          <cell r="H1444" t="str">
            <v>MC000342</v>
          </cell>
          <cell r="P1444">
            <v>5280000</v>
          </cell>
          <cell r="AC1444" t="str">
            <v>Pharma</v>
          </cell>
        </row>
        <row r="1445">
          <cell r="H1445" t="str">
            <v>MC000615</v>
          </cell>
          <cell r="P1445">
            <v>9504000</v>
          </cell>
          <cell r="AC1445" t="str">
            <v>Sữa nước</v>
          </cell>
        </row>
        <row r="1446">
          <cell r="H1446" t="str">
            <v>MC000661</v>
          </cell>
          <cell r="P1446">
            <v>26640000</v>
          </cell>
          <cell r="AC1446" t="str">
            <v>Dinh Dưỡng</v>
          </cell>
        </row>
        <row r="1447">
          <cell r="H1447" t="str">
            <v>MC000661</v>
          </cell>
          <cell r="P1447">
            <v>4440000</v>
          </cell>
          <cell r="AC1447" t="str">
            <v>Dinh Dưỡng</v>
          </cell>
        </row>
        <row r="1448">
          <cell r="H1448" t="str">
            <v>MC000661</v>
          </cell>
          <cell r="P1448">
            <v>64800000</v>
          </cell>
          <cell r="AC1448" t="str">
            <v>Pharma</v>
          </cell>
        </row>
        <row r="1449">
          <cell r="H1449" t="str">
            <v>MC000661</v>
          </cell>
          <cell r="P1449">
            <v>6480000</v>
          </cell>
          <cell r="AC1449" t="str">
            <v>Pharma</v>
          </cell>
        </row>
        <row r="1450">
          <cell r="H1450" t="str">
            <v>MC000661</v>
          </cell>
          <cell r="P1450">
            <v>55200000</v>
          </cell>
          <cell r="AC1450" t="str">
            <v>Pharma</v>
          </cell>
        </row>
        <row r="1451">
          <cell r="H1451" t="str">
            <v>MC000661</v>
          </cell>
          <cell r="P1451">
            <v>18000000</v>
          </cell>
          <cell r="AC1451" t="str">
            <v>Dinh Dưỡng</v>
          </cell>
        </row>
        <row r="1452">
          <cell r="H1452" t="str">
            <v>MC000661</v>
          </cell>
          <cell r="P1452">
            <v>12480000</v>
          </cell>
          <cell r="AC1452" t="str">
            <v>Dinh Dưỡng</v>
          </cell>
        </row>
        <row r="1453">
          <cell r="H1453" t="str">
            <v>MC000661</v>
          </cell>
          <cell r="P1453">
            <v>7896000</v>
          </cell>
          <cell r="AC1453" t="str">
            <v>Pharma</v>
          </cell>
        </row>
        <row r="1454">
          <cell r="H1454" t="str">
            <v>MC000661</v>
          </cell>
          <cell r="P1454">
            <v>4752000</v>
          </cell>
          <cell r="AC1454" t="str">
            <v>Dinh Dưỡng</v>
          </cell>
        </row>
        <row r="1455">
          <cell r="H1455" t="str">
            <v>MC001157</v>
          </cell>
          <cell r="P1455">
            <v>6120000</v>
          </cell>
          <cell r="AC1455" t="str">
            <v>Sữa Bột Colos</v>
          </cell>
        </row>
        <row r="1456">
          <cell r="H1456" t="str">
            <v>MC001157</v>
          </cell>
          <cell r="P1456">
            <v>12720000</v>
          </cell>
          <cell r="AC1456" t="str">
            <v>Sữa Bột Colos</v>
          </cell>
        </row>
        <row r="1457">
          <cell r="H1457" t="str">
            <v>MC002500</v>
          </cell>
          <cell r="P1457">
            <v>27600000</v>
          </cell>
          <cell r="AC1457" t="str">
            <v>Pharma</v>
          </cell>
        </row>
        <row r="1458">
          <cell r="H1458" t="str">
            <v>MC002500</v>
          </cell>
          <cell r="P1458">
            <v>19140000</v>
          </cell>
          <cell r="AC1458" t="str">
            <v>Pharma</v>
          </cell>
        </row>
        <row r="1459">
          <cell r="H1459" t="str">
            <v>MC002500</v>
          </cell>
          <cell r="P1459">
            <v>5040000</v>
          </cell>
          <cell r="AC1459" t="str">
            <v>Pharma</v>
          </cell>
        </row>
        <row r="1460">
          <cell r="H1460" t="str">
            <v>MC002500</v>
          </cell>
          <cell r="P1460">
            <v>3720000</v>
          </cell>
          <cell r="AC1460" t="str">
            <v>Pharma</v>
          </cell>
        </row>
        <row r="1461">
          <cell r="H1461" t="str">
            <v>MC003518</v>
          </cell>
          <cell r="P1461">
            <v>432000</v>
          </cell>
          <cell r="AC1461" t="str">
            <v>Pur</v>
          </cell>
        </row>
        <row r="1462">
          <cell r="H1462" t="str">
            <v>MC003518</v>
          </cell>
          <cell r="P1462">
            <v>462000</v>
          </cell>
          <cell r="AC1462" t="str">
            <v>Pur</v>
          </cell>
        </row>
        <row r="1463">
          <cell r="H1463" t="str">
            <v>MC003518</v>
          </cell>
          <cell r="P1463">
            <v>1680000</v>
          </cell>
          <cell r="AC1463" t="str">
            <v>Pur</v>
          </cell>
        </row>
        <row r="1464">
          <cell r="H1464" t="str">
            <v>MC003518</v>
          </cell>
          <cell r="P1464">
            <v>600000</v>
          </cell>
          <cell r="AC1464" t="str">
            <v>Pur</v>
          </cell>
        </row>
        <row r="1465">
          <cell r="H1465" t="str">
            <v>MC003518</v>
          </cell>
          <cell r="P1465">
            <v>660000</v>
          </cell>
          <cell r="AC1465" t="str">
            <v>Pur</v>
          </cell>
        </row>
        <row r="1466">
          <cell r="H1466" t="str">
            <v>MC003518</v>
          </cell>
          <cell r="P1466">
            <v>720000</v>
          </cell>
          <cell r="AC1466" t="str">
            <v>Pur</v>
          </cell>
        </row>
        <row r="1467">
          <cell r="H1467" t="str">
            <v>MC003518</v>
          </cell>
          <cell r="P1467">
            <v>510000</v>
          </cell>
          <cell r="AC1467" t="str">
            <v>Pur</v>
          </cell>
        </row>
        <row r="1468">
          <cell r="H1468" t="str">
            <v>MC003518</v>
          </cell>
          <cell r="P1468">
            <v>510000</v>
          </cell>
          <cell r="AC1468" t="str">
            <v>Pur</v>
          </cell>
        </row>
        <row r="1469">
          <cell r="H1469" t="str">
            <v>MC003518</v>
          </cell>
          <cell r="P1469">
            <v>510000</v>
          </cell>
          <cell r="AC1469" t="str">
            <v>Pur</v>
          </cell>
        </row>
        <row r="1470">
          <cell r="H1470" t="str">
            <v>MC003518</v>
          </cell>
          <cell r="P1470">
            <v>510000</v>
          </cell>
          <cell r="AC1470" t="str">
            <v>Pur</v>
          </cell>
        </row>
        <row r="1471">
          <cell r="H1471" t="str">
            <v>MC003518</v>
          </cell>
          <cell r="P1471">
            <v>138000</v>
          </cell>
          <cell r="AC1471" t="str">
            <v>Pur</v>
          </cell>
        </row>
        <row r="1472">
          <cell r="H1472" t="str">
            <v>MC003518</v>
          </cell>
          <cell r="P1472">
            <v>576000</v>
          </cell>
          <cell r="AC1472" t="str">
            <v>Pur</v>
          </cell>
        </row>
        <row r="1473">
          <cell r="H1473" t="str">
            <v>MC003518</v>
          </cell>
          <cell r="P1473">
            <v>696000</v>
          </cell>
          <cell r="AC1473" t="str">
            <v>Pur</v>
          </cell>
        </row>
        <row r="1474">
          <cell r="H1474" t="str">
            <v>MC003518</v>
          </cell>
          <cell r="P1474">
            <v>600000</v>
          </cell>
          <cell r="AC1474" t="str">
            <v>Pur</v>
          </cell>
        </row>
        <row r="1475">
          <cell r="H1475" t="str">
            <v>MC003518</v>
          </cell>
          <cell r="P1475">
            <v>720000</v>
          </cell>
          <cell r="AC1475" t="str">
            <v>Pur</v>
          </cell>
        </row>
        <row r="1476">
          <cell r="H1476" t="str">
            <v>MC003518</v>
          </cell>
          <cell r="P1476">
            <v>435000</v>
          </cell>
          <cell r="AC1476" t="str">
            <v>PUR</v>
          </cell>
        </row>
        <row r="1477">
          <cell r="H1477" t="str">
            <v>MC003518</v>
          </cell>
          <cell r="P1477">
            <v>4080000</v>
          </cell>
          <cell r="AC1477" t="str">
            <v>PUR</v>
          </cell>
        </row>
        <row r="1478">
          <cell r="H1478" t="str">
            <v>MC003518</v>
          </cell>
          <cell r="P1478">
            <v>408000</v>
          </cell>
          <cell r="AC1478" t="str">
            <v>Pur</v>
          </cell>
        </row>
        <row r="1479">
          <cell r="H1479" t="str">
            <v>MC003518</v>
          </cell>
          <cell r="P1479">
            <v>306000</v>
          </cell>
          <cell r="AC1479" t="str">
            <v>Pur</v>
          </cell>
        </row>
        <row r="1480">
          <cell r="H1480" t="str">
            <v>MC003518</v>
          </cell>
          <cell r="P1480">
            <v>720000</v>
          </cell>
          <cell r="AC1480" t="str">
            <v>Pur</v>
          </cell>
        </row>
        <row r="1481">
          <cell r="H1481" t="str">
            <v>MC003518</v>
          </cell>
          <cell r="P1481">
            <v>1440000</v>
          </cell>
          <cell r="AC1481" t="str">
            <v>Pur</v>
          </cell>
        </row>
        <row r="1482">
          <cell r="H1482" t="str">
            <v>MC003518</v>
          </cell>
          <cell r="P1482">
            <v>2100000</v>
          </cell>
          <cell r="AC1482" t="str">
            <v>Pur</v>
          </cell>
        </row>
        <row r="1483">
          <cell r="H1483" t="str">
            <v>MC003518</v>
          </cell>
          <cell r="P1483">
            <v>1200000</v>
          </cell>
          <cell r="AC1483" t="str">
            <v>Pur</v>
          </cell>
        </row>
        <row r="1484">
          <cell r="H1484" t="str">
            <v>MC003515</v>
          </cell>
          <cell r="P1484">
            <v>4752000</v>
          </cell>
          <cell r="AC1484" t="str">
            <v>Dinh Dưỡng</v>
          </cell>
        </row>
        <row r="1485">
          <cell r="H1485" t="str">
            <v>MC003515</v>
          </cell>
          <cell r="P1485">
            <v>8880000</v>
          </cell>
          <cell r="AC1485" t="str">
            <v>Dinh Dưỡng</v>
          </cell>
        </row>
        <row r="1486">
          <cell r="H1486" t="str">
            <v>MC003515</v>
          </cell>
          <cell r="P1486">
            <v>10800000</v>
          </cell>
          <cell r="AC1486" t="str">
            <v>Sữa Nước</v>
          </cell>
        </row>
        <row r="1487">
          <cell r="H1487" t="str">
            <v>MC003515</v>
          </cell>
          <cell r="P1487">
            <v>7948800</v>
          </cell>
          <cell r="AC1487" t="str">
            <v>Sữa Nước</v>
          </cell>
        </row>
        <row r="1488">
          <cell r="H1488" t="str">
            <v>MC003515</v>
          </cell>
          <cell r="P1488">
            <v>2832000</v>
          </cell>
          <cell r="AC1488" t="str">
            <v>Bột Ăn Dặm</v>
          </cell>
        </row>
        <row r="1489">
          <cell r="H1489" t="str">
            <v>MC003515</v>
          </cell>
          <cell r="P1489">
            <v>3264000</v>
          </cell>
          <cell r="AC1489" t="str">
            <v>Bột Ăn Dặm</v>
          </cell>
        </row>
        <row r="1490">
          <cell r="H1490" t="str">
            <v>MC003515</v>
          </cell>
          <cell r="P1490">
            <v>3264000</v>
          </cell>
          <cell r="AC1490" t="str">
            <v>Bột Ăn Dặm</v>
          </cell>
        </row>
        <row r="1491">
          <cell r="H1491" t="str">
            <v>MC003515</v>
          </cell>
          <cell r="P1491">
            <v>3264000</v>
          </cell>
          <cell r="AC1491" t="str">
            <v>Bột Ăn Dặm</v>
          </cell>
        </row>
        <row r="1492">
          <cell r="H1492" t="str">
            <v>MC003515</v>
          </cell>
          <cell r="P1492">
            <v>1632000</v>
          </cell>
          <cell r="AC1492" t="str">
            <v>Bột Ăn Dặm</v>
          </cell>
        </row>
        <row r="1493">
          <cell r="H1493" t="str">
            <v>MC003515</v>
          </cell>
          <cell r="P1493">
            <v>3264000</v>
          </cell>
          <cell r="AC1493" t="str">
            <v>Bột Ăn Dặm</v>
          </cell>
        </row>
        <row r="1494">
          <cell r="H1494" t="str">
            <v>MC003515</v>
          </cell>
          <cell r="P1494">
            <v>2832000</v>
          </cell>
          <cell r="AC1494" t="str">
            <v>Bột Ăn Dặm</v>
          </cell>
        </row>
        <row r="1495">
          <cell r="H1495" t="str">
            <v>MC003515</v>
          </cell>
          <cell r="P1495">
            <v>13896000</v>
          </cell>
          <cell r="AC1495" t="str">
            <v>Dinh Dưỡng</v>
          </cell>
        </row>
        <row r="1496">
          <cell r="H1496" t="str">
            <v>MC003515</v>
          </cell>
          <cell r="P1496">
            <v>10296000</v>
          </cell>
          <cell r="AC1496" t="str">
            <v>Dinh Dưỡng</v>
          </cell>
        </row>
        <row r="1497">
          <cell r="H1497" t="str">
            <v>MC003515</v>
          </cell>
          <cell r="P1497">
            <v>28860000</v>
          </cell>
          <cell r="AC1497" t="str">
            <v>Dinh Dưỡng</v>
          </cell>
        </row>
        <row r="1498">
          <cell r="H1498" t="str">
            <v>MC003515</v>
          </cell>
          <cell r="P1498">
            <v>11520000</v>
          </cell>
          <cell r="AC1498" t="str">
            <v>Dinh Dưỡng</v>
          </cell>
        </row>
        <row r="1499">
          <cell r="H1499" t="str">
            <v>MC003515</v>
          </cell>
          <cell r="P1499">
            <v>11760000</v>
          </cell>
          <cell r="AC1499" t="str">
            <v>Dinh Dưỡng</v>
          </cell>
        </row>
        <row r="1500">
          <cell r="H1500" t="str">
            <v>MC003515</v>
          </cell>
          <cell r="P1500">
            <v>5760000</v>
          </cell>
          <cell r="AC1500" t="str">
            <v>Dinh Dưỡng</v>
          </cell>
        </row>
        <row r="1501">
          <cell r="H1501" t="str">
            <v>MC003515</v>
          </cell>
          <cell r="P1501">
            <v>4824000</v>
          </cell>
          <cell r="AC1501" t="str">
            <v>Dinh Dưỡng</v>
          </cell>
        </row>
        <row r="1502">
          <cell r="H1502" t="str">
            <v>MC003515</v>
          </cell>
          <cell r="P1502">
            <v>15456000</v>
          </cell>
          <cell r="AC1502" t="str">
            <v>Dinh Dưỡng</v>
          </cell>
        </row>
        <row r="1503">
          <cell r="H1503" t="str">
            <v>MC003515</v>
          </cell>
          <cell r="P1503">
            <v>2405000</v>
          </cell>
          <cell r="AC1503" t="str">
            <v>Dinh Dưỡng</v>
          </cell>
        </row>
        <row r="1504">
          <cell r="H1504" t="str">
            <v>MC003515</v>
          </cell>
          <cell r="P1504">
            <v>9720000</v>
          </cell>
          <cell r="AC1504" t="str">
            <v>Sữa Bột Colos</v>
          </cell>
        </row>
        <row r="1505">
          <cell r="H1505" t="str">
            <v>MC003515</v>
          </cell>
          <cell r="P1505">
            <v>25440000</v>
          </cell>
          <cell r="AC1505" t="str">
            <v>Sữa Bột Colos</v>
          </cell>
        </row>
        <row r="1506">
          <cell r="H1506" t="str">
            <v>MC003515</v>
          </cell>
          <cell r="P1506">
            <v>6500000</v>
          </cell>
          <cell r="AC1506" t="str">
            <v>Sữa Bột Colos</v>
          </cell>
        </row>
        <row r="1507">
          <cell r="H1507" t="str">
            <v>MC003515</v>
          </cell>
          <cell r="P1507">
            <v>18360000</v>
          </cell>
          <cell r="AC1507" t="str">
            <v>Sữa Bột Colos</v>
          </cell>
        </row>
        <row r="1508">
          <cell r="H1508" t="str">
            <v>MC003515</v>
          </cell>
          <cell r="P1508">
            <v>15792000</v>
          </cell>
          <cell r="AC1508" t="str">
            <v>Pharma</v>
          </cell>
        </row>
        <row r="1509">
          <cell r="H1509" t="str">
            <v>MC003515</v>
          </cell>
          <cell r="P1509">
            <v>3510000</v>
          </cell>
          <cell r="AC1509" t="str">
            <v>Pharma</v>
          </cell>
        </row>
        <row r="1510">
          <cell r="H1510" t="str">
            <v>MC003515</v>
          </cell>
          <cell r="P1510">
            <v>14040000</v>
          </cell>
          <cell r="AC1510" t="str">
            <v>Pharma</v>
          </cell>
        </row>
        <row r="1511">
          <cell r="H1511" t="str">
            <v>MC003515</v>
          </cell>
          <cell r="P1511">
            <v>8280000</v>
          </cell>
          <cell r="AC1511" t="str">
            <v>Pharma</v>
          </cell>
        </row>
        <row r="1512">
          <cell r="H1512" t="str">
            <v>MC003515</v>
          </cell>
          <cell r="P1512">
            <v>8613000</v>
          </cell>
          <cell r="AC1512" t="str">
            <v>Pharma</v>
          </cell>
        </row>
        <row r="1513">
          <cell r="H1513" t="str">
            <v>MC003515</v>
          </cell>
          <cell r="P1513">
            <v>13500000</v>
          </cell>
          <cell r="AC1513" t="str">
            <v>Nunest</v>
          </cell>
        </row>
        <row r="1514">
          <cell r="H1514" t="str">
            <v>MC003515</v>
          </cell>
          <cell r="P1514">
            <v>10080000</v>
          </cell>
          <cell r="AC1514" t="str">
            <v>Nunest</v>
          </cell>
        </row>
        <row r="1515">
          <cell r="H1515" t="str">
            <v>MC003515</v>
          </cell>
          <cell r="P1515">
            <v>7350000</v>
          </cell>
          <cell r="AC1515" t="str">
            <v>Nunest</v>
          </cell>
        </row>
        <row r="1516">
          <cell r="H1516" t="str">
            <v>MC001262</v>
          </cell>
          <cell r="P1516">
            <v>3948000</v>
          </cell>
          <cell r="AC1516" t="str">
            <v>Pharma</v>
          </cell>
        </row>
        <row r="1517">
          <cell r="H1517" t="str">
            <v>MC001262</v>
          </cell>
          <cell r="P1517">
            <v>2592000</v>
          </cell>
          <cell r="AC1517" t="str">
            <v>Sữa Nước Pharma</v>
          </cell>
        </row>
        <row r="1518">
          <cell r="H1518" t="str">
            <v>MC001262</v>
          </cell>
          <cell r="P1518">
            <v>5400000</v>
          </cell>
          <cell r="AC1518" t="str">
            <v>Sữa Nước Pharma</v>
          </cell>
        </row>
        <row r="1519">
          <cell r="H1519" t="str">
            <v>MC001262</v>
          </cell>
          <cell r="P1519">
            <v>6451200</v>
          </cell>
          <cell r="AC1519" t="str">
            <v>Sữa Nước Pharma</v>
          </cell>
        </row>
        <row r="1520">
          <cell r="H1520" t="str">
            <v>MC001262</v>
          </cell>
          <cell r="P1520">
            <v>7728000</v>
          </cell>
          <cell r="AC1520" t="str">
            <v>Dinh Dưỡng</v>
          </cell>
        </row>
        <row r="1521">
          <cell r="H1521" t="str">
            <v>MC001262</v>
          </cell>
          <cell r="P1521">
            <v>2940000</v>
          </cell>
          <cell r="AC1521" t="str">
            <v>Dinh Dưỡng</v>
          </cell>
        </row>
        <row r="1522">
          <cell r="H1522" t="str">
            <v>MC001262</v>
          </cell>
          <cell r="P1522">
            <v>2316000</v>
          </cell>
          <cell r="AC1522" t="str">
            <v>Dinh Dưỡng</v>
          </cell>
        </row>
        <row r="1523">
          <cell r="H1523" t="str">
            <v>MC001262</v>
          </cell>
          <cell r="P1523">
            <v>4980000</v>
          </cell>
          <cell r="AC1523" t="str">
            <v>Dinh Dưỡng</v>
          </cell>
        </row>
        <row r="1524">
          <cell r="H1524" t="str">
            <v>MC001262</v>
          </cell>
          <cell r="P1524">
            <v>2220000</v>
          </cell>
          <cell r="AC1524" t="str">
            <v>Dinh Dưỡng</v>
          </cell>
        </row>
        <row r="1525">
          <cell r="H1525" t="str">
            <v>MC001262</v>
          </cell>
          <cell r="P1525">
            <v>2220000</v>
          </cell>
          <cell r="AC1525" t="str">
            <v>Dinh Dưỡng</v>
          </cell>
        </row>
        <row r="1526">
          <cell r="H1526" t="str">
            <v>MC001262</v>
          </cell>
          <cell r="P1526">
            <v>2376000</v>
          </cell>
          <cell r="AC1526" t="str">
            <v>Dinh Dưỡng</v>
          </cell>
        </row>
        <row r="1527">
          <cell r="H1527" t="str">
            <v>MC001262</v>
          </cell>
          <cell r="P1527">
            <v>4896000</v>
          </cell>
          <cell r="AC1527" t="str">
            <v>Sữa Nước Colos</v>
          </cell>
        </row>
        <row r="1528">
          <cell r="H1528" t="str">
            <v>MC001262</v>
          </cell>
          <cell r="P1528">
            <v>1080000</v>
          </cell>
          <cell r="AC1528" t="str">
            <v>Sữa Nước Pharma</v>
          </cell>
        </row>
        <row r="1529">
          <cell r="H1529" t="str">
            <v>MC001262</v>
          </cell>
          <cell r="P1529">
            <v>864000</v>
          </cell>
          <cell r="AC1529" t="str">
            <v>Sữa Nước Pharma</v>
          </cell>
        </row>
        <row r="1530">
          <cell r="H1530" t="str">
            <v>MC001262</v>
          </cell>
          <cell r="P1530">
            <v>662400</v>
          </cell>
          <cell r="AC1530" t="str">
            <v>Sữa Nước Pharma</v>
          </cell>
        </row>
        <row r="1531">
          <cell r="H1531" t="str">
            <v>MC001262</v>
          </cell>
          <cell r="P1531">
            <v>4492800</v>
          </cell>
          <cell r="AC1531" t="str">
            <v>Sữa Nước</v>
          </cell>
        </row>
        <row r="1532">
          <cell r="H1532" t="str">
            <v>MC001262</v>
          </cell>
          <cell r="P1532">
            <v>1728000</v>
          </cell>
          <cell r="AC1532" t="str">
            <v>Sữa Nước</v>
          </cell>
        </row>
        <row r="1533">
          <cell r="H1533" t="str">
            <v>MC001262</v>
          </cell>
          <cell r="P1533">
            <v>3456000</v>
          </cell>
          <cell r="AC1533" t="str">
            <v>Sữa Nước</v>
          </cell>
        </row>
        <row r="1534">
          <cell r="H1534" t="str">
            <v>MC001262</v>
          </cell>
          <cell r="P1534">
            <v>5760000</v>
          </cell>
          <cell r="AC1534" t="str">
            <v>Sữa Nước</v>
          </cell>
        </row>
        <row r="1535">
          <cell r="H1535" t="str">
            <v>MC001262</v>
          </cell>
          <cell r="P1535">
            <v>979200</v>
          </cell>
          <cell r="AC1535" t="str">
            <v>Sữa Nước Colos</v>
          </cell>
        </row>
        <row r="1536">
          <cell r="H1536" t="str">
            <v>MC000798</v>
          </cell>
          <cell r="P1536">
            <v>3744000</v>
          </cell>
          <cell r="AC1536" t="str">
            <v>Sữa Nước</v>
          </cell>
        </row>
        <row r="1537">
          <cell r="H1537" t="str">
            <v>MC000798</v>
          </cell>
          <cell r="P1537">
            <v>8640000</v>
          </cell>
          <cell r="AC1537" t="str">
            <v>Sữa Nước</v>
          </cell>
        </row>
        <row r="1538">
          <cell r="H1538" t="str">
            <v>MC000798</v>
          </cell>
          <cell r="P1538">
            <v>3840000</v>
          </cell>
          <cell r="AC1538" t="str">
            <v>Sữa Nước</v>
          </cell>
        </row>
        <row r="1539">
          <cell r="H1539" t="str">
            <v>MC000798</v>
          </cell>
          <cell r="P1539">
            <v>5280000</v>
          </cell>
          <cell r="AC1539" t="str">
            <v>Pharma</v>
          </cell>
        </row>
        <row r="1540">
          <cell r="H1540" t="str">
            <v>MC000798</v>
          </cell>
          <cell r="P1540">
            <v>12720000</v>
          </cell>
          <cell r="AC1540" t="str">
            <v>Sữa Bột Colos</v>
          </cell>
        </row>
        <row r="1541">
          <cell r="H1541" t="str">
            <v>MC000798</v>
          </cell>
          <cell r="P1541">
            <v>9180000</v>
          </cell>
          <cell r="AC1541" t="str">
            <v>Sữa Bột Colos</v>
          </cell>
        </row>
        <row r="1542">
          <cell r="H1542" t="str">
            <v>MC000798</v>
          </cell>
          <cell r="P1542">
            <v>4440000</v>
          </cell>
          <cell r="AC1542" t="str">
            <v>Dinh Dưỡng</v>
          </cell>
        </row>
        <row r="1543">
          <cell r="H1543" t="str">
            <v>MC000798</v>
          </cell>
          <cell r="P1543">
            <v>7110000</v>
          </cell>
          <cell r="AC1543" t="str">
            <v>Nunest</v>
          </cell>
        </row>
        <row r="1544">
          <cell r="H1544" t="str">
            <v>MC000798</v>
          </cell>
          <cell r="P1544">
            <v>3735000</v>
          </cell>
          <cell r="AC1544" t="str">
            <v>Nunest</v>
          </cell>
        </row>
        <row r="1545">
          <cell r="H1545" t="str">
            <v>MC000798</v>
          </cell>
          <cell r="P1545">
            <v>4740000</v>
          </cell>
          <cell r="AC1545" t="str">
            <v>Nunest</v>
          </cell>
        </row>
        <row r="1546">
          <cell r="H1546" t="str">
            <v>MC000798</v>
          </cell>
          <cell r="P1546">
            <v>2250000</v>
          </cell>
          <cell r="AC1546" t="str">
            <v>Nunest</v>
          </cell>
        </row>
        <row r="1547">
          <cell r="H1547" t="str">
            <v>MC000798</v>
          </cell>
          <cell r="P1547">
            <v>3360000</v>
          </cell>
          <cell r="AC1547" t="str">
            <v>Nunest</v>
          </cell>
        </row>
        <row r="1548">
          <cell r="H1548" t="str">
            <v>MC000798</v>
          </cell>
          <cell r="P1548">
            <v>4140000</v>
          </cell>
          <cell r="AC1548" t="str">
            <v>Nunest</v>
          </cell>
        </row>
        <row r="1549">
          <cell r="H1549" t="str">
            <v>MC000798</v>
          </cell>
          <cell r="P1549">
            <v>2700000</v>
          </cell>
          <cell r="AC1549" t="str">
            <v>Nunest</v>
          </cell>
        </row>
        <row r="1550">
          <cell r="H1550" t="str">
            <v>MC000798</v>
          </cell>
          <cell r="P1550">
            <v>2370000</v>
          </cell>
          <cell r="AC1550" t="str">
            <v>Nunest</v>
          </cell>
        </row>
        <row r="1551">
          <cell r="H1551" t="str">
            <v>MC000798</v>
          </cell>
          <cell r="P1551">
            <v>2940000</v>
          </cell>
          <cell r="AC1551" t="str">
            <v>Nunest</v>
          </cell>
        </row>
        <row r="1552">
          <cell r="H1552" t="str">
            <v>MC002665</v>
          </cell>
          <cell r="P1552">
            <v>4680000</v>
          </cell>
          <cell r="AC1552" t="str">
            <v>Dinh Dưỡng</v>
          </cell>
        </row>
        <row r="1553">
          <cell r="H1553" t="str">
            <v>MC002665</v>
          </cell>
          <cell r="P1553">
            <v>4752000</v>
          </cell>
          <cell r="AC1553" t="str">
            <v>Dinh Dưỡng</v>
          </cell>
        </row>
        <row r="1554">
          <cell r="H1554" t="str">
            <v>MC000441</v>
          </cell>
          <cell r="P1554">
            <v>32832000</v>
          </cell>
          <cell r="AC1554" t="str">
            <v>Sữa Nước Colos</v>
          </cell>
        </row>
        <row r="1555">
          <cell r="H1555" t="str">
            <v>MC000441</v>
          </cell>
          <cell r="P1555">
            <v>30844800</v>
          </cell>
          <cell r="AC1555" t="str">
            <v>Sữa Nước Colos</v>
          </cell>
        </row>
        <row r="1556">
          <cell r="H1556" t="str">
            <v>MC000441</v>
          </cell>
          <cell r="P1556">
            <v>12960000</v>
          </cell>
          <cell r="AC1556" t="str">
            <v>Sữa Bột Colos</v>
          </cell>
        </row>
        <row r="1557">
          <cell r="H1557" t="str">
            <v>MC000441</v>
          </cell>
          <cell r="P1557">
            <v>44520000</v>
          </cell>
          <cell r="AC1557" t="str">
            <v>Sữa Bột Colos</v>
          </cell>
        </row>
        <row r="1558">
          <cell r="H1558" t="str">
            <v>MC000441</v>
          </cell>
          <cell r="P1558">
            <v>6240000</v>
          </cell>
          <cell r="AC1558" t="str">
            <v>Sữa Bột Colos</v>
          </cell>
        </row>
        <row r="1559">
          <cell r="H1559" t="str">
            <v>MC000441</v>
          </cell>
          <cell r="P1559">
            <v>24480000</v>
          </cell>
          <cell r="AC1559" t="str">
            <v>Sữa Bột Colos</v>
          </cell>
        </row>
        <row r="1560">
          <cell r="H1560" t="str">
            <v>MC000441</v>
          </cell>
          <cell r="P1560">
            <v>12480000</v>
          </cell>
          <cell r="AC1560" t="str">
            <v>Sữa Bột Colos</v>
          </cell>
        </row>
        <row r="1561">
          <cell r="H1561" t="str">
            <v>MC000441</v>
          </cell>
          <cell r="P1561">
            <v>12096000</v>
          </cell>
          <cell r="AC1561" t="str">
            <v>Sữa Nước Pharma</v>
          </cell>
        </row>
        <row r="1562">
          <cell r="H1562" t="str">
            <v>MC000441</v>
          </cell>
          <cell r="P1562">
            <v>3974400</v>
          </cell>
          <cell r="AC1562" t="str">
            <v>Sữa Nước Pharma</v>
          </cell>
        </row>
        <row r="1563">
          <cell r="H1563" t="str">
            <v>MC000441</v>
          </cell>
          <cell r="P1563">
            <v>15052800</v>
          </cell>
          <cell r="AC1563" t="str">
            <v>Sữa Nước Pharma</v>
          </cell>
        </row>
        <row r="1564">
          <cell r="H1564" t="str">
            <v>MC000441</v>
          </cell>
          <cell r="P1564">
            <v>2520000</v>
          </cell>
          <cell r="AC1564" t="str">
            <v>Sữa Nước Pharma</v>
          </cell>
        </row>
        <row r="1565">
          <cell r="H1565" t="str">
            <v>MC000441</v>
          </cell>
          <cell r="P1565">
            <v>2784000</v>
          </cell>
          <cell r="AC1565" t="str">
            <v>Pharma</v>
          </cell>
        </row>
        <row r="1566">
          <cell r="H1566" t="str">
            <v>MC000441</v>
          </cell>
          <cell r="P1566">
            <v>2520000</v>
          </cell>
          <cell r="AC1566" t="str">
            <v>Pharma</v>
          </cell>
        </row>
        <row r="1567">
          <cell r="H1567" t="str">
            <v>MC000441</v>
          </cell>
          <cell r="P1567">
            <v>11484000</v>
          </cell>
          <cell r="AC1567" t="str">
            <v>Pharma</v>
          </cell>
        </row>
        <row r="1568">
          <cell r="H1568" t="str">
            <v>MC000441</v>
          </cell>
          <cell r="P1568">
            <v>6000000</v>
          </cell>
          <cell r="AC1568" t="str">
            <v>Pharma</v>
          </cell>
        </row>
        <row r="1569">
          <cell r="H1569" t="str">
            <v>MC000441</v>
          </cell>
          <cell r="P1569">
            <v>11040000</v>
          </cell>
          <cell r="AC1569" t="str">
            <v>Pharma</v>
          </cell>
        </row>
        <row r="1570">
          <cell r="H1570" t="str">
            <v>MC000441</v>
          </cell>
          <cell r="P1570">
            <v>3720000</v>
          </cell>
          <cell r="AC1570" t="str">
            <v>Pharma</v>
          </cell>
        </row>
        <row r="1571">
          <cell r="H1571" t="str">
            <v>MC000441</v>
          </cell>
          <cell r="P1571">
            <v>10560000</v>
          </cell>
          <cell r="AC1571" t="str">
            <v>Pharma</v>
          </cell>
        </row>
        <row r="1572">
          <cell r="H1572" t="str">
            <v>MC000441</v>
          </cell>
          <cell r="P1572">
            <v>5520000</v>
          </cell>
          <cell r="AC1572" t="str">
            <v>Pharma</v>
          </cell>
        </row>
        <row r="1573">
          <cell r="H1573" t="str">
            <v>MC000441</v>
          </cell>
          <cell r="P1573">
            <v>250000</v>
          </cell>
          <cell r="AC1573" t="str">
            <v>Pharma</v>
          </cell>
        </row>
        <row r="1574">
          <cell r="H1574" t="str">
            <v>MC000441</v>
          </cell>
          <cell r="P1574">
            <v>2760000</v>
          </cell>
          <cell r="AC1574" t="str">
            <v>Pharma</v>
          </cell>
        </row>
        <row r="1575">
          <cell r="H1575" t="str">
            <v>MC001359</v>
          </cell>
          <cell r="P1575">
            <v>8640000</v>
          </cell>
          <cell r="AC1575" t="str">
            <v>Nunest</v>
          </cell>
        </row>
        <row r="1576">
          <cell r="H1576" t="str">
            <v>MC001359</v>
          </cell>
          <cell r="P1576">
            <v>1320000</v>
          </cell>
          <cell r="AC1576" t="str">
            <v>Nunest</v>
          </cell>
        </row>
        <row r="1577">
          <cell r="H1577" t="str">
            <v>MC001359</v>
          </cell>
          <cell r="P1577">
            <v>3360000</v>
          </cell>
          <cell r="AC1577" t="str">
            <v>Nunest</v>
          </cell>
        </row>
        <row r="1578">
          <cell r="H1578" t="str">
            <v>MC001359</v>
          </cell>
          <cell r="P1578">
            <v>1800000</v>
          </cell>
          <cell r="AC1578" t="str">
            <v>Nunest</v>
          </cell>
        </row>
        <row r="1579">
          <cell r="H1579" t="str">
            <v>MC001359</v>
          </cell>
          <cell r="P1579">
            <v>2760000</v>
          </cell>
          <cell r="AC1579" t="str">
            <v>Nunest</v>
          </cell>
        </row>
        <row r="1580">
          <cell r="H1580" t="str">
            <v>MC001359</v>
          </cell>
          <cell r="P1580">
            <v>13230000</v>
          </cell>
          <cell r="AC1580" t="str">
            <v>Nunest</v>
          </cell>
        </row>
        <row r="1581">
          <cell r="H1581" t="str">
            <v>MC001359</v>
          </cell>
          <cell r="P1581">
            <v>1170000</v>
          </cell>
          <cell r="AC1581" t="str">
            <v>Nunest</v>
          </cell>
        </row>
        <row r="1582">
          <cell r="H1582" t="str">
            <v>MC001359</v>
          </cell>
          <cell r="P1582">
            <v>2250000</v>
          </cell>
          <cell r="AC1582" t="str">
            <v>Nunest</v>
          </cell>
        </row>
        <row r="1583">
          <cell r="H1583" t="str">
            <v>MC001359</v>
          </cell>
          <cell r="P1583">
            <v>38280000</v>
          </cell>
          <cell r="AC1583" t="str">
            <v>Pharma</v>
          </cell>
        </row>
        <row r="1584">
          <cell r="H1584" t="str">
            <v>MC001359</v>
          </cell>
          <cell r="P1584">
            <v>26796000</v>
          </cell>
          <cell r="AC1584" t="str">
            <v>Pharma</v>
          </cell>
        </row>
        <row r="1585">
          <cell r="H1585" t="str">
            <v>MC001359</v>
          </cell>
          <cell r="P1585">
            <v>3720000</v>
          </cell>
          <cell r="AC1585" t="str">
            <v>Pharma</v>
          </cell>
        </row>
        <row r="1586">
          <cell r="H1586" t="str">
            <v>MC001359</v>
          </cell>
          <cell r="P1586">
            <v>6480000</v>
          </cell>
          <cell r="AC1586" t="str">
            <v>Pharma</v>
          </cell>
        </row>
        <row r="1587">
          <cell r="H1587" t="str">
            <v>MC001359</v>
          </cell>
          <cell r="P1587">
            <v>3240000</v>
          </cell>
          <cell r="AC1587" t="str">
            <v>Pur</v>
          </cell>
        </row>
        <row r="1588">
          <cell r="H1588" t="str">
            <v>MC001359</v>
          </cell>
          <cell r="P1588">
            <v>3600000</v>
          </cell>
          <cell r="AC1588" t="str">
            <v>Sữa Nước Pharma</v>
          </cell>
        </row>
        <row r="1589">
          <cell r="H1589" t="str">
            <v>MC003500</v>
          </cell>
          <cell r="P1589">
            <v>8640000</v>
          </cell>
          <cell r="AC1589" t="str">
            <v>Sữa Nước</v>
          </cell>
        </row>
        <row r="1590">
          <cell r="H1590" t="str">
            <v>MC003500</v>
          </cell>
          <cell r="P1590">
            <v>4608000</v>
          </cell>
          <cell r="AC1590" t="str">
            <v>Sữa Nước</v>
          </cell>
        </row>
        <row r="1591">
          <cell r="H1591" t="str">
            <v>MC003500</v>
          </cell>
          <cell r="P1591">
            <v>7080000</v>
          </cell>
          <cell r="AC1591" t="str">
            <v>Bột Ăn Dặm</v>
          </cell>
        </row>
        <row r="1592">
          <cell r="H1592" t="str">
            <v>MC003500</v>
          </cell>
          <cell r="P1592">
            <v>29376000</v>
          </cell>
          <cell r="AC1592" t="str">
            <v>Sữa Nước Colos</v>
          </cell>
        </row>
        <row r="1593">
          <cell r="H1593" t="str">
            <v>MC000922</v>
          </cell>
          <cell r="P1593">
            <v>2016000</v>
          </cell>
          <cell r="AC1593" t="str">
            <v>Sữa Nước</v>
          </cell>
        </row>
        <row r="1594">
          <cell r="H1594" t="str">
            <v>MC002601</v>
          </cell>
          <cell r="P1594">
            <v>6900000</v>
          </cell>
          <cell r="AC1594" t="str">
            <v>Nunest</v>
          </cell>
        </row>
        <row r="1595">
          <cell r="H1595" t="str">
            <v>MC002601</v>
          </cell>
          <cell r="P1595">
            <v>3960000</v>
          </cell>
          <cell r="AC1595" t="str">
            <v>Nunest</v>
          </cell>
        </row>
        <row r="1596">
          <cell r="H1596" t="str">
            <v>MC002601</v>
          </cell>
          <cell r="P1596">
            <v>5200000</v>
          </cell>
          <cell r="AC1596" t="str">
            <v>Nunest</v>
          </cell>
        </row>
        <row r="1597">
          <cell r="H1597" t="str">
            <v>MC002601</v>
          </cell>
          <cell r="P1597">
            <v>23000000</v>
          </cell>
          <cell r="AC1597" t="str">
            <v>Nunest</v>
          </cell>
        </row>
        <row r="1598">
          <cell r="H1598" t="str">
            <v>MC002601</v>
          </cell>
          <cell r="P1598">
            <v>11750000</v>
          </cell>
          <cell r="AC1598" t="str">
            <v>Nunest</v>
          </cell>
        </row>
        <row r="1599">
          <cell r="H1599" t="str">
            <v>MC002601</v>
          </cell>
          <cell r="P1599">
            <v>23700000</v>
          </cell>
          <cell r="AC1599" t="str">
            <v>Nunest</v>
          </cell>
        </row>
        <row r="1600">
          <cell r="H1600" t="str">
            <v>MC002601</v>
          </cell>
          <cell r="P1600">
            <v>10080000</v>
          </cell>
          <cell r="AC1600" t="str">
            <v>Nunest</v>
          </cell>
        </row>
        <row r="1601">
          <cell r="H1601" t="str">
            <v>MC002601</v>
          </cell>
          <cell r="P1601">
            <v>3024000</v>
          </cell>
          <cell r="AC1601" t="str">
            <v>Sữa nước</v>
          </cell>
        </row>
        <row r="1602">
          <cell r="H1602" t="str">
            <v>MC002601</v>
          </cell>
          <cell r="P1602">
            <v>23040000</v>
          </cell>
          <cell r="AC1602" t="str">
            <v>Dinh Dưỡng</v>
          </cell>
        </row>
        <row r="1603">
          <cell r="H1603" t="str">
            <v>MC002601</v>
          </cell>
          <cell r="P1603">
            <v>19140000</v>
          </cell>
          <cell r="AC1603" t="str">
            <v>Dinh Dưỡng</v>
          </cell>
        </row>
        <row r="1604">
          <cell r="H1604" t="str">
            <v>MC002601</v>
          </cell>
          <cell r="P1604">
            <v>4440000</v>
          </cell>
          <cell r="AC1604" t="str">
            <v>Dinh Dưỡng</v>
          </cell>
        </row>
        <row r="1605">
          <cell r="H1605" t="str">
            <v>MC002601</v>
          </cell>
          <cell r="P1605">
            <v>17244000</v>
          </cell>
          <cell r="AC1605" t="str">
            <v>Dinh Dưỡng</v>
          </cell>
        </row>
        <row r="1606">
          <cell r="H1606" t="str">
            <v>MC002601</v>
          </cell>
          <cell r="P1606">
            <v>23184000</v>
          </cell>
          <cell r="AC1606" t="str">
            <v>Dinh Dưỡng</v>
          </cell>
        </row>
        <row r="1607">
          <cell r="H1607" t="str">
            <v>MC002601</v>
          </cell>
          <cell r="P1607">
            <v>4632000</v>
          </cell>
          <cell r="AC1607" t="str">
            <v>Dinh Dưỡng</v>
          </cell>
        </row>
        <row r="1608">
          <cell r="H1608" t="str">
            <v>MC002601</v>
          </cell>
          <cell r="P1608">
            <v>9504000</v>
          </cell>
          <cell r="AC1608" t="str">
            <v>Dinh Dưỡng</v>
          </cell>
        </row>
        <row r="1609">
          <cell r="H1609" t="str">
            <v>MC002601</v>
          </cell>
          <cell r="P1609">
            <v>14940000</v>
          </cell>
          <cell r="AC1609" t="str">
            <v>Dinh Dưỡng</v>
          </cell>
        </row>
        <row r="1610">
          <cell r="H1610" t="str">
            <v>MC002815</v>
          </cell>
          <cell r="P1610">
            <v>1440000</v>
          </cell>
          <cell r="AC1610" t="str">
            <v>Sữa Nước</v>
          </cell>
        </row>
        <row r="1611">
          <cell r="H1611" t="str">
            <v>MC002815</v>
          </cell>
          <cell r="P1611">
            <v>432000</v>
          </cell>
          <cell r="AC1611" t="str">
            <v>Sữa Nước</v>
          </cell>
        </row>
        <row r="1612">
          <cell r="H1612" t="str">
            <v>MC002815</v>
          </cell>
          <cell r="P1612">
            <v>1200000</v>
          </cell>
          <cell r="AC1612" t="str">
            <v>Sữa Nước</v>
          </cell>
        </row>
        <row r="1613">
          <cell r="H1613" t="str">
            <v>MC002815</v>
          </cell>
          <cell r="P1613">
            <v>1872000</v>
          </cell>
          <cell r="AC1613" t="str">
            <v>Sữa Nước</v>
          </cell>
        </row>
        <row r="1614">
          <cell r="H1614" t="str">
            <v>MC002799</v>
          </cell>
          <cell r="P1614">
            <v>4980000</v>
          </cell>
          <cell r="AC1614" t="str">
            <v>Dinh Dưỡng</v>
          </cell>
        </row>
        <row r="1615">
          <cell r="H1615" t="str">
            <v>MC002799</v>
          </cell>
          <cell r="P1615">
            <v>6360000</v>
          </cell>
          <cell r="AC1615" t="str">
            <v>Sữa Bột Colos</v>
          </cell>
        </row>
        <row r="1616">
          <cell r="H1616" t="str">
            <v>MC002815</v>
          </cell>
          <cell r="P1616">
            <v>24096000</v>
          </cell>
          <cell r="AC1616" t="str">
            <v>Dinh Dưỡng</v>
          </cell>
        </row>
        <row r="1617">
          <cell r="H1617" t="str">
            <v>MC002480</v>
          </cell>
          <cell r="P1617">
            <v>12960000</v>
          </cell>
          <cell r="AC1617" t="str">
            <v>Sữa Nước Pharma</v>
          </cell>
        </row>
        <row r="1618">
          <cell r="H1618" t="str">
            <v>MC002480</v>
          </cell>
          <cell r="P1618">
            <v>19353600</v>
          </cell>
          <cell r="AC1618" t="str">
            <v>Sữa Nước Pharma</v>
          </cell>
        </row>
        <row r="1619">
          <cell r="H1619" t="str">
            <v>MC002480</v>
          </cell>
          <cell r="P1619">
            <v>15897600</v>
          </cell>
          <cell r="AC1619" t="str">
            <v>Sữa Nước Pharma</v>
          </cell>
        </row>
        <row r="1620">
          <cell r="H1620" t="str">
            <v>MC002480</v>
          </cell>
          <cell r="P1620">
            <v>6912000</v>
          </cell>
          <cell r="AC1620" t="str">
            <v>Sữa Nước</v>
          </cell>
        </row>
        <row r="1621">
          <cell r="H1621" t="str">
            <v>MC002480</v>
          </cell>
          <cell r="P1621">
            <v>23040000</v>
          </cell>
          <cell r="AC1621" t="str">
            <v>Sữa Nước</v>
          </cell>
        </row>
        <row r="1622">
          <cell r="H1622" t="str">
            <v>MC002480</v>
          </cell>
          <cell r="P1622">
            <v>13478400</v>
          </cell>
          <cell r="AC1622" t="str">
            <v>Sữa Nước</v>
          </cell>
        </row>
        <row r="1623">
          <cell r="H1623" t="str">
            <v>MC002480</v>
          </cell>
          <cell r="P1623">
            <v>20736000</v>
          </cell>
          <cell r="AC1623" t="str">
            <v>Sữa Nước</v>
          </cell>
        </row>
        <row r="1624">
          <cell r="H1624" t="str">
            <v>MC002480</v>
          </cell>
          <cell r="P1624">
            <v>1245000</v>
          </cell>
          <cell r="AC1624" t="str">
            <v>Nunest</v>
          </cell>
        </row>
        <row r="1625">
          <cell r="H1625" t="str">
            <v>MC002480</v>
          </cell>
          <cell r="P1625">
            <v>2820000</v>
          </cell>
          <cell r="AC1625" t="str">
            <v>Nunest</v>
          </cell>
        </row>
        <row r="1626">
          <cell r="H1626" t="str">
            <v>MC002480</v>
          </cell>
          <cell r="P1626">
            <v>4050000</v>
          </cell>
          <cell r="AC1626" t="str">
            <v>Nunest</v>
          </cell>
        </row>
        <row r="1627">
          <cell r="H1627" t="str">
            <v>MC002480</v>
          </cell>
          <cell r="P1627">
            <v>1185000</v>
          </cell>
          <cell r="AC1627" t="str">
            <v>Nunest</v>
          </cell>
        </row>
        <row r="1628">
          <cell r="H1628" t="str">
            <v>MC002480</v>
          </cell>
          <cell r="P1628">
            <v>2700000</v>
          </cell>
          <cell r="AC1628" t="str">
            <v>Nunest</v>
          </cell>
        </row>
        <row r="1629">
          <cell r="H1629" t="str">
            <v>MC002480</v>
          </cell>
          <cell r="P1629">
            <v>5880000</v>
          </cell>
          <cell r="AC1629" t="str">
            <v>Nunest</v>
          </cell>
        </row>
        <row r="1630">
          <cell r="H1630" t="str">
            <v>MC002480</v>
          </cell>
          <cell r="P1630">
            <v>3120000</v>
          </cell>
          <cell r="AC1630" t="str">
            <v>Nunest</v>
          </cell>
        </row>
        <row r="1631">
          <cell r="H1631" t="str">
            <v>MC002480</v>
          </cell>
          <cell r="P1631">
            <v>3360000</v>
          </cell>
          <cell r="AC1631" t="str">
            <v>Nunest</v>
          </cell>
        </row>
        <row r="1632">
          <cell r="H1632" t="str">
            <v>MC000370</v>
          </cell>
          <cell r="P1632">
            <v>3960000</v>
          </cell>
          <cell r="AC1632" t="str">
            <v>Nunest</v>
          </cell>
        </row>
        <row r="1633">
          <cell r="H1633" t="str">
            <v>MC000370</v>
          </cell>
          <cell r="P1633">
            <v>3360000</v>
          </cell>
          <cell r="AC1633" t="str">
            <v>Nunest</v>
          </cell>
        </row>
        <row r="1634">
          <cell r="H1634" t="str">
            <v>MC001303</v>
          </cell>
          <cell r="P1634">
            <v>1470000</v>
          </cell>
          <cell r="AC1634" t="str">
            <v>Nunest</v>
          </cell>
        </row>
        <row r="1635">
          <cell r="H1635" t="str">
            <v>MC000249</v>
          </cell>
          <cell r="P1635">
            <v>3360000</v>
          </cell>
          <cell r="AC1635" t="str">
            <v>Nunest</v>
          </cell>
        </row>
        <row r="1636">
          <cell r="H1636" t="str">
            <v>MC000249</v>
          </cell>
          <cell r="P1636">
            <v>4320000</v>
          </cell>
          <cell r="AC1636" t="str">
            <v>Nunest</v>
          </cell>
        </row>
        <row r="1637">
          <cell r="H1637" t="str">
            <v>MC000249</v>
          </cell>
          <cell r="P1637">
            <v>3960000</v>
          </cell>
          <cell r="AC1637" t="str">
            <v>Nunest</v>
          </cell>
        </row>
        <row r="1638">
          <cell r="H1638" t="str">
            <v>MC000249</v>
          </cell>
          <cell r="P1638">
            <v>11700000</v>
          </cell>
          <cell r="AC1638" t="str">
            <v>Nunest</v>
          </cell>
        </row>
        <row r="1639">
          <cell r="H1639" t="str">
            <v>MC000249</v>
          </cell>
          <cell r="P1639">
            <v>2820000</v>
          </cell>
          <cell r="AC1639" t="str">
            <v>Nunest</v>
          </cell>
        </row>
        <row r="1640">
          <cell r="H1640" t="str">
            <v>MC000249</v>
          </cell>
          <cell r="P1640">
            <v>2370000</v>
          </cell>
          <cell r="AC1640" t="str">
            <v>Nunest</v>
          </cell>
        </row>
        <row r="1641">
          <cell r="H1641" t="str">
            <v>MC000593</v>
          </cell>
          <cell r="P1641">
            <v>348000</v>
          </cell>
          <cell r="AC1641" t="str">
            <v>Nunest</v>
          </cell>
        </row>
        <row r="1642">
          <cell r="H1642" t="str">
            <v>MC000593</v>
          </cell>
          <cell r="P1642">
            <v>600000</v>
          </cell>
          <cell r="AC1642" t="str">
            <v>Nunest</v>
          </cell>
        </row>
        <row r="1643">
          <cell r="H1643" t="str">
            <v>MC000593</v>
          </cell>
          <cell r="P1643">
            <v>285000</v>
          </cell>
          <cell r="AC1643" t="str">
            <v>Nunest</v>
          </cell>
        </row>
        <row r="1644">
          <cell r="H1644" t="str">
            <v>MC000341</v>
          </cell>
          <cell r="P1644">
            <v>1332000</v>
          </cell>
          <cell r="AC1644" t="str">
            <v>Sữa nước</v>
          </cell>
        </row>
        <row r="1645">
          <cell r="H1645" t="str">
            <v>MC000341</v>
          </cell>
          <cell r="P1645">
            <v>444000</v>
          </cell>
          <cell r="AC1645" t="str">
            <v>Sữa nước</v>
          </cell>
        </row>
        <row r="1646">
          <cell r="H1646" t="str">
            <v>MC001806</v>
          </cell>
          <cell r="P1646">
            <v>240000</v>
          </cell>
          <cell r="AC1646" t="str">
            <v>Pur</v>
          </cell>
        </row>
        <row r="1647">
          <cell r="H1647" t="str">
            <v>MC003509</v>
          </cell>
          <cell r="P1647">
            <v>720000</v>
          </cell>
          <cell r="AC1647" t="str">
            <v>Sữa Nước Pharma</v>
          </cell>
        </row>
        <row r="1648">
          <cell r="H1648" t="str">
            <v>MC003509</v>
          </cell>
          <cell r="P1648">
            <v>748800</v>
          </cell>
          <cell r="AC1648" t="str">
            <v>Sữa Nước</v>
          </cell>
        </row>
        <row r="1649">
          <cell r="H1649" t="str">
            <v>MC003509</v>
          </cell>
          <cell r="P1649">
            <v>662400</v>
          </cell>
          <cell r="AC1649" t="str">
            <v>Sữa Nước</v>
          </cell>
        </row>
        <row r="1650">
          <cell r="H1650" t="str">
            <v>MC003509</v>
          </cell>
          <cell r="P1650">
            <v>432000</v>
          </cell>
          <cell r="AC1650" t="str">
            <v>Sữa Nước</v>
          </cell>
        </row>
        <row r="1651">
          <cell r="H1651" t="str">
            <v>MC003509</v>
          </cell>
          <cell r="P1651">
            <v>537600</v>
          </cell>
          <cell r="AC1651" t="str">
            <v>Sữa Nước Pharma</v>
          </cell>
        </row>
        <row r="1652">
          <cell r="H1652" t="str">
            <v>MC003509</v>
          </cell>
          <cell r="P1652">
            <v>576000</v>
          </cell>
          <cell r="AC1652" t="str">
            <v>Sữa Nước</v>
          </cell>
        </row>
        <row r="1653">
          <cell r="H1653" t="str">
            <v>MC003509</v>
          </cell>
          <cell r="P1653">
            <v>864000</v>
          </cell>
          <cell r="AC1653" t="str">
            <v>Sữa Nước Pharma</v>
          </cell>
        </row>
        <row r="1654">
          <cell r="H1654" t="str">
            <v>MC003509</v>
          </cell>
          <cell r="P1654">
            <v>662400</v>
          </cell>
          <cell r="AC1654" t="str">
            <v>Sữa Nước Pharma</v>
          </cell>
        </row>
        <row r="1655">
          <cell r="H1655" t="str">
            <v>MC003509</v>
          </cell>
          <cell r="P1655">
            <v>1999200</v>
          </cell>
          <cell r="AC1655" t="str">
            <v>Sữa Nước Colos</v>
          </cell>
        </row>
        <row r="1656">
          <cell r="H1656" t="str">
            <v>MC002184</v>
          </cell>
          <cell r="P1656">
            <v>6240000</v>
          </cell>
          <cell r="AC1656" t="str">
            <v>Dinh Dưỡng</v>
          </cell>
        </row>
        <row r="1657">
          <cell r="H1657" t="str">
            <v>MC002237</v>
          </cell>
          <cell r="P1657">
            <v>6480000</v>
          </cell>
          <cell r="AC1657" t="str">
            <v>Pharma</v>
          </cell>
        </row>
        <row r="1658">
          <cell r="H1658" t="str">
            <v>MC002237</v>
          </cell>
          <cell r="P1658">
            <v>1620000</v>
          </cell>
          <cell r="AC1658" t="str">
            <v>Pharma</v>
          </cell>
        </row>
        <row r="1659">
          <cell r="H1659" t="str">
            <v>MC002652</v>
          </cell>
          <cell r="P1659">
            <v>2400000</v>
          </cell>
          <cell r="AC1659" t="str">
            <v>Sữa Nước</v>
          </cell>
        </row>
        <row r="1660">
          <cell r="H1660" t="str">
            <v>MC002652</v>
          </cell>
          <cell r="P1660">
            <v>2400000</v>
          </cell>
          <cell r="AC1660" t="str">
            <v>Sữa Nước</v>
          </cell>
        </row>
        <row r="1661">
          <cell r="H1661" t="str">
            <v>MC002652</v>
          </cell>
          <cell r="P1661">
            <v>2400000</v>
          </cell>
          <cell r="AC1661" t="str">
            <v>Sữa Nước</v>
          </cell>
        </row>
        <row r="1662">
          <cell r="H1662" t="str">
            <v>MC001290</v>
          </cell>
          <cell r="P1662">
            <v>5040000</v>
          </cell>
          <cell r="AC1662" t="str">
            <v>Nunest</v>
          </cell>
        </row>
        <row r="1663">
          <cell r="H1663" t="str">
            <v>MC001290</v>
          </cell>
          <cell r="P1663">
            <v>2370000</v>
          </cell>
          <cell r="AC1663" t="str">
            <v>Nunest</v>
          </cell>
        </row>
        <row r="1664">
          <cell r="H1664" t="str">
            <v>MC001290</v>
          </cell>
          <cell r="P1664">
            <v>2700000</v>
          </cell>
          <cell r="AC1664" t="str">
            <v>Nunest</v>
          </cell>
        </row>
        <row r="1665">
          <cell r="H1665" t="str">
            <v>MC001290</v>
          </cell>
          <cell r="P1665">
            <v>3360000</v>
          </cell>
          <cell r="AC1665" t="str">
            <v>Nunest</v>
          </cell>
        </row>
        <row r="1666">
          <cell r="H1666" t="str">
            <v>MC001290</v>
          </cell>
          <cell r="P1666">
            <v>8820000</v>
          </cell>
          <cell r="AC1666" t="str">
            <v>Nunest</v>
          </cell>
        </row>
        <row r="1667">
          <cell r="H1667" t="str">
            <v>MC002423</v>
          </cell>
          <cell r="P1667">
            <v>3180000</v>
          </cell>
          <cell r="AC1667" t="str">
            <v>Sữa Bột Colos</v>
          </cell>
        </row>
        <row r="1668">
          <cell r="H1668" t="str">
            <v>MC002423</v>
          </cell>
          <cell r="P1668">
            <v>3060000</v>
          </cell>
          <cell r="AC1668" t="str">
            <v>Sữa Bột Colos</v>
          </cell>
        </row>
        <row r="1669">
          <cell r="H1669" t="str">
            <v>MC000179</v>
          </cell>
          <cell r="P1669">
            <v>12240000</v>
          </cell>
          <cell r="AC1669" t="str">
            <v>Sữa Bột Colos</v>
          </cell>
        </row>
        <row r="1670">
          <cell r="H1670" t="str">
            <v>MC000179</v>
          </cell>
          <cell r="P1670">
            <v>32400000</v>
          </cell>
          <cell r="AC1670" t="str">
            <v>Pharma</v>
          </cell>
        </row>
        <row r="1671">
          <cell r="H1671" t="str">
            <v>MC000179</v>
          </cell>
          <cell r="P1671">
            <v>5520000</v>
          </cell>
          <cell r="AC1671" t="str">
            <v>Pharma</v>
          </cell>
        </row>
        <row r="1672">
          <cell r="H1672" t="str">
            <v>MC002740</v>
          </cell>
          <cell r="P1672">
            <v>27360000</v>
          </cell>
          <cell r="AC1672" t="str">
            <v>Dinh Dưỡng</v>
          </cell>
        </row>
        <row r="1673">
          <cell r="H1673" t="str">
            <v>MC002740</v>
          </cell>
          <cell r="P1673">
            <v>67200000</v>
          </cell>
          <cell r="AC1673" t="str">
            <v>Dinh Dưỡng</v>
          </cell>
        </row>
        <row r="1674">
          <cell r="H1674" t="str">
            <v>MC002740</v>
          </cell>
          <cell r="P1674">
            <v>31800000</v>
          </cell>
          <cell r="AC1674" t="str">
            <v>Dinh Dưỡng</v>
          </cell>
        </row>
        <row r="1675">
          <cell r="H1675" t="str">
            <v>MC002740</v>
          </cell>
          <cell r="P1675">
            <v>36864000</v>
          </cell>
          <cell r="AC1675" t="str">
            <v>Sữa Nước</v>
          </cell>
        </row>
        <row r="1676">
          <cell r="H1676" t="str">
            <v>MC002740</v>
          </cell>
          <cell r="P1676">
            <v>47001600</v>
          </cell>
          <cell r="AC1676" t="str">
            <v>Sữa Nước Colos</v>
          </cell>
        </row>
        <row r="1677">
          <cell r="H1677" t="str">
            <v>MC000671</v>
          </cell>
          <cell r="P1677">
            <v>420000</v>
          </cell>
          <cell r="AC1677" t="str">
            <v>Pur</v>
          </cell>
        </row>
        <row r="1678">
          <cell r="H1678" t="str">
            <v>MC002365</v>
          </cell>
          <cell r="P1678">
            <v>2400000</v>
          </cell>
          <cell r="AC1678" t="str">
            <v>Pur</v>
          </cell>
        </row>
        <row r="1679">
          <cell r="H1679" t="str">
            <v>MC002365</v>
          </cell>
          <cell r="P1679">
            <v>2640000</v>
          </cell>
          <cell r="AC1679" t="str">
            <v>Pur</v>
          </cell>
        </row>
        <row r="1680">
          <cell r="H1680" t="str">
            <v>MC001261</v>
          </cell>
          <cell r="P1680">
            <v>4275000</v>
          </cell>
          <cell r="AC1680" t="str">
            <v>Nunest</v>
          </cell>
        </row>
        <row r="1681">
          <cell r="H1681" t="str">
            <v>MC001261</v>
          </cell>
          <cell r="P1681">
            <v>1740000</v>
          </cell>
          <cell r="AC1681" t="str">
            <v>PUR</v>
          </cell>
        </row>
        <row r="1682">
          <cell r="H1682" t="str">
            <v>MC002044</v>
          </cell>
          <cell r="P1682">
            <v>1080000</v>
          </cell>
          <cell r="AC1682" t="str">
            <v>Pur</v>
          </cell>
        </row>
        <row r="1683">
          <cell r="H1683" t="str">
            <v>MC002044</v>
          </cell>
          <cell r="P1683">
            <v>660000</v>
          </cell>
          <cell r="AC1683" t="str">
            <v>Pur</v>
          </cell>
        </row>
        <row r="1684">
          <cell r="H1684" t="str">
            <v>MC002044</v>
          </cell>
          <cell r="P1684">
            <v>630000</v>
          </cell>
          <cell r="AC1684" t="str">
            <v>Pur</v>
          </cell>
        </row>
        <row r="1685">
          <cell r="H1685" t="str">
            <v>MC002044</v>
          </cell>
          <cell r="P1685">
            <v>510000</v>
          </cell>
          <cell r="AC1685" t="str">
            <v>Pur</v>
          </cell>
        </row>
        <row r="1686">
          <cell r="H1686" t="str">
            <v>MC002044</v>
          </cell>
          <cell r="P1686">
            <v>510000</v>
          </cell>
          <cell r="AC1686" t="str">
            <v>Pur</v>
          </cell>
        </row>
        <row r="1687">
          <cell r="H1687" t="str">
            <v>MC001505</v>
          </cell>
          <cell r="P1687">
            <v>232000</v>
          </cell>
          <cell r="AC1687" t="str">
            <v>Pur</v>
          </cell>
        </row>
        <row r="1688">
          <cell r="H1688" t="str">
            <v>MC001505</v>
          </cell>
          <cell r="P1688">
            <v>308000</v>
          </cell>
          <cell r="AC1688" t="str">
            <v>Pur</v>
          </cell>
        </row>
        <row r="1689">
          <cell r="H1689" t="str">
            <v>MC001836</v>
          </cell>
          <cell r="P1689">
            <v>280000</v>
          </cell>
          <cell r="AC1689" t="str">
            <v>Pur</v>
          </cell>
        </row>
        <row r="1690">
          <cell r="H1690" t="str">
            <v>MC001836</v>
          </cell>
          <cell r="P1690">
            <v>440000</v>
          </cell>
          <cell r="AC1690" t="str">
            <v>Pur</v>
          </cell>
        </row>
        <row r="1691">
          <cell r="H1691" t="str">
            <v>MC003519</v>
          </cell>
          <cell r="P1691">
            <v>870000</v>
          </cell>
          <cell r="AC1691" t="str">
            <v>PUR</v>
          </cell>
        </row>
        <row r="1692">
          <cell r="H1692" t="str">
            <v>MC003519</v>
          </cell>
          <cell r="P1692">
            <v>1020000</v>
          </cell>
          <cell r="AC1692" t="str">
            <v>PUR</v>
          </cell>
        </row>
        <row r="1693">
          <cell r="H1693" t="str">
            <v>MC002653</v>
          </cell>
          <cell r="P1693">
            <v>870000</v>
          </cell>
          <cell r="AC1693" t="str">
            <v>PUR</v>
          </cell>
        </row>
        <row r="1694">
          <cell r="H1694" t="str">
            <v>MC000593</v>
          </cell>
          <cell r="P1694">
            <v>1560000</v>
          </cell>
          <cell r="AC1694" t="str">
            <v>Dinh Dưỡng</v>
          </cell>
        </row>
        <row r="1695">
          <cell r="H1695" t="str">
            <v>MC000593</v>
          </cell>
          <cell r="P1695">
            <v>1500000</v>
          </cell>
          <cell r="AC1695" t="str">
            <v>Dinh Dưỡng</v>
          </cell>
        </row>
        <row r="1696">
          <cell r="H1696" t="str">
            <v>MC000593</v>
          </cell>
          <cell r="P1696">
            <v>969000</v>
          </cell>
          <cell r="AC1696" t="str">
            <v>Dinh Dưỡng</v>
          </cell>
        </row>
        <row r="1697">
          <cell r="H1697" t="str">
            <v>MC000593</v>
          </cell>
          <cell r="P1697">
            <v>1206000</v>
          </cell>
          <cell r="AC1697" t="str">
            <v>Dinh Dưỡng</v>
          </cell>
        </row>
        <row r="1698">
          <cell r="H1698" t="str">
            <v>MC002790</v>
          </cell>
          <cell r="P1698">
            <v>1080000</v>
          </cell>
          <cell r="AC1698" t="str">
            <v>Sữa Nước Pharma</v>
          </cell>
        </row>
        <row r="1699">
          <cell r="H1699" t="str">
            <v>MC000864</v>
          </cell>
          <cell r="P1699">
            <v>360000</v>
          </cell>
          <cell r="AC1699" t="str">
            <v>Sữa Nước Pharma</v>
          </cell>
        </row>
        <row r="1700">
          <cell r="H1700" t="str">
            <v>MC000864</v>
          </cell>
          <cell r="P1700">
            <v>537600</v>
          </cell>
          <cell r="AC1700" t="str">
            <v>Sữa Nước Pharma</v>
          </cell>
        </row>
        <row r="1701">
          <cell r="H1701" t="str">
            <v>MC000864</v>
          </cell>
          <cell r="P1701">
            <v>232000</v>
          </cell>
          <cell r="AC1701" t="str">
            <v>Pharma</v>
          </cell>
        </row>
        <row r="1702">
          <cell r="H1702" t="str">
            <v>MC001192</v>
          </cell>
          <cell r="P1702">
            <v>360000</v>
          </cell>
          <cell r="AC1702" t="str">
            <v>Sữa Nước Pharma</v>
          </cell>
        </row>
        <row r="1703">
          <cell r="H1703" t="str">
            <v>MC001192</v>
          </cell>
          <cell r="P1703">
            <v>537600</v>
          </cell>
          <cell r="AC1703" t="str">
            <v>Sữa Nước Pharma</v>
          </cell>
        </row>
        <row r="1704">
          <cell r="H1704" t="str">
            <v>MC001192</v>
          </cell>
          <cell r="P1704">
            <v>232000</v>
          </cell>
          <cell r="AC1704" t="str">
            <v>Pharma</v>
          </cell>
        </row>
        <row r="1705">
          <cell r="H1705" t="str">
            <v>MC001977</v>
          </cell>
          <cell r="P1705">
            <v>537600</v>
          </cell>
          <cell r="AC1705" t="str">
            <v>Sữa Nước Pharma</v>
          </cell>
        </row>
        <row r="1706">
          <cell r="H1706" t="str">
            <v>MC001977</v>
          </cell>
          <cell r="P1706">
            <v>360000</v>
          </cell>
          <cell r="AC1706" t="str">
            <v>Sữa Nước Pharma</v>
          </cell>
        </row>
        <row r="1707">
          <cell r="H1707" t="str">
            <v>MC001977</v>
          </cell>
          <cell r="P1707">
            <v>232000</v>
          </cell>
          <cell r="AC1707" t="str">
            <v>Pharma</v>
          </cell>
        </row>
        <row r="1708">
          <cell r="H1708" t="str">
            <v>MC001385</v>
          </cell>
          <cell r="P1708">
            <v>360000</v>
          </cell>
          <cell r="AC1708" t="str">
            <v>Sữa Nước Pharma</v>
          </cell>
        </row>
        <row r="1709">
          <cell r="H1709" t="str">
            <v>MC001385</v>
          </cell>
          <cell r="P1709">
            <v>537600</v>
          </cell>
          <cell r="AC1709" t="str">
            <v>Sữa Nước Pharma</v>
          </cell>
        </row>
        <row r="1710">
          <cell r="H1710" t="str">
            <v>MC001385</v>
          </cell>
          <cell r="P1710">
            <v>232000</v>
          </cell>
          <cell r="AC1710" t="str">
            <v>Pharma</v>
          </cell>
        </row>
        <row r="1711">
          <cell r="H1711" t="str">
            <v>MC000035</v>
          </cell>
          <cell r="P1711">
            <v>7656000</v>
          </cell>
          <cell r="AC1711" t="str">
            <v>Pharma</v>
          </cell>
        </row>
        <row r="1712">
          <cell r="H1712" t="str">
            <v>MC001214</v>
          </cell>
          <cell r="P1712">
            <v>1075200</v>
          </cell>
          <cell r="AC1712" t="str">
            <v>Sữa Nước Pharma</v>
          </cell>
        </row>
        <row r="1713">
          <cell r="H1713" t="str">
            <v>MC000065</v>
          </cell>
          <cell r="P1713">
            <v>1974000</v>
          </cell>
          <cell r="AC1713" t="str">
            <v>Pharma</v>
          </cell>
        </row>
        <row r="1714">
          <cell r="H1714" t="str">
            <v>MC000065</v>
          </cell>
          <cell r="P1714">
            <v>164500</v>
          </cell>
          <cell r="AC1714" t="str">
            <v>Pharma</v>
          </cell>
        </row>
        <row r="1715">
          <cell r="H1715" t="str">
            <v>MC000065</v>
          </cell>
          <cell r="P1715">
            <v>5040000</v>
          </cell>
          <cell r="AC1715" t="str">
            <v>Pharma</v>
          </cell>
        </row>
        <row r="1716">
          <cell r="H1716" t="str">
            <v>MC000065</v>
          </cell>
          <cell r="P1716">
            <v>3948000</v>
          </cell>
          <cell r="AC1716" t="str">
            <v>Pharma</v>
          </cell>
        </row>
        <row r="1717">
          <cell r="H1717" t="str">
            <v>MC000065</v>
          </cell>
          <cell r="P1717">
            <v>360000</v>
          </cell>
          <cell r="AC1717" t="str">
            <v>Sữa Nước Pharma</v>
          </cell>
        </row>
        <row r="1718">
          <cell r="H1718" t="str">
            <v>MC000775</v>
          </cell>
          <cell r="P1718">
            <v>360000</v>
          </cell>
          <cell r="AC1718" t="str">
            <v>Sữa Nước Pharma</v>
          </cell>
        </row>
        <row r="1719">
          <cell r="H1719" t="str">
            <v>MC000775</v>
          </cell>
          <cell r="P1719">
            <v>1080000</v>
          </cell>
          <cell r="AC1719" t="str">
            <v>Pharma</v>
          </cell>
        </row>
        <row r="1720">
          <cell r="H1720" t="str">
            <v>MC001285</v>
          </cell>
          <cell r="P1720">
            <v>5400000</v>
          </cell>
          <cell r="AC1720" t="str">
            <v>Nunest</v>
          </cell>
        </row>
        <row r="1721">
          <cell r="H1721" t="str">
            <v>MC000693</v>
          </cell>
          <cell r="P1721">
            <v>1728000</v>
          </cell>
          <cell r="AC1721" t="str">
            <v>Sữa Nước</v>
          </cell>
        </row>
        <row r="1722">
          <cell r="H1722" t="str">
            <v>MC000693</v>
          </cell>
          <cell r="P1722">
            <v>408000</v>
          </cell>
          <cell r="AC1722" t="str">
            <v>Bột Ăn Dặm</v>
          </cell>
        </row>
        <row r="1723">
          <cell r="H1723" t="str">
            <v>MC000693</v>
          </cell>
          <cell r="P1723">
            <v>9504000</v>
          </cell>
          <cell r="AC1723" t="str">
            <v>Dinh Dưỡng</v>
          </cell>
        </row>
        <row r="1724">
          <cell r="H1724" t="str">
            <v>MC001285</v>
          </cell>
          <cell r="P1724">
            <v>7728000</v>
          </cell>
          <cell r="AC1724" t="str">
            <v>Dinh Dưỡng</v>
          </cell>
        </row>
        <row r="1725">
          <cell r="H1725" t="str">
            <v>MC001285</v>
          </cell>
          <cell r="P1725">
            <v>3948000</v>
          </cell>
          <cell r="AC1725" t="str">
            <v>Pharma</v>
          </cell>
        </row>
        <row r="1726">
          <cell r="H1726" t="str">
            <v>MC001285</v>
          </cell>
          <cell r="P1726">
            <v>5520000</v>
          </cell>
          <cell r="AC1726" t="str">
            <v>Pharma</v>
          </cell>
        </row>
        <row r="1727">
          <cell r="H1727" t="str">
            <v>MC001285</v>
          </cell>
          <cell r="P1727">
            <v>2160000</v>
          </cell>
          <cell r="AC1727" t="str">
            <v>Sữa Nước Pharma</v>
          </cell>
        </row>
        <row r="1728">
          <cell r="H1728" t="str">
            <v>MC001285</v>
          </cell>
          <cell r="P1728">
            <v>5184000</v>
          </cell>
          <cell r="AC1728" t="str">
            <v>Sữa nước</v>
          </cell>
        </row>
        <row r="1729">
          <cell r="H1729" t="str">
            <v>MC001285</v>
          </cell>
          <cell r="P1729">
            <v>6624000</v>
          </cell>
          <cell r="AC1729" t="str">
            <v>Sữa nước</v>
          </cell>
        </row>
        <row r="1730">
          <cell r="H1730" t="str">
            <v>MC001416</v>
          </cell>
          <cell r="P1730">
            <v>660000</v>
          </cell>
          <cell r="AC1730" t="str">
            <v>Nunest</v>
          </cell>
        </row>
        <row r="1731">
          <cell r="H1731" t="str">
            <v>MC001416</v>
          </cell>
          <cell r="P1731">
            <v>490000</v>
          </cell>
          <cell r="AC1731" t="str">
            <v>Nunest</v>
          </cell>
        </row>
        <row r="1732">
          <cell r="H1732" t="str">
            <v>MC000355</v>
          </cell>
          <cell r="P1732">
            <v>2370000</v>
          </cell>
          <cell r="AC1732" t="str">
            <v>Nunest</v>
          </cell>
        </row>
        <row r="1733">
          <cell r="H1733" t="str">
            <v>MC000355</v>
          </cell>
          <cell r="P1733">
            <v>2370000</v>
          </cell>
          <cell r="AC1733" t="str">
            <v>Nunest</v>
          </cell>
        </row>
        <row r="1734">
          <cell r="H1734" t="str">
            <v>MC000355</v>
          </cell>
          <cell r="P1734">
            <v>2490000</v>
          </cell>
          <cell r="AC1734" t="str">
            <v>Nunest</v>
          </cell>
        </row>
        <row r="1735">
          <cell r="H1735" t="str">
            <v>MC000355</v>
          </cell>
          <cell r="P1735">
            <v>9480000</v>
          </cell>
          <cell r="AC1735" t="str">
            <v>Nunest</v>
          </cell>
        </row>
        <row r="1736">
          <cell r="H1736" t="str">
            <v>MC002714</v>
          </cell>
          <cell r="P1736">
            <v>3180000</v>
          </cell>
          <cell r="AC1736" t="str">
            <v>Sữa Bột Colos</v>
          </cell>
        </row>
        <row r="1737">
          <cell r="H1737" t="str">
            <v>MC002714</v>
          </cell>
          <cell r="P1737">
            <v>1680000</v>
          </cell>
          <cell r="AC1737" t="str">
            <v>Dinh Dưỡng</v>
          </cell>
        </row>
        <row r="1738">
          <cell r="H1738" t="str">
            <v>MC002714</v>
          </cell>
          <cell r="P1738">
            <v>3180000</v>
          </cell>
          <cell r="AC1738" t="str">
            <v>Dinh Dưỡng</v>
          </cell>
        </row>
        <row r="1739">
          <cell r="H1739" t="str">
            <v>MC002714</v>
          </cell>
          <cell r="P1739">
            <v>975000</v>
          </cell>
          <cell r="AC1739" t="str">
            <v>Dinh Dưỡng</v>
          </cell>
        </row>
        <row r="1740">
          <cell r="H1740" t="str">
            <v>MC002714</v>
          </cell>
          <cell r="P1740">
            <v>1250000</v>
          </cell>
          <cell r="AC1740" t="str">
            <v>Dinh Dưỡng</v>
          </cell>
        </row>
        <row r="1741">
          <cell r="H1741" t="str">
            <v>MC002714</v>
          </cell>
          <cell r="P1741">
            <v>720000</v>
          </cell>
          <cell r="AC1741" t="str">
            <v>Sữa Nước Pharma</v>
          </cell>
        </row>
        <row r="1742">
          <cell r="H1742" t="str">
            <v>MC002714</v>
          </cell>
          <cell r="P1742">
            <v>1075200</v>
          </cell>
          <cell r="AC1742" t="str">
            <v>Sữa Nước Pharma</v>
          </cell>
        </row>
        <row r="1743">
          <cell r="H1743" t="str">
            <v>MC002714</v>
          </cell>
          <cell r="P1743">
            <v>1152000</v>
          </cell>
          <cell r="AC1743" t="str">
            <v>Sữa Nước</v>
          </cell>
        </row>
        <row r="1744">
          <cell r="H1744" t="str">
            <v>MC002714</v>
          </cell>
          <cell r="P1744">
            <v>1987200</v>
          </cell>
          <cell r="AC1744" t="str">
            <v>Sữa Nước Pharma</v>
          </cell>
        </row>
        <row r="1745">
          <cell r="H1745" t="str">
            <v>MC002766</v>
          </cell>
          <cell r="P1745">
            <v>1324800</v>
          </cell>
          <cell r="AC1745" t="str">
            <v>Sữa Nước</v>
          </cell>
        </row>
        <row r="1746">
          <cell r="H1746" t="str">
            <v>MC002468</v>
          </cell>
          <cell r="P1746">
            <v>1560000</v>
          </cell>
          <cell r="AC1746" t="str">
            <v>Pharma</v>
          </cell>
        </row>
        <row r="1747">
          <cell r="H1747" t="str">
            <v>MC002468</v>
          </cell>
          <cell r="P1747">
            <v>810000</v>
          </cell>
          <cell r="AC1747" t="str">
            <v>Pharma</v>
          </cell>
        </row>
        <row r="1748">
          <cell r="H1748" t="str">
            <v>MC002468</v>
          </cell>
          <cell r="P1748">
            <v>3240000</v>
          </cell>
          <cell r="AC1748" t="str">
            <v>Pharma</v>
          </cell>
        </row>
        <row r="1749">
          <cell r="H1749" t="str">
            <v>MC002267</v>
          </cell>
          <cell r="P1749">
            <v>490000</v>
          </cell>
          <cell r="AC1749" t="str">
            <v>Dinh Dưỡng</v>
          </cell>
        </row>
        <row r="1750">
          <cell r="H1750" t="str">
            <v>MC002513</v>
          </cell>
          <cell r="P1750">
            <v>6240000</v>
          </cell>
          <cell r="AC1750" t="str">
            <v>Pharma</v>
          </cell>
        </row>
        <row r="1751">
          <cell r="H1751" t="str">
            <v>MC002727</v>
          </cell>
          <cell r="P1751">
            <v>201600000</v>
          </cell>
          <cell r="AC1751" t="str">
            <v>Dinh Dưỡng</v>
          </cell>
        </row>
        <row r="1752">
          <cell r="H1752" t="str">
            <v>MC002727</v>
          </cell>
          <cell r="P1752">
            <v>127200000</v>
          </cell>
          <cell r="AC1752" t="str">
            <v>Dinh Dưỡng</v>
          </cell>
        </row>
        <row r="1753">
          <cell r="H1753" t="str">
            <v>MC000863</v>
          </cell>
          <cell r="P1753">
            <v>12048000</v>
          </cell>
          <cell r="AC1753" t="str">
            <v>Dinh Dưỡng</v>
          </cell>
        </row>
        <row r="1754">
          <cell r="H1754" t="str">
            <v>MC000863</v>
          </cell>
          <cell r="P1754">
            <v>753000</v>
          </cell>
          <cell r="AC1754" t="str">
            <v>Dinh Dưỡng</v>
          </cell>
        </row>
        <row r="1755">
          <cell r="H1755" t="str">
            <v>MC001260</v>
          </cell>
          <cell r="P1755">
            <v>3263000</v>
          </cell>
          <cell r="AC1755" t="str">
            <v>Dinh Dưỡng</v>
          </cell>
        </row>
        <row r="1756">
          <cell r="H1756" t="str">
            <v>MC001235</v>
          </cell>
          <cell r="P1756">
            <v>1757000</v>
          </cell>
          <cell r="AC1756" t="str">
            <v>Dinh Dưỡng</v>
          </cell>
        </row>
        <row r="1757">
          <cell r="H1757" t="str">
            <v>MC000861</v>
          </cell>
          <cell r="P1757">
            <v>1506000</v>
          </cell>
          <cell r="AC1757" t="str">
            <v>Dinh Dưỡng</v>
          </cell>
        </row>
        <row r="1758">
          <cell r="H1758" t="str">
            <v>MC002238</v>
          </cell>
          <cell r="P1758">
            <v>600000</v>
          </cell>
          <cell r="AC1758" t="str">
            <v>Nunest</v>
          </cell>
        </row>
        <row r="1759">
          <cell r="H1759" t="str">
            <v>MC002238</v>
          </cell>
          <cell r="P1759">
            <v>690000</v>
          </cell>
          <cell r="AC1759" t="str">
            <v>Nunest</v>
          </cell>
        </row>
        <row r="1760">
          <cell r="H1760" t="str">
            <v>MC002238</v>
          </cell>
          <cell r="P1760">
            <v>1980000</v>
          </cell>
          <cell r="AC1760" t="str">
            <v>Nunest</v>
          </cell>
        </row>
        <row r="1761">
          <cell r="H1761" t="str">
            <v>MC002238</v>
          </cell>
          <cell r="P1761">
            <v>6360000</v>
          </cell>
          <cell r="AC1761" t="str">
            <v>Nunest</v>
          </cell>
        </row>
        <row r="1762">
          <cell r="H1762" t="str">
            <v>MC002238</v>
          </cell>
          <cell r="P1762">
            <v>1800000</v>
          </cell>
          <cell r="AC1762" t="str">
            <v>Nunest</v>
          </cell>
        </row>
        <row r="1763">
          <cell r="H1763" t="str">
            <v>MC002238</v>
          </cell>
          <cell r="P1763">
            <v>3600000</v>
          </cell>
          <cell r="AC1763" t="str">
            <v>Nunest</v>
          </cell>
        </row>
        <row r="1764">
          <cell r="H1764" t="str">
            <v>MC002238</v>
          </cell>
          <cell r="P1764">
            <v>2400000</v>
          </cell>
          <cell r="AC1764" t="str">
            <v>Nunest</v>
          </cell>
        </row>
        <row r="1765">
          <cell r="H1765" t="str">
            <v>MC002238</v>
          </cell>
          <cell r="P1765">
            <v>2300000</v>
          </cell>
          <cell r="AC1765" t="str">
            <v>Nunest</v>
          </cell>
        </row>
        <row r="1766">
          <cell r="H1766" t="str">
            <v>MC002238</v>
          </cell>
          <cell r="P1766">
            <v>2300000</v>
          </cell>
          <cell r="AC1766" t="str">
            <v>Nunest</v>
          </cell>
        </row>
        <row r="1767">
          <cell r="H1767" t="str">
            <v>MC002238</v>
          </cell>
          <cell r="P1767">
            <v>2940000</v>
          </cell>
          <cell r="AC1767" t="str">
            <v>Nunest</v>
          </cell>
        </row>
        <row r="1768">
          <cell r="H1768" t="str">
            <v>MC002238</v>
          </cell>
          <cell r="P1768">
            <v>2520000</v>
          </cell>
          <cell r="AC1768" t="str">
            <v>Nunest</v>
          </cell>
        </row>
        <row r="1769">
          <cell r="H1769" t="str">
            <v>MC002238</v>
          </cell>
          <cell r="P1769">
            <v>3000000</v>
          </cell>
          <cell r="AC1769" t="str">
            <v>Nunest</v>
          </cell>
        </row>
        <row r="1770">
          <cell r="H1770" t="str">
            <v>MC002238</v>
          </cell>
          <cell r="P1770">
            <v>3300000</v>
          </cell>
          <cell r="AC1770" t="str">
            <v>Nunest</v>
          </cell>
        </row>
        <row r="1771">
          <cell r="H1771" t="str">
            <v>MC001813</v>
          </cell>
          <cell r="P1771">
            <v>9900000</v>
          </cell>
          <cell r="AC1771" t="str">
            <v>Nunest</v>
          </cell>
        </row>
        <row r="1772">
          <cell r="H1772" t="str">
            <v>MC001813</v>
          </cell>
          <cell r="P1772">
            <v>7950000</v>
          </cell>
          <cell r="AC1772" t="str">
            <v>Nunest</v>
          </cell>
        </row>
        <row r="1773">
          <cell r="H1773" t="str">
            <v>MC001813</v>
          </cell>
          <cell r="P1773">
            <v>690000</v>
          </cell>
          <cell r="AC1773" t="str">
            <v>Nunest</v>
          </cell>
        </row>
        <row r="1774">
          <cell r="H1774" t="str">
            <v>MC002173</v>
          </cell>
          <cell r="P1774">
            <v>1296000</v>
          </cell>
          <cell r="AC1774" t="str">
            <v>Sữa Nước Pharma</v>
          </cell>
        </row>
        <row r="1775">
          <cell r="H1775" t="str">
            <v>MC002173</v>
          </cell>
          <cell r="P1775">
            <v>59000</v>
          </cell>
          <cell r="AC1775" t="str">
            <v>Bột Ăn Dặm</v>
          </cell>
        </row>
        <row r="1776">
          <cell r="H1776" t="str">
            <v>MC002173</v>
          </cell>
          <cell r="P1776">
            <v>68000</v>
          </cell>
          <cell r="AC1776" t="str">
            <v>Bột Ăn Dặm</v>
          </cell>
        </row>
        <row r="1777">
          <cell r="H1777" t="str">
            <v>MC002173</v>
          </cell>
          <cell r="P1777">
            <v>1080000</v>
          </cell>
          <cell r="AC1777" t="str">
            <v>Sữa Nước Pharma</v>
          </cell>
        </row>
        <row r="1778">
          <cell r="H1778" t="str">
            <v>MC002173</v>
          </cell>
          <cell r="P1778">
            <v>540000</v>
          </cell>
          <cell r="AC1778" t="str">
            <v>Pharma</v>
          </cell>
        </row>
        <row r="1779">
          <cell r="H1779" t="str">
            <v>MC002173</v>
          </cell>
          <cell r="P1779">
            <v>374400</v>
          </cell>
          <cell r="AC1779" t="str">
            <v>Sữa Nước</v>
          </cell>
        </row>
        <row r="1780">
          <cell r="H1780" t="str">
            <v>MC002173</v>
          </cell>
          <cell r="P1780">
            <v>489600</v>
          </cell>
          <cell r="AC1780" t="str">
            <v>Sữa Nước Colos</v>
          </cell>
        </row>
        <row r="1781">
          <cell r="H1781" t="str">
            <v>MC002173</v>
          </cell>
          <cell r="P1781">
            <v>1980000</v>
          </cell>
          <cell r="AC1781" t="str">
            <v>Dinh Dưỡng</v>
          </cell>
        </row>
        <row r="1782">
          <cell r="H1782" t="str">
            <v>MC002173</v>
          </cell>
          <cell r="P1782">
            <v>880000</v>
          </cell>
          <cell r="AC1782" t="str">
            <v>Pharma</v>
          </cell>
        </row>
        <row r="1783">
          <cell r="H1783" t="str">
            <v>MC002173</v>
          </cell>
          <cell r="P1783">
            <v>59000</v>
          </cell>
          <cell r="AC1783" t="str">
            <v>Bột Ăn Dặm</v>
          </cell>
        </row>
        <row r="1784">
          <cell r="H1784" t="str">
            <v>MC002173</v>
          </cell>
          <cell r="P1784">
            <v>68000</v>
          </cell>
          <cell r="AC1784" t="str">
            <v>Bột Ăn Dặm</v>
          </cell>
        </row>
        <row r="1785">
          <cell r="H1785" t="str">
            <v>MC002173</v>
          </cell>
          <cell r="P1785">
            <v>59000</v>
          </cell>
          <cell r="AC1785" t="str">
            <v>Bột Ăn Dặm</v>
          </cell>
        </row>
        <row r="1786">
          <cell r="H1786" t="str">
            <v>MC002173</v>
          </cell>
          <cell r="P1786">
            <v>489600</v>
          </cell>
          <cell r="AC1786" t="str">
            <v>Sữa Nước Colos</v>
          </cell>
        </row>
        <row r="1787">
          <cell r="H1787" t="str">
            <v>MC002173</v>
          </cell>
          <cell r="P1787">
            <v>432000</v>
          </cell>
          <cell r="AC1787" t="str">
            <v>Sữa Nước</v>
          </cell>
        </row>
        <row r="1788">
          <cell r="H1788" t="str">
            <v>MC002173</v>
          </cell>
          <cell r="P1788">
            <v>415000</v>
          </cell>
          <cell r="AC1788" t="str">
            <v>Dinh Dưỡng</v>
          </cell>
        </row>
        <row r="1789">
          <cell r="H1789" t="str">
            <v>MC002173</v>
          </cell>
          <cell r="P1789">
            <v>520000</v>
          </cell>
          <cell r="AC1789" t="str">
            <v>Pharma</v>
          </cell>
        </row>
        <row r="1790">
          <cell r="H1790" t="str">
            <v>MC002173</v>
          </cell>
          <cell r="P1790">
            <v>540000</v>
          </cell>
          <cell r="AC1790" t="str">
            <v>Pharma</v>
          </cell>
        </row>
        <row r="1791">
          <cell r="H1791" t="str">
            <v>MC002173</v>
          </cell>
          <cell r="P1791">
            <v>537600</v>
          </cell>
          <cell r="AC1791" t="str">
            <v>Sữa Nước Pharma</v>
          </cell>
        </row>
        <row r="1792">
          <cell r="H1792" t="str">
            <v>MC002173</v>
          </cell>
          <cell r="P1792">
            <v>979200</v>
          </cell>
          <cell r="AC1792" t="str">
            <v>Sữa Nước Colos</v>
          </cell>
        </row>
        <row r="1793">
          <cell r="H1793" t="str">
            <v>MC002173</v>
          </cell>
          <cell r="P1793">
            <v>374400</v>
          </cell>
          <cell r="AC1793" t="str">
            <v>Sữa Nước</v>
          </cell>
        </row>
        <row r="1794">
          <cell r="H1794" t="str">
            <v>MC002173</v>
          </cell>
          <cell r="P1794">
            <v>59000</v>
          </cell>
          <cell r="AC1794" t="str">
            <v>Bột Ăn Dặm</v>
          </cell>
        </row>
        <row r="1795">
          <cell r="H1795" t="str">
            <v>MC002173</v>
          </cell>
          <cell r="P1795">
            <v>59000</v>
          </cell>
          <cell r="AC1795" t="str">
            <v>Bột Ăn Dặm</v>
          </cell>
        </row>
        <row r="1796">
          <cell r="H1796" t="str">
            <v>MC002173</v>
          </cell>
          <cell r="P1796">
            <v>59000</v>
          </cell>
          <cell r="AC1796" t="str">
            <v>Bột Ăn Dặm</v>
          </cell>
        </row>
        <row r="1797">
          <cell r="H1797" t="str">
            <v>MC002173</v>
          </cell>
          <cell r="P1797">
            <v>270000</v>
          </cell>
          <cell r="AC1797" t="str">
            <v>Pharma</v>
          </cell>
        </row>
        <row r="1798">
          <cell r="H1798" t="str">
            <v>MC002173</v>
          </cell>
          <cell r="P1798">
            <v>740000</v>
          </cell>
          <cell r="AC1798" t="str">
            <v>Dinh Dưỡng</v>
          </cell>
        </row>
        <row r="1799">
          <cell r="H1799" t="str">
            <v>MC002173</v>
          </cell>
          <cell r="P1799">
            <v>319000</v>
          </cell>
          <cell r="AC1799" t="str">
            <v>Pharma</v>
          </cell>
        </row>
        <row r="1800">
          <cell r="H1800" t="str">
            <v>MC002173</v>
          </cell>
          <cell r="P1800">
            <v>960000</v>
          </cell>
          <cell r="AC1800" t="str">
            <v>Dinh Dưỡng</v>
          </cell>
        </row>
        <row r="1801">
          <cell r="H1801" t="str">
            <v>MC002173</v>
          </cell>
          <cell r="P1801">
            <v>432000</v>
          </cell>
          <cell r="AC1801" t="str">
            <v>Sữa Nước Pharma</v>
          </cell>
        </row>
        <row r="1802">
          <cell r="H1802" t="str">
            <v>MC002173</v>
          </cell>
          <cell r="P1802">
            <v>1040000</v>
          </cell>
          <cell r="AC1802" t="str">
            <v>Pharma</v>
          </cell>
        </row>
        <row r="1803">
          <cell r="H1803" t="str">
            <v>MC002173</v>
          </cell>
          <cell r="P1803">
            <v>230000</v>
          </cell>
          <cell r="AC1803" t="str">
            <v>Pur</v>
          </cell>
        </row>
        <row r="1804">
          <cell r="H1804" t="str">
            <v>MC002173</v>
          </cell>
          <cell r="P1804">
            <v>980000</v>
          </cell>
          <cell r="AC1804" t="str">
            <v>Dinh Dưỡng</v>
          </cell>
        </row>
        <row r="1805">
          <cell r="H1805" t="str">
            <v>MC002173</v>
          </cell>
          <cell r="P1805">
            <v>1620000</v>
          </cell>
          <cell r="AC1805" t="str">
            <v>Pharma</v>
          </cell>
        </row>
        <row r="1806">
          <cell r="H1806" t="str">
            <v>MC002173</v>
          </cell>
          <cell r="P1806">
            <v>270000</v>
          </cell>
          <cell r="AC1806" t="str">
            <v>Pharma</v>
          </cell>
        </row>
        <row r="1807">
          <cell r="H1807" t="str">
            <v>MC002173</v>
          </cell>
          <cell r="P1807">
            <v>288000</v>
          </cell>
          <cell r="AC1807" t="str">
            <v>Sữa Nước</v>
          </cell>
        </row>
        <row r="1808">
          <cell r="H1808" t="str">
            <v>MC000762</v>
          </cell>
          <cell r="P1808">
            <v>8601600</v>
          </cell>
          <cell r="AC1808" t="str">
            <v>Sữa Nước Pharma</v>
          </cell>
        </row>
        <row r="1809">
          <cell r="H1809" t="str">
            <v>MC000129</v>
          </cell>
          <cell r="P1809">
            <v>1440000</v>
          </cell>
          <cell r="AC1809" t="str">
            <v>Sữa Nước Pharma</v>
          </cell>
        </row>
        <row r="1810">
          <cell r="H1810" t="str">
            <v>MC000677</v>
          </cell>
          <cell r="P1810">
            <v>1075200</v>
          </cell>
          <cell r="AC1810" t="str">
            <v>Sữa Nước Pharma</v>
          </cell>
        </row>
        <row r="1811">
          <cell r="H1811" t="str">
            <v>MC002635</v>
          </cell>
          <cell r="P1811">
            <v>1075200</v>
          </cell>
          <cell r="AC1811" t="str">
            <v>Sữa Nước Pharma</v>
          </cell>
        </row>
        <row r="1812">
          <cell r="H1812" t="str">
            <v>MC000162</v>
          </cell>
          <cell r="P1812">
            <v>7896000</v>
          </cell>
          <cell r="AC1812" t="str">
            <v>Pharma</v>
          </cell>
        </row>
        <row r="1813">
          <cell r="H1813" t="str">
            <v>MC000162</v>
          </cell>
          <cell r="P1813">
            <v>47520000</v>
          </cell>
          <cell r="AC1813" t="str">
            <v>Dinh Dưỡng</v>
          </cell>
        </row>
        <row r="1814">
          <cell r="H1814" t="str">
            <v>MC000162</v>
          </cell>
          <cell r="P1814">
            <v>11520000</v>
          </cell>
          <cell r="AC1814" t="str">
            <v>Dinh Dưỡng</v>
          </cell>
        </row>
        <row r="1815">
          <cell r="H1815" t="str">
            <v>MC001127</v>
          </cell>
          <cell r="P1815">
            <v>2220000</v>
          </cell>
          <cell r="AC1815" t="str">
            <v>Dinh Dưỡng</v>
          </cell>
        </row>
        <row r="1816">
          <cell r="H1816" t="str">
            <v>MC000762</v>
          </cell>
          <cell r="P1816">
            <v>19008000</v>
          </cell>
          <cell r="AC1816" t="str">
            <v>Dinh Dưỡng</v>
          </cell>
        </row>
        <row r="1817">
          <cell r="H1817" t="str">
            <v>MC000762</v>
          </cell>
          <cell r="P1817">
            <v>1932000</v>
          </cell>
          <cell r="AC1817" t="str">
            <v>Dinh Dưỡng</v>
          </cell>
        </row>
        <row r="1818">
          <cell r="H1818" t="str">
            <v>MC000102</v>
          </cell>
          <cell r="P1818">
            <v>3864000</v>
          </cell>
          <cell r="AC1818" t="str">
            <v>Dinh Dưỡng</v>
          </cell>
        </row>
        <row r="1819">
          <cell r="H1819" t="str">
            <v>MC000128</v>
          </cell>
          <cell r="P1819">
            <v>4752000</v>
          </cell>
          <cell r="AC1819" t="str">
            <v>Dinh Dưỡng</v>
          </cell>
        </row>
        <row r="1820">
          <cell r="H1820" t="str">
            <v>MC000128</v>
          </cell>
          <cell r="P1820">
            <v>3864000</v>
          </cell>
          <cell r="AC1820" t="str">
            <v>Dinh Dưỡng</v>
          </cell>
        </row>
        <row r="1821">
          <cell r="H1821" t="str">
            <v>MC002826</v>
          </cell>
          <cell r="P1821">
            <v>177000</v>
          </cell>
          <cell r="AC1821" t="str">
            <v>Bột Ăn Dặm</v>
          </cell>
        </row>
        <row r="1822">
          <cell r="H1822" t="str">
            <v>MC000671</v>
          </cell>
          <cell r="P1822">
            <v>11592000</v>
          </cell>
          <cell r="AC1822" t="str">
            <v>Dinh Dưỡng</v>
          </cell>
        </row>
        <row r="1823">
          <cell r="H1823" t="str">
            <v>MC002838</v>
          </cell>
          <cell r="P1823">
            <v>177000</v>
          </cell>
          <cell r="AC1823" t="str">
            <v>Bột Ăn Dặm</v>
          </cell>
        </row>
        <row r="1824">
          <cell r="H1824" t="str">
            <v>MC002303</v>
          </cell>
          <cell r="P1824">
            <v>3360000</v>
          </cell>
          <cell r="AC1824" t="str">
            <v>Nunest</v>
          </cell>
        </row>
        <row r="1825">
          <cell r="H1825" t="str">
            <v>VTA20212</v>
          </cell>
          <cell r="P1825">
            <v>251000</v>
          </cell>
          <cell r="AC1825" t="str">
            <v>Dinh Dưỡng</v>
          </cell>
        </row>
        <row r="1826">
          <cell r="H1826" t="str">
            <v>MC002735</v>
          </cell>
          <cell r="P1826">
            <v>864000</v>
          </cell>
          <cell r="AC1826" t="str">
            <v>Sữa nước</v>
          </cell>
        </row>
        <row r="1827">
          <cell r="H1827" t="str">
            <v>MC000547</v>
          </cell>
          <cell r="P1827">
            <v>14700000</v>
          </cell>
          <cell r="AC1827" t="str">
            <v>Nunest</v>
          </cell>
        </row>
        <row r="1828">
          <cell r="H1828" t="str">
            <v>MC000547</v>
          </cell>
          <cell r="P1828">
            <v>8400000</v>
          </cell>
          <cell r="AC1828" t="str">
            <v>Nunest</v>
          </cell>
        </row>
        <row r="1829">
          <cell r="H1829" t="str">
            <v>MC000547</v>
          </cell>
          <cell r="P1829">
            <v>5040000</v>
          </cell>
          <cell r="AC1829" t="str">
            <v>Nunest</v>
          </cell>
        </row>
        <row r="1830">
          <cell r="H1830" t="str">
            <v>MC000547</v>
          </cell>
          <cell r="P1830">
            <v>23400000</v>
          </cell>
          <cell r="AC1830" t="str">
            <v>Nunest</v>
          </cell>
        </row>
        <row r="1831">
          <cell r="H1831" t="str">
            <v>MC000547</v>
          </cell>
          <cell r="P1831">
            <v>13500000</v>
          </cell>
          <cell r="AC1831" t="str">
            <v>Nunest</v>
          </cell>
        </row>
        <row r="1832">
          <cell r="H1832" t="str">
            <v>MC000547</v>
          </cell>
          <cell r="P1832">
            <v>23700000</v>
          </cell>
          <cell r="AC1832" t="str">
            <v>Nunest</v>
          </cell>
        </row>
        <row r="1833">
          <cell r="H1833" t="str">
            <v>MC001385</v>
          </cell>
          <cell r="P1833">
            <v>1980000</v>
          </cell>
          <cell r="AC1833" t="str">
            <v>Nunest</v>
          </cell>
        </row>
        <row r="1834">
          <cell r="H1834" t="str">
            <v>MC001385</v>
          </cell>
          <cell r="P1834">
            <v>1350000</v>
          </cell>
          <cell r="AC1834" t="str">
            <v>Nunest</v>
          </cell>
        </row>
        <row r="1835">
          <cell r="H1835" t="str">
            <v>MC001385</v>
          </cell>
          <cell r="P1835">
            <v>940000</v>
          </cell>
          <cell r="AC1835" t="str">
            <v>Nunest</v>
          </cell>
        </row>
        <row r="1836">
          <cell r="H1836" t="str">
            <v>MC001385</v>
          </cell>
          <cell r="P1836">
            <v>900000</v>
          </cell>
          <cell r="AC1836" t="str">
            <v>Nunest</v>
          </cell>
        </row>
        <row r="1837">
          <cell r="H1837" t="str">
            <v>MC002532</v>
          </cell>
          <cell r="P1837">
            <v>6451200</v>
          </cell>
          <cell r="AC1837" t="str">
            <v>Sữa Nước Pharma</v>
          </cell>
        </row>
        <row r="1838">
          <cell r="H1838" t="str">
            <v>MC002227</v>
          </cell>
          <cell r="P1838">
            <v>2490000</v>
          </cell>
          <cell r="AC1838" t="str">
            <v>Dinh Dưỡng</v>
          </cell>
        </row>
        <row r="1839">
          <cell r="H1839" t="str">
            <v>MC002227</v>
          </cell>
          <cell r="P1839">
            <v>3840000</v>
          </cell>
          <cell r="AC1839" t="str">
            <v>Dinh Dưỡng</v>
          </cell>
        </row>
        <row r="1840">
          <cell r="H1840" t="str">
            <v>MC002227</v>
          </cell>
          <cell r="P1840">
            <v>6480000</v>
          </cell>
          <cell r="AC1840" t="str">
            <v>Sữa Bột Colos</v>
          </cell>
        </row>
        <row r="1841">
          <cell r="H1841" t="str">
            <v>MC002227</v>
          </cell>
          <cell r="P1841">
            <v>15900000</v>
          </cell>
          <cell r="AC1841" t="str">
            <v>Sữa Bột Colos</v>
          </cell>
        </row>
        <row r="1842">
          <cell r="H1842" t="str">
            <v>MC002227</v>
          </cell>
          <cell r="P1842">
            <v>6120000</v>
          </cell>
          <cell r="AC1842" t="str">
            <v>Sữa Bột Colos</v>
          </cell>
        </row>
        <row r="1843">
          <cell r="H1843" t="str">
            <v>MC002227</v>
          </cell>
          <cell r="P1843">
            <v>3744000</v>
          </cell>
          <cell r="AC1843" t="str">
            <v>Sữa Nước</v>
          </cell>
        </row>
        <row r="1844">
          <cell r="H1844" t="str">
            <v>MC002227</v>
          </cell>
          <cell r="P1844">
            <v>5760000</v>
          </cell>
          <cell r="AC1844" t="str">
            <v>Sữa Nước</v>
          </cell>
        </row>
        <row r="1845">
          <cell r="H1845" t="str">
            <v>MC002227</v>
          </cell>
          <cell r="P1845">
            <v>7680000</v>
          </cell>
          <cell r="AC1845" t="str">
            <v>Sữa Nước</v>
          </cell>
        </row>
        <row r="1846">
          <cell r="H1846" t="str">
            <v>MC002227</v>
          </cell>
          <cell r="P1846">
            <v>4320000</v>
          </cell>
          <cell r="AC1846" t="str">
            <v>Sữa nước</v>
          </cell>
        </row>
        <row r="1847">
          <cell r="H1847" t="str">
            <v>MC002227</v>
          </cell>
          <cell r="P1847">
            <v>6624000</v>
          </cell>
          <cell r="AC1847" t="str">
            <v>Sữa nước</v>
          </cell>
        </row>
        <row r="1848">
          <cell r="H1848" t="str">
            <v>MC002227</v>
          </cell>
          <cell r="P1848">
            <v>1560000</v>
          </cell>
          <cell r="AC1848" t="str">
            <v>Sữa Nước</v>
          </cell>
        </row>
        <row r="1849">
          <cell r="H1849" t="str">
            <v>MC002227</v>
          </cell>
          <cell r="P1849">
            <v>4896000</v>
          </cell>
          <cell r="AC1849" t="str">
            <v>Sữa Nước Colos</v>
          </cell>
        </row>
        <row r="1850">
          <cell r="H1850" t="str">
            <v>MC002227</v>
          </cell>
          <cell r="P1850">
            <v>21888000</v>
          </cell>
          <cell r="AC1850" t="str">
            <v>Sữa Nước Colos</v>
          </cell>
        </row>
        <row r="1851">
          <cell r="H1851" t="str">
            <v>MC000907</v>
          </cell>
          <cell r="P1851">
            <v>501600</v>
          </cell>
          <cell r="AC1851" t="str">
            <v>Sữa Nước</v>
          </cell>
        </row>
        <row r="1852">
          <cell r="H1852" t="str">
            <v>MC002823</v>
          </cell>
          <cell r="P1852">
            <v>3360000</v>
          </cell>
          <cell r="AC1852" t="str">
            <v>Sữa Nước</v>
          </cell>
        </row>
        <row r="1853">
          <cell r="H1853" t="str">
            <v>MC002610</v>
          </cell>
          <cell r="P1853">
            <v>1890000</v>
          </cell>
          <cell r="AC1853" t="str">
            <v>Nunest</v>
          </cell>
        </row>
        <row r="1854">
          <cell r="H1854" t="str">
            <v>MC002610</v>
          </cell>
          <cell r="P1854">
            <v>945000</v>
          </cell>
          <cell r="AC1854" t="str">
            <v>Nunest</v>
          </cell>
        </row>
        <row r="1855">
          <cell r="H1855" t="str">
            <v>MC002610</v>
          </cell>
          <cell r="P1855">
            <v>825000</v>
          </cell>
          <cell r="AC1855" t="str">
            <v>Nunest</v>
          </cell>
        </row>
        <row r="1856">
          <cell r="H1856" t="str">
            <v>MC002610</v>
          </cell>
          <cell r="P1856">
            <v>945000</v>
          </cell>
          <cell r="AC1856" t="str">
            <v>Nunest</v>
          </cell>
        </row>
        <row r="1857">
          <cell r="H1857" t="str">
            <v>MC002753</v>
          </cell>
          <cell r="P1857">
            <v>1890000</v>
          </cell>
          <cell r="AC1857" t="str">
            <v>Nunest</v>
          </cell>
        </row>
        <row r="1858">
          <cell r="H1858" t="str">
            <v>MC002753</v>
          </cell>
          <cell r="P1858">
            <v>1650000</v>
          </cell>
          <cell r="AC1858" t="str">
            <v>Nunest</v>
          </cell>
        </row>
        <row r="1859">
          <cell r="H1859" t="str">
            <v>MC002753</v>
          </cell>
          <cell r="P1859">
            <v>1890000</v>
          </cell>
          <cell r="AC1859" t="str">
            <v>Nunest</v>
          </cell>
        </row>
        <row r="1860">
          <cell r="H1860" t="str">
            <v>MC002100</v>
          </cell>
          <cell r="P1860">
            <v>14940000</v>
          </cell>
          <cell r="AC1860" t="str">
            <v>Dinh Dưỡng</v>
          </cell>
        </row>
        <row r="1861">
          <cell r="H1861" t="str">
            <v>MC002100</v>
          </cell>
          <cell r="P1861">
            <v>3864000</v>
          </cell>
          <cell r="AC1861" t="str">
            <v>Dinh Dưỡng</v>
          </cell>
        </row>
        <row r="1862">
          <cell r="H1862" t="str">
            <v>MC002100</v>
          </cell>
          <cell r="P1862">
            <v>4632000</v>
          </cell>
          <cell r="AC1862" t="str">
            <v>Dinh Dưỡng</v>
          </cell>
        </row>
        <row r="1863">
          <cell r="H1863" t="str">
            <v>MC002100</v>
          </cell>
          <cell r="P1863">
            <v>5760000</v>
          </cell>
          <cell r="AC1863" t="str">
            <v>Dinh Dưỡng</v>
          </cell>
        </row>
        <row r="1864">
          <cell r="H1864" t="str">
            <v>MC002100</v>
          </cell>
          <cell r="P1864">
            <v>5880000</v>
          </cell>
          <cell r="AC1864" t="str">
            <v>Dinh Dưỡng</v>
          </cell>
        </row>
        <row r="1865">
          <cell r="H1865" t="str">
            <v>MC000547</v>
          </cell>
          <cell r="P1865">
            <v>11520000</v>
          </cell>
          <cell r="AC1865" t="str">
            <v>Dinh Dưỡng</v>
          </cell>
        </row>
        <row r="1866">
          <cell r="H1866" t="str">
            <v>MC000547</v>
          </cell>
          <cell r="P1866">
            <v>1987200</v>
          </cell>
          <cell r="AC1866" t="str">
            <v>Sữa nước</v>
          </cell>
        </row>
        <row r="1867">
          <cell r="H1867" t="str">
            <v>MC000530</v>
          </cell>
          <cell r="P1867">
            <v>2376000</v>
          </cell>
          <cell r="AC1867" t="str">
            <v>Dinh Dưỡng</v>
          </cell>
        </row>
        <row r="1868">
          <cell r="H1868" t="str">
            <v>MC002078</v>
          </cell>
          <cell r="P1868">
            <v>1740000</v>
          </cell>
          <cell r="AC1868" t="str">
            <v>PUR</v>
          </cell>
        </row>
        <row r="1869">
          <cell r="H1869" t="str">
            <v>MC002078</v>
          </cell>
          <cell r="P1869">
            <v>2040000</v>
          </cell>
          <cell r="AC1869" t="str">
            <v>PUR</v>
          </cell>
        </row>
        <row r="1870">
          <cell r="H1870" t="str">
            <v>MC002077</v>
          </cell>
          <cell r="P1870">
            <v>660000</v>
          </cell>
          <cell r="AC1870" t="str">
            <v>Pur</v>
          </cell>
        </row>
        <row r="1871">
          <cell r="H1871" t="str">
            <v>MC002077</v>
          </cell>
          <cell r="P1871">
            <v>1080000</v>
          </cell>
          <cell r="AC1871" t="str">
            <v>Pur</v>
          </cell>
        </row>
        <row r="1872">
          <cell r="H1872" t="str">
            <v>MC002077</v>
          </cell>
          <cell r="P1872">
            <v>480000</v>
          </cell>
          <cell r="AC1872" t="str">
            <v>Pur</v>
          </cell>
        </row>
        <row r="1873">
          <cell r="H1873" t="str">
            <v>MC002077</v>
          </cell>
          <cell r="P1873">
            <v>360000</v>
          </cell>
          <cell r="AC1873" t="str">
            <v>Pur</v>
          </cell>
        </row>
        <row r="1874">
          <cell r="H1874" t="str">
            <v>MC002077</v>
          </cell>
          <cell r="P1874">
            <v>840000</v>
          </cell>
          <cell r="AC1874" t="str">
            <v>Pur</v>
          </cell>
        </row>
        <row r="1875">
          <cell r="H1875" t="str">
            <v>MC002077</v>
          </cell>
          <cell r="P1875">
            <v>432000</v>
          </cell>
          <cell r="AC1875" t="str">
            <v>Sữa Nước</v>
          </cell>
        </row>
        <row r="1876">
          <cell r="H1876" t="str">
            <v>MC002077</v>
          </cell>
          <cell r="P1876">
            <v>662400</v>
          </cell>
          <cell r="AC1876" t="str">
            <v>Sữa Nước</v>
          </cell>
        </row>
        <row r="1877">
          <cell r="H1877" t="str">
            <v>MC002089</v>
          </cell>
          <cell r="P1877">
            <v>11592000</v>
          </cell>
          <cell r="AC1877" t="str">
            <v>Dinh Dưỡng</v>
          </cell>
        </row>
        <row r="1878">
          <cell r="H1878" t="str">
            <v>MC001278</v>
          </cell>
          <cell r="P1878">
            <v>1248000</v>
          </cell>
          <cell r="AC1878" t="str">
            <v>Sữa Nước</v>
          </cell>
        </row>
        <row r="1879">
          <cell r="H1879" t="str">
            <v>MC000374</v>
          </cell>
          <cell r="P1879">
            <v>13320000</v>
          </cell>
          <cell r="AC1879" t="str">
            <v>Dinh Dưỡng</v>
          </cell>
        </row>
        <row r="1880">
          <cell r="H1880" t="str">
            <v>MC001264</v>
          </cell>
          <cell r="P1880">
            <v>5940000</v>
          </cell>
          <cell r="AC1880" t="str">
            <v>Nunest</v>
          </cell>
        </row>
        <row r="1881">
          <cell r="H1881" t="str">
            <v>MC001264</v>
          </cell>
          <cell r="P1881">
            <v>2340000</v>
          </cell>
          <cell r="AC1881" t="str">
            <v>Dinh Dưỡng</v>
          </cell>
        </row>
        <row r="1882">
          <cell r="H1882" t="str">
            <v>MC001264</v>
          </cell>
          <cell r="P1882">
            <v>4440000</v>
          </cell>
          <cell r="AC1882" t="str">
            <v>Dinh Dưỡng</v>
          </cell>
        </row>
        <row r="1883">
          <cell r="H1883" t="str">
            <v>MC001264</v>
          </cell>
          <cell r="P1883">
            <v>7728000</v>
          </cell>
          <cell r="AC1883" t="str">
            <v>Dinh Dưỡng</v>
          </cell>
        </row>
        <row r="1884">
          <cell r="H1884" t="str">
            <v>MC001264</v>
          </cell>
          <cell r="P1884">
            <v>4980000</v>
          </cell>
          <cell r="AC1884" t="str">
            <v>Dinh Dưỡng</v>
          </cell>
        </row>
        <row r="1885">
          <cell r="H1885" t="str">
            <v>MC001264</v>
          </cell>
          <cell r="P1885">
            <v>5880000</v>
          </cell>
          <cell r="AC1885" t="str">
            <v>Dinh Dưỡng</v>
          </cell>
        </row>
        <row r="1886">
          <cell r="H1886" t="str">
            <v>MC001264</v>
          </cell>
          <cell r="P1886">
            <v>2184000</v>
          </cell>
          <cell r="AC1886" t="str">
            <v>Sữa Nước</v>
          </cell>
        </row>
        <row r="1887">
          <cell r="H1887" t="str">
            <v>MC001264</v>
          </cell>
          <cell r="P1887">
            <v>7200000</v>
          </cell>
          <cell r="AC1887" t="str">
            <v>Sữa Nước</v>
          </cell>
        </row>
        <row r="1888">
          <cell r="H1888" t="str">
            <v>MC001264</v>
          </cell>
          <cell r="P1888">
            <v>5616000</v>
          </cell>
          <cell r="AC1888" t="str">
            <v>Sữa Nước</v>
          </cell>
        </row>
        <row r="1889">
          <cell r="H1889" t="str">
            <v>MC001264</v>
          </cell>
          <cell r="P1889">
            <v>2592000</v>
          </cell>
          <cell r="AC1889" t="str">
            <v>Sữa nước</v>
          </cell>
        </row>
        <row r="1890">
          <cell r="H1890" t="str">
            <v>MC002516</v>
          </cell>
          <cell r="P1890">
            <v>7200000</v>
          </cell>
          <cell r="AC1890" t="str">
            <v>Sữa Nước Pharma</v>
          </cell>
        </row>
        <row r="1891">
          <cell r="H1891" t="str">
            <v>MC002516</v>
          </cell>
          <cell r="P1891">
            <v>10752000</v>
          </cell>
          <cell r="AC1891" t="str">
            <v>Sữa Nước Pharma</v>
          </cell>
        </row>
        <row r="1892">
          <cell r="H1892" t="str">
            <v>MC002516</v>
          </cell>
          <cell r="P1892">
            <v>5520000</v>
          </cell>
          <cell r="AC1892" t="str">
            <v>Pharma</v>
          </cell>
        </row>
        <row r="1893">
          <cell r="H1893" t="str">
            <v>MC002516</v>
          </cell>
          <cell r="P1893">
            <v>2760000</v>
          </cell>
          <cell r="AC1893" t="str">
            <v>Pharma</v>
          </cell>
        </row>
        <row r="1894">
          <cell r="H1894" t="str">
            <v>MC002516</v>
          </cell>
          <cell r="P1894">
            <v>1974000</v>
          </cell>
          <cell r="AC1894" t="str">
            <v>Pharma</v>
          </cell>
        </row>
        <row r="1895">
          <cell r="H1895" t="str">
            <v>MC002516</v>
          </cell>
          <cell r="P1895">
            <v>3948000</v>
          </cell>
          <cell r="AC1895" t="str">
            <v>Pharma</v>
          </cell>
        </row>
        <row r="1896">
          <cell r="H1896" t="str">
            <v>MC002516</v>
          </cell>
          <cell r="P1896">
            <v>3828000</v>
          </cell>
          <cell r="AC1896" t="str">
            <v>Pharma</v>
          </cell>
        </row>
        <row r="1897">
          <cell r="H1897" t="str">
            <v>MC002516</v>
          </cell>
          <cell r="P1897">
            <v>3600000</v>
          </cell>
          <cell r="AC1897" t="str">
            <v>Sữa Nước Pharma</v>
          </cell>
        </row>
        <row r="1898">
          <cell r="H1898" t="str">
            <v>MC002280</v>
          </cell>
          <cell r="P1898">
            <v>14256000</v>
          </cell>
          <cell r="AC1898" t="str">
            <v>Dinh Dưỡng</v>
          </cell>
        </row>
        <row r="1899">
          <cell r="H1899" t="str">
            <v>MC002280</v>
          </cell>
          <cell r="P1899">
            <v>8880000</v>
          </cell>
          <cell r="AC1899" t="str">
            <v>Dinh Dưỡng</v>
          </cell>
        </row>
        <row r="1900">
          <cell r="H1900" t="str">
            <v>MC002280</v>
          </cell>
          <cell r="P1900">
            <v>11496000</v>
          </cell>
          <cell r="AC1900" t="str">
            <v>Dinh Dưỡng</v>
          </cell>
        </row>
        <row r="1901">
          <cell r="H1901" t="str">
            <v>MC002280</v>
          </cell>
          <cell r="P1901">
            <v>6480000</v>
          </cell>
          <cell r="AC1901" t="str">
            <v>Sữa Bột Colos</v>
          </cell>
        </row>
        <row r="1902">
          <cell r="H1902" t="str">
            <v>MC002280</v>
          </cell>
          <cell r="P1902">
            <v>6360000</v>
          </cell>
          <cell r="AC1902" t="str">
            <v>Sữa Bột Colos</v>
          </cell>
        </row>
        <row r="1903">
          <cell r="H1903" t="str">
            <v>MC002280</v>
          </cell>
          <cell r="P1903">
            <v>12240000</v>
          </cell>
          <cell r="AC1903" t="str">
            <v>Sữa Bột Colos</v>
          </cell>
        </row>
        <row r="1904">
          <cell r="H1904" t="str">
            <v>MC002503</v>
          </cell>
          <cell r="P1904">
            <v>5760000</v>
          </cell>
          <cell r="AC1904" t="str">
            <v>Dinh Dưỡng</v>
          </cell>
        </row>
        <row r="1905">
          <cell r="H1905" t="str">
            <v>MC002503</v>
          </cell>
          <cell r="P1905">
            <v>4752000</v>
          </cell>
          <cell r="AC1905" t="str">
            <v>Dinh Dưỡng</v>
          </cell>
        </row>
        <row r="1906">
          <cell r="H1906" t="str">
            <v>MC002503</v>
          </cell>
          <cell r="P1906">
            <v>13320000</v>
          </cell>
          <cell r="AC1906" t="str">
            <v>Dinh Dưỡng</v>
          </cell>
        </row>
        <row r="1907">
          <cell r="H1907" t="str">
            <v>MC002503</v>
          </cell>
          <cell r="P1907">
            <v>6227000</v>
          </cell>
          <cell r="AC1907" t="str">
            <v>Dinh Dưỡng</v>
          </cell>
        </row>
        <row r="1908">
          <cell r="H1908" t="str">
            <v>MC002503</v>
          </cell>
          <cell r="P1908">
            <v>4632000</v>
          </cell>
          <cell r="AC1908" t="str">
            <v>Dinh Dưỡng</v>
          </cell>
        </row>
        <row r="1909">
          <cell r="H1909" t="str">
            <v>MC002503</v>
          </cell>
          <cell r="P1909">
            <v>11592000</v>
          </cell>
          <cell r="AC1909" t="str">
            <v>Dinh Dưỡng</v>
          </cell>
        </row>
        <row r="1910">
          <cell r="H1910" t="str">
            <v>MC002503</v>
          </cell>
          <cell r="P1910">
            <v>4824000</v>
          </cell>
          <cell r="AC1910" t="str">
            <v>Dinh Dưỡng</v>
          </cell>
        </row>
        <row r="1911">
          <cell r="H1911" t="str">
            <v>MC002503</v>
          </cell>
          <cell r="P1911">
            <v>5880000</v>
          </cell>
          <cell r="AC1911" t="str">
            <v>Dinh Dưỡng</v>
          </cell>
        </row>
        <row r="1912">
          <cell r="H1912" t="str">
            <v>MC002503</v>
          </cell>
          <cell r="P1912">
            <v>2880000</v>
          </cell>
          <cell r="AC1912" t="str">
            <v>Sữa Nước</v>
          </cell>
        </row>
        <row r="1913">
          <cell r="H1913" t="str">
            <v>MC002503</v>
          </cell>
          <cell r="P1913">
            <v>18720000</v>
          </cell>
          <cell r="AC1913" t="str">
            <v>Sữa Nước</v>
          </cell>
        </row>
        <row r="1914">
          <cell r="H1914" t="str">
            <v>MC002503</v>
          </cell>
          <cell r="P1914">
            <v>11520000</v>
          </cell>
          <cell r="AC1914" t="str">
            <v>Sữa Nước</v>
          </cell>
        </row>
        <row r="1915">
          <cell r="H1915" t="str">
            <v>MC002503</v>
          </cell>
          <cell r="P1915">
            <v>4636800</v>
          </cell>
          <cell r="AC1915" t="str">
            <v>Sữa Nước</v>
          </cell>
        </row>
        <row r="1916">
          <cell r="H1916" t="str">
            <v>MC002503</v>
          </cell>
          <cell r="P1916">
            <v>5184000</v>
          </cell>
          <cell r="AC1916" t="str">
            <v>Sữa nước</v>
          </cell>
        </row>
        <row r="1917">
          <cell r="H1917" t="str">
            <v>MC002794</v>
          </cell>
          <cell r="P1917">
            <v>5875200</v>
          </cell>
          <cell r="AC1917" t="str">
            <v>Sữa Nước Colos</v>
          </cell>
        </row>
        <row r="1918">
          <cell r="H1918" t="str">
            <v>MC002794</v>
          </cell>
          <cell r="P1918">
            <v>4377600</v>
          </cell>
          <cell r="AC1918" t="str">
            <v>Sữa Nước Colos</v>
          </cell>
        </row>
        <row r="1919">
          <cell r="H1919" t="str">
            <v>MC002794</v>
          </cell>
          <cell r="P1919">
            <v>2592000</v>
          </cell>
          <cell r="AC1919" t="str">
            <v>Sữa Nước Pharma</v>
          </cell>
        </row>
        <row r="1920">
          <cell r="H1920" t="str">
            <v>MC002794</v>
          </cell>
          <cell r="P1920">
            <v>3974400</v>
          </cell>
          <cell r="AC1920" t="str">
            <v>Sữa Nước Pharma</v>
          </cell>
        </row>
        <row r="1921">
          <cell r="H1921" t="str">
            <v>MC002794</v>
          </cell>
          <cell r="P1921">
            <v>2160000</v>
          </cell>
          <cell r="AC1921" t="str">
            <v>Sữa Nước Pharma</v>
          </cell>
        </row>
        <row r="1922">
          <cell r="H1922" t="str">
            <v>MC002794</v>
          </cell>
          <cell r="P1922">
            <v>2979200</v>
          </cell>
          <cell r="AC1922" t="str">
            <v>Sữa Nước Pharma</v>
          </cell>
        </row>
        <row r="1923">
          <cell r="H1923" t="str">
            <v>MC002794</v>
          </cell>
          <cell r="P1923">
            <v>2880000</v>
          </cell>
          <cell r="AC1923" t="str">
            <v>Sữa Nước</v>
          </cell>
        </row>
        <row r="1924">
          <cell r="H1924" t="str">
            <v>MC002794</v>
          </cell>
          <cell r="P1924">
            <v>2880000</v>
          </cell>
          <cell r="AC1924" t="str">
            <v>Sữa Nước</v>
          </cell>
        </row>
        <row r="1925">
          <cell r="H1925" t="str">
            <v>MC002794</v>
          </cell>
          <cell r="P1925">
            <v>5184000</v>
          </cell>
          <cell r="AC1925" t="str">
            <v>Sữa nước</v>
          </cell>
        </row>
        <row r="1926">
          <cell r="H1926" t="str">
            <v>MC002794</v>
          </cell>
          <cell r="P1926">
            <v>2592000</v>
          </cell>
          <cell r="AC1926" t="str">
            <v>Sữa Nước</v>
          </cell>
        </row>
        <row r="1927">
          <cell r="H1927" t="str">
            <v>MC002794</v>
          </cell>
          <cell r="P1927">
            <v>1872000</v>
          </cell>
          <cell r="AC1927" t="str">
            <v>Sữa Nước</v>
          </cell>
        </row>
        <row r="1928">
          <cell r="H1928" t="str">
            <v>MC002794</v>
          </cell>
          <cell r="P1928">
            <v>240000</v>
          </cell>
          <cell r="AC1928" t="str">
            <v>Sữa Nước</v>
          </cell>
        </row>
        <row r="1929">
          <cell r="H1929" t="str">
            <v>MC002794</v>
          </cell>
          <cell r="P1929">
            <v>13896000</v>
          </cell>
          <cell r="AC1929" t="str">
            <v>Dinh Dưỡng</v>
          </cell>
        </row>
        <row r="1930">
          <cell r="H1930" t="str">
            <v>MC002794</v>
          </cell>
          <cell r="P1930">
            <v>17280000</v>
          </cell>
          <cell r="AC1930" t="str">
            <v>Dinh Dưỡng</v>
          </cell>
        </row>
        <row r="1931">
          <cell r="H1931" t="str">
            <v>MC002794</v>
          </cell>
          <cell r="P1931">
            <v>19320000</v>
          </cell>
          <cell r="AC1931" t="str">
            <v>Dinh Dưỡng</v>
          </cell>
        </row>
        <row r="1932">
          <cell r="H1932" t="str">
            <v>MC002794</v>
          </cell>
          <cell r="P1932">
            <v>11040000</v>
          </cell>
          <cell r="AC1932" t="str">
            <v>Pharma</v>
          </cell>
        </row>
        <row r="1933">
          <cell r="H1933" t="str">
            <v>MC002794</v>
          </cell>
          <cell r="P1933">
            <v>7896000</v>
          </cell>
          <cell r="AC1933" t="str">
            <v>Pharma</v>
          </cell>
        </row>
        <row r="1934">
          <cell r="H1934" t="str">
            <v>MC002661</v>
          </cell>
          <cell r="P1934">
            <v>36720000</v>
          </cell>
          <cell r="AC1934" t="str">
            <v>Sữa Bột Colos</v>
          </cell>
        </row>
        <row r="1935">
          <cell r="H1935" t="str">
            <v>MC002661</v>
          </cell>
          <cell r="P1935">
            <v>38880000</v>
          </cell>
          <cell r="AC1935" t="str">
            <v>Sữa Bột Colos</v>
          </cell>
        </row>
        <row r="1936">
          <cell r="H1936" t="str">
            <v>MC002661</v>
          </cell>
          <cell r="P1936">
            <v>63600000</v>
          </cell>
          <cell r="AC1936" t="str">
            <v>Sữa Bột Colos</v>
          </cell>
        </row>
        <row r="1937">
          <cell r="H1937" t="str">
            <v>MC002661</v>
          </cell>
          <cell r="P1937">
            <v>3120000</v>
          </cell>
          <cell r="AC1937" t="str">
            <v>Sữa Bột Colos</v>
          </cell>
        </row>
        <row r="1938">
          <cell r="H1938" t="str">
            <v>MC002661</v>
          </cell>
          <cell r="P1938">
            <v>12240000</v>
          </cell>
          <cell r="AC1938" t="str">
            <v>Sữa Bột Colos</v>
          </cell>
        </row>
        <row r="1939">
          <cell r="H1939" t="str">
            <v>MC002661</v>
          </cell>
          <cell r="P1939">
            <v>31200000</v>
          </cell>
          <cell r="AC1939" t="str">
            <v>Sữa Bột Colos</v>
          </cell>
        </row>
        <row r="1940">
          <cell r="H1940" t="str">
            <v>MC002577</v>
          </cell>
          <cell r="P1940">
            <v>5760000</v>
          </cell>
          <cell r="AC1940" t="str">
            <v>Dinh Dưỡng</v>
          </cell>
        </row>
        <row r="1941">
          <cell r="H1941" t="str">
            <v>MC002577</v>
          </cell>
          <cell r="P1941">
            <v>4632000</v>
          </cell>
          <cell r="AC1941" t="str">
            <v>Dinh Dưỡng</v>
          </cell>
        </row>
        <row r="1942">
          <cell r="H1942" t="str">
            <v>MC002577</v>
          </cell>
          <cell r="P1942">
            <v>5880000</v>
          </cell>
          <cell r="AC1942" t="str">
            <v>Dinh Dưỡng</v>
          </cell>
        </row>
        <row r="1943">
          <cell r="H1943" t="str">
            <v>MC002577</v>
          </cell>
          <cell r="P1943">
            <v>1938000</v>
          </cell>
          <cell r="AC1943" t="str">
            <v>Dinh Dưỡng</v>
          </cell>
        </row>
        <row r="1944">
          <cell r="H1944" t="str">
            <v>MC002577</v>
          </cell>
          <cell r="P1944">
            <v>9504000</v>
          </cell>
          <cell r="AC1944" t="str">
            <v>Dinh Dưỡng</v>
          </cell>
        </row>
        <row r="1945">
          <cell r="H1945" t="str">
            <v>MC002577</v>
          </cell>
          <cell r="P1945">
            <v>8880000</v>
          </cell>
          <cell r="AC1945" t="str">
            <v>Dinh Dưỡng</v>
          </cell>
        </row>
        <row r="1946">
          <cell r="H1946" t="str">
            <v>MC002577</v>
          </cell>
          <cell r="P1946">
            <v>29376000</v>
          </cell>
          <cell r="AC1946" t="str">
            <v>Sữa Nước Colos</v>
          </cell>
        </row>
        <row r="1947">
          <cell r="H1947" t="str">
            <v>MC000421</v>
          </cell>
          <cell r="P1947">
            <v>2832000</v>
          </cell>
          <cell r="AC1947" t="str">
            <v>Bột Ăn Dặm</v>
          </cell>
        </row>
        <row r="1948">
          <cell r="H1948" t="str">
            <v>MC000421</v>
          </cell>
          <cell r="P1948">
            <v>1360000</v>
          </cell>
          <cell r="AC1948" t="str">
            <v>Bột Ăn Dặm</v>
          </cell>
        </row>
        <row r="1949">
          <cell r="H1949" t="str">
            <v>MC000421</v>
          </cell>
          <cell r="P1949">
            <v>1360000</v>
          </cell>
          <cell r="AC1949" t="str">
            <v>Bột Ăn Dặm</v>
          </cell>
        </row>
        <row r="1950">
          <cell r="H1950" t="str">
            <v>MC000421</v>
          </cell>
          <cell r="P1950">
            <v>23760000</v>
          </cell>
          <cell r="AC1950" t="str">
            <v>Dinh Dưỡng</v>
          </cell>
        </row>
        <row r="1951">
          <cell r="H1951" t="str">
            <v>MC000421</v>
          </cell>
          <cell r="P1951">
            <v>6948000</v>
          </cell>
          <cell r="AC1951" t="str">
            <v>Dinh Dưỡng</v>
          </cell>
        </row>
        <row r="1952">
          <cell r="H1952" t="str">
            <v>MC000421</v>
          </cell>
          <cell r="P1952">
            <v>15312000</v>
          </cell>
          <cell r="AC1952" t="str">
            <v>Dinh Dưỡng</v>
          </cell>
        </row>
        <row r="1953">
          <cell r="H1953" t="str">
            <v>MC001125</v>
          </cell>
          <cell r="P1953">
            <v>19872000</v>
          </cell>
          <cell r="AC1953" t="str">
            <v>Sữa Nước Pharma</v>
          </cell>
        </row>
        <row r="1954">
          <cell r="H1954" t="str">
            <v>MC001125</v>
          </cell>
          <cell r="P1954">
            <v>60211200</v>
          </cell>
          <cell r="AC1954" t="str">
            <v>Sữa Nước Pharma</v>
          </cell>
        </row>
        <row r="1955">
          <cell r="H1955" t="str">
            <v>MC001125</v>
          </cell>
          <cell r="P1955">
            <v>21600000</v>
          </cell>
          <cell r="AC1955" t="str">
            <v>Sữa Nước Pharma</v>
          </cell>
        </row>
        <row r="1956">
          <cell r="H1956" t="str">
            <v>MC001125</v>
          </cell>
          <cell r="P1956">
            <v>10368000</v>
          </cell>
          <cell r="AC1956" t="str">
            <v>Sữa Nước Pharma</v>
          </cell>
        </row>
        <row r="1957">
          <cell r="H1957" t="str">
            <v>MC002757</v>
          </cell>
          <cell r="P1957">
            <v>23160000</v>
          </cell>
          <cell r="AC1957" t="str">
            <v>Dinh Dưỡng</v>
          </cell>
        </row>
        <row r="1958">
          <cell r="H1958" t="str">
            <v>MC002757</v>
          </cell>
          <cell r="P1958">
            <v>23520000</v>
          </cell>
          <cell r="AC1958" t="str">
            <v>Dinh Dưỡng</v>
          </cell>
        </row>
        <row r="1959">
          <cell r="H1959" t="str">
            <v>MC002757</v>
          </cell>
          <cell r="P1959">
            <v>4752000</v>
          </cell>
          <cell r="AC1959" t="str">
            <v>Dinh Dưỡng</v>
          </cell>
        </row>
        <row r="1960">
          <cell r="H1960" t="str">
            <v>MC002757</v>
          </cell>
          <cell r="P1960">
            <v>14940000</v>
          </cell>
          <cell r="AC1960" t="str">
            <v>Dinh Dưỡng</v>
          </cell>
        </row>
        <row r="1961">
          <cell r="H1961" t="str">
            <v>MC002757</v>
          </cell>
          <cell r="P1961">
            <v>6816000</v>
          </cell>
          <cell r="AC1961" t="str">
            <v>Dinh Dưỡng</v>
          </cell>
        </row>
        <row r="1962">
          <cell r="H1962" t="str">
            <v>MC002757</v>
          </cell>
          <cell r="P1962">
            <v>7656000</v>
          </cell>
          <cell r="AC1962" t="str">
            <v>Dinh Dưỡng</v>
          </cell>
        </row>
        <row r="1963">
          <cell r="H1963" t="str">
            <v>MC002757</v>
          </cell>
          <cell r="P1963">
            <v>4440000</v>
          </cell>
          <cell r="AC1963" t="str">
            <v>Dinh Dưỡng</v>
          </cell>
        </row>
        <row r="1964">
          <cell r="H1964" t="str">
            <v>MC002757</v>
          </cell>
          <cell r="P1964">
            <v>4440000</v>
          </cell>
          <cell r="AC1964" t="str">
            <v>Dinh Dưỡng</v>
          </cell>
        </row>
        <row r="1965">
          <cell r="H1965" t="str">
            <v>MC002757</v>
          </cell>
          <cell r="P1965">
            <v>4440000</v>
          </cell>
          <cell r="AC1965" t="str">
            <v>Dinh Dưỡng</v>
          </cell>
        </row>
        <row r="1966">
          <cell r="H1966" t="str">
            <v>MC002757</v>
          </cell>
          <cell r="P1966">
            <v>12729600</v>
          </cell>
          <cell r="AC1966" t="str">
            <v>Sữa Nước</v>
          </cell>
        </row>
        <row r="1967">
          <cell r="H1967" t="str">
            <v>MC002757</v>
          </cell>
          <cell r="P1967">
            <v>8640000</v>
          </cell>
          <cell r="AC1967" t="str">
            <v>Sữa Nước</v>
          </cell>
        </row>
        <row r="1968">
          <cell r="H1968" t="str">
            <v>MC002757</v>
          </cell>
          <cell r="P1968">
            <v>9792000</v>
          </cell>
          <cell r="AC1968" t="str">
            <v>Sữa Nước</v>
          </cell>
        </row>
        <row r="1969">
          <cell r="H1969" t="str">
            <v>MC002757</v>
          </cell>
          <cell r="P1969">
            <v>15360000</v>
          </cell>
          <cell r="AC1969" t="str">
            <v>Sữa Nước</v>
          </cell>
        </row>
        <row r="1970">
          <cell r="H1970" t="str">
            <v>MC002757</v>
          </cell>
          <cell r="P1970">
            <v>3312000</v>
          </cell>
          <cell r="AC1970" t="str">
            <v>Sữa nước</v>
          </cell>
        </row>
        <row r="1971">
          <cell r="H1971" t="str">
            <v>MC000756</v>
          </cell>
          <cell r="P1971">
            <v>54000000</v>
          </cell>
          <cell r="AC1971" t="str">
            <v>Sữa Nước Pharma</v>
          </cell>
        </row>
        <row r="1972">
          <cell r="H1972" t="str">
            <v>MC000756</v>
          </cell>
          <cell r="P1972">
            <v>43008000</v>
          </cell>
          <cell r="AC1972" t="str">
            <v>Sữa Nước Pharma</v>
          </cell>
        </row>
        <row r="1973">
          <cell r="H1973" t="str">
            <v>MC000756</v>
          </cell>
          <cell r="P1973">
            <v>9792000</v>
          </cell>
          <cell r="AC1973" t="str">
            <v>Bột Ăn Dặm</v>
          </cell>
        </row>
        <row r="1974">
          <cell r="H1974" t="str">
            <v>MC000756</v>
          </cell>
          <cell r="P1974">
            <v>129600000</v>
          </cell>
          <cell r="AC1974" t="str">
            <v>Sữa nước</v>
          </cell>
        </row>
        <row r="1975">
          <cell r="H1975" t="str">
            <v>MC000756</v>
          </cell>
          <cell r="P1975">
            <v>-129600000</v>
          </cell>
          <cell r="AC1975" t="str">
            <v>Sữa Nước</v>
          </cell>
        </row>
        <row r="1976">
          <cell r="H1976" t="str">
            <v>MC002694</v>
          </cell>
          <cell r="P1976">
            <v>32400000</v>
          </cell>
          <cell r="AC1976" t="str">
            <v>Sữa Bột Colos</v>
          </cell>
        </row>
        <row r="1977">
          <cell r="H1977" t="str">
            <v>MC002694</v>
          </cell>
          <cell r="P1977">
            <v>6360000</v>
          </cell>
          <cell r="AC1977" t="str">
            <v>Sữa Bột Colos</v>
          </cell>
        </row>
        <row r="1978">
          <cell r="H1978" t="str">
            <v>MC002694</v>
          </cell>
          <cell r="P1978">
            <v>13800000</v>
          </cell>
          <cell r="AC1978" t="str">
            <v>Pharma</v>
          </cell>
        </row>
        <row r="1979">
          <cell r="H1979" t="str">
            <v>MC002694</v>
          </cell>
          <cell r="P1979">
            <v>6000000</v>
          </cell>
          <cell r="AC1979" t="str">
            <v>Pharma</v>
          </cell>
        </row>
        <row r="1980">
          <cell r="H1980" t="str">
            <v>MC002694</v>
          </cell>
          <cell r="P1980">
            <v>5280000</v>
          </cell>
          <cell r="AC1980" t="str">
            <v>Pharma</v>
          </cell>
        </row>
        <row r="1981">
          <cell r="H1981" t="str">
            <v>MC002694</v>
          </cell>
          <cell r="P1981">
            <v>11844000</v>
          </cell>
          <cell r="AC1981" t="str">
            <v>Pharma</v>
          </cell>
        </row>
        <row r="1982">
          <cell r="H1982" t="str">
            <v>MC002694</v>
          </cell>
          <cell r="P1982">
            <v>5760000</v>
          </cell>
          <cell r="AC1982" t="str">
            <v>Pharma</v>
          </cell>
        </row>
        <row r="1983">
          <cell r="H1983" t="str">
            <v>MC002694</v>
          </cell>
          <cell r="P1983">
            <v>39600000</v>
          </cell>
          <cell r="AC1983" t="str">
            <v>Sữa Nước Pharma</v>
          </cell>
        </row>
        <row r="1984">
          <cell r="H1984" t="str">
            <v>MC002694</v>
          </cell>
          <cell r="P1984">
            <v>10752000</v>
          </cell>
          <cell r="AC1984" t="str">
            <v>Sữa Nước Pharma</v>
          </cell>
        </row>
        <row r="1985">
          <cell r="H1985" t="str">
            <v>MC002694</v>
          </cell>
          <cell r="P1985">
            <v>42048000</v>
          </cell>
          <cell r="AC1985" t="str">
            <v>Sữa Nước</v>
          </cell>
        </row>
        <row r="1986">
          <cell r="H1986" t="str">
            <v>MC002694</v>
          </cell>
          <cell r="P1986">
            <v>49920000</v>
          </cell>
          <cell r="AC1986" t="str">
            <v>Sữa Nước</v>
          </cell>
        </row>
        <row r="1987">
          <cell r="H1987" t="str">
            <v>MC002694</v>
          </cell>
          <cell r="P1987">
            <v>12450000</v>
          </cell>
          <cell r="AC1987" t="str">
            <v>Dinh Dưỡng</v>
          </cell>
        </row>
        <row r="1988">
          <cell r="H1988" t="str">
            <v>MC002694</v>
          </cell>
          <cell r="P1988">
            <v>50232000</v>
          </cell>
          <cell r="AC1988" t="str">
            <v>Dinh Dưỡng</v>
          </cell>
        </row>
        <row r="1989">
          <cell r="H1989" t="str">
            <v>MC002694</v>
          </cell>
          <cell r="P1989">
            <v>9264000</v>
          </cell>
          <cell r="AC1989" t="str">
            <v>Dinh Dưỡng</v>
          </cell>
        </row>
        <row r="1990">
          <cell r="H1990" t="str">
            <v>MC002694</v>
          </cell>
          <cell r="P1990">
            <v>34560000</v>
          </cell>
          <cell r="AC1990" t="str">
            <v>Dinh Dưỡng</v>
          </cell>
        </row>
        <row r="1991">
          <cell r="H1991" t="str">
            <v>MC002694</v>
          </cell>
          <cell r="P1991">
            <v>3180000</v>
          </cell>
          <cell r="AC1991" t="str">
            <v>Sữa Bột Colos</v>
          </cell>
        </row>
        <row r="1992">
          <cell r="H1992" t="str">
            <v>MC002068</v>
          </cell>
          <cell r="P1992">
            <v>11250000</v>
          </cell>
          <cell r="AC1992" t="str">
            <v>Nunest</v>
          </cell>
        </row>
        <row r="1993">
          <cell r="H1993" t="str">
            <v>MC002068</v>
          </cell>
          <cell r="P1993">
            <v>4600000</v>
          </cell>
          <cell r="AC1993" t="str">
            <v>Nunest</v>
          </cell>
        </row>
        <row r="1994">
          <cell r="H1994" t="str">
            <v>MC002068</v>
          </cell>
          <cell r="P1994">
            <v>11850000</v>
          </cell>
          <cell r="AC1994" t="str">
            <v>Nunest</v>
          </cell>
        </row>
        <row r="1995">
          <cell r="H1995" t="str">
            <v>MC002068</v>
          </cell>
          <cell r="P1995">
            <v>4680000</v>
          </cell>
          <cell r="AC1995" t="str">
            <v>Nunest</v>
          </cell>
        </row>
        <row r="1996">
          <cell r="H1996" t="str">
            <v>MC002068</v>
          </cell>
          <cell r="P1996">
            <v>4740000</v>
          </cell>
          <cell r="AC1996" t="str">
            <v>Nunest</v>
          </cell>
        </row>
        <row r="1997">
          <cell r="H1997" t="str">
            <v>MC001114</v>
          </cell>
          <cell r="P1997">
            <v>43200000</v>
          </cell>
          <cell r="AC1997" t="str">
            <v>Sữa nước</v>
          </cell>
        </row>
        <row r="1998">
          <cell r="H1998" t="str">
            <v>MC001243</v>
          </cell>
          <cell r="P1998">
            <v>82800000</v>
          </cell>
          <cell r="AC1998" t="str">
            <v>Pharma</v>
          </cell>
        </row>
        <row r="1999">
          <cell r="H1999" t="str">
            <v>MC001243</v>
          </cell>
          <cell r="P1999">
            <v>26400000</v>
          </cell>
          <cell r="AC1999" t="str">
            <v>Pharma</v>
          </cell>
        </row>
        <row r="2000">
          <cell r="H2000" t="str">
            <v>MC001243</v>
          </cell>
          <cell r="P2000">
            <v>19140000</v>
          </cell>
          <cell r="AC2000" t="str">
            <v>Pharma</v>
          </cell>
        </row>
        <row r="2001">
          <cell r="H2001" t="str">
            <v>MC001243</v>
          </cell>
          <cell r="P2001">
            <v>20160000</v>
          </cell>
          <cell r="AC2001" t="str">
            <v>Pharma</v>
          </cell>
        </row>
        <row r="2002">
          <cell r="H2002" t="str">
            <v>MC000731</v>
          </cell>
          <cell r="P2002">
            <v>22848000</v>
          </cell>
          <cell r="AC2002" t="str">
            <v>Bột Ăn Dặm</v>
          </cell>
        </row>
        <row r="2003">
          <cell r="H2003" t="str">
            <v>MC000731</v>
          </cell>
          <cell r="P2003">
            <v>13056000</v>
          </cell>
          <cell r="AC2003" t="str">
            <v>Bột Ăn Dặm</v>
          </cell>
        </row>
        <row r="2004">
          <cell r="H2004" t="str">
            <v>MC000731</v>
          </cell>
          <cell r="P2004">
            <v>13824000</v>
          </cell>
          <cell r="AC2004" t="str">
            <v>Sữa nước</v>
          </cell>
        </row>
        <row r="2005">
          <cell r="H2005" t="str">
            <v>MC000746</v>
          </cell>
          <cell r="P2005">
            <v>13320000</v>
          </cell>
          <cell r="AC2005" t="str">
            <v>Dinh Dưỡng</v>
          </cell>
        </row>
        <row r="2006">
          <cell r="H2006" t="str">
            <v>MC000746</v>
          </cell>
          <cell r="P2006">
            <v>38016000</v>
          </cell>
          <cell r="AC2006" t="str">
            <v>Dinh Dưỡng</v>
          </cell>
        </row>
        <row r="2007">
          <cell r="H2007" t="str">
            <v>MC000746</v>
          </cell>
          <cell r="P2007">
            <v>5184000</v>
          </cell>
          <cell r="AC2007" t="str">
            <v>Sữa Nước</v>
          </cell>
        </row>
        <row r="2008">
          <cell r="H2008" t="str">
            <v>MC000746</v>
          </cell>
          <cell r="P2008">
            <v>4752000</v>
          </cell>
          <cell r="AC2008" t="str">
            <v>Dinh Dưỡng</v>
          </cell>
        </row>
        <row r="2009">
          <cell r="H2009" t="str">
            <v>MC000782</v>
          </cell>
          <cell r="P2009">
            <v>17280000</v>
          </cell>
          <cell r="AC2009" t="str">
            <v>Dinh Dưỡng</v>
          </cell>
        </row>
        <row r="2010">
          <cell r="H2010" t="str">
            <v>MC000782</v>
          </cell>
          <cell r="P2010">
            <v>13896000</v>
          </cell>
          <cell r="AC2010" t="str">
            <v>Dinh Dưỡng</v>
          </cell>
        </row>
        <row r="2011">
          <cell r="H2011" t="str">
            <v>MC000782</v>
          </cell>
          <cell r="P2011">
            <v>23520000</v>
          </cell>
          <cell r="AC2011" t="str">
            <v>Dinh Dưỡng</v>
          </cell>
        </row>
        <row r="2012">
          <cell r="H2012" t="str">
            <v>MC000782</v>
          </cell>
          <cell r="P2012">
            <v>3120000</v>
          </cell>
          <cell r="AC2012" t="str">
            <v>Dinh Dưỡng</v>
          </cell>
        </row>
        <row r="2013">
          <cell r="H2013" t="str">
            <v>MC000782</v>
          </cell>
          <cell r="P2013">
            <v>14256000</v>
          </cell>
          <cell r="AC2013" t="str">
            <v>Dinh Dưỡng</v>
          </cell>
        </row>
        <row r="2014">
          <cell r="H2014" t="str">
            <v>MC000782</v>
          </cell>
          <cell r="P2014">
            <v>5760000</v>
          </cell>
          <cell r="AC2014" t="str">
            <v>Dinh Dưỡng</v>
          </cell>
        </row>
        <row r="2015">
          <cell r="H2015" t="str">
            <v>MC000782</v>
          </cell>
          <cell r="P2015">
            <v>5748000</v>
          </cell>
          <cell r="AC2015" t="str">
            <v>Dinh Dưỡng</v>
          </cell>
        </row>
        <row r="2016">
          <cell r="H2016" t="str">
            <v>MC000782</v>
          </cell>
          <cell r="P2016">
            <v>4824000</v>
          </cell>
          <cell r="AC2016" t="str">
            <v>Dinh Dưỡng</v>
          </cell>
        </row>
        <row r="2017">
          <cell r="H2017" t="str">
            <v>MC000782</v>
          </cell>
          <cell r="P2017">
            <v>9960000</v>
          </cell>
          <cell r="AC2017" t="str">
            <v>Dinh Dưỡng</v>
          </cell>
        </row>
        <row r="2018">
          <cell r="H2018" t="str">
            <v>MC000782</v>
          </cell>
          <cell r="P2018">
            <v>19320000</v>
          </cell>
          <cell r="AC2018" t="str">
            <v>Dinh Dưỡng</v>
          </cell>
        </row>
        <row r="2019">
          <cell r="H2019" t="str">
            <v>MC000782</v>
          </cell>
          <cell r="P2019">
            <v>1850000</v>
          </cell>
          <cell r="AC2019" t="str">
            <v>Dinh Dưỡng</v>
          </cell>
        </row>
        <row r="2020">
          <cell r="H2020" t="str">
            <v>MC000782</v>
          </cell>
          <cell r="P2020">
            <v>370000</v>
          </cell>
          <cell r="AC2020" t="str">
            <v>Dinh Dưỡng</v>
          </cell>
        </row>
        <row r="2021">
          <cell r="H2021" t="str">
            <v>MC000782</v>
          </cell>
          <cell r="P2021">
            <v>2220000</v>
          </cell>
          <cell r="AC2021" t="str">
            <v>Dinh Dưỡng</v>
          </cell>
        </row>
        <row r="2022">
          <cell r="H2022" t="str">
            <v>MC000782</v>
          </cell>
          <cell r="P2022">
            <v>8880000</v>
          </cell>
          <cell r="AC2022" t="str">
            <v>Dinh Dưỡng</v>
          </cell>
        </row>
        <row r="2023">
          <cell r="H2023" t="str">
            <v>MC000782</v>
          </cell>
          <cell r="P2023">
            <v>7560000</v>
          </cell>
          <cell r="AC2023" t="str">
            <v>Sữa Bột Colos</v>
          </cell>
        </row>
        <row r="2024">
          <cell r="H2024" t="str">
            <v>MC000782</v>
          </cell>
          <cell r="P2024">
            <v>31800000</v>
          </cell>
          <cell r="AC2024" t="str">
            <v>Sữa Bột Colos</v>
          </cell>
        </row>
        <row r="2025">
          <cell r="H2025" t="str">
            <v>MC000782</v>
          </cell>
          <cell r="P2025">
            <v>6120000</v>
          </cell>
          <cell r="AC2025" t="str">
            <v>Sữa Bột Colos</v>
          </cell>
        </row>
        <row r="2026">
          <cell r="H2026" t="str">
            <v>MC000782</v>
          </cell>
          <cell r="P2026">
            <v>12240000</v>
          </cell>
          <cell r="AC2026" t="str">
            <v>Sữa Bột Colos</v>
          </cell>
        </row>
        <row r="2027">
          <cell r="H2027" t="str">
            <v>MC000782</v>
          </cell>
          <cell r="P2027">
            <v>6240000</v>
          </cell>
          <cell r="AC2027" t="str">
            <v>Sữa Bột Colos</v>
          </cell>
        </row>
        <row r="2028">
          <cell r="H2028" t="str">
            <v>MC001142</v>
          </cell>
          <cell r="P2028">
            <v>9600000</v>
          </cell>
          <cell r="AC2028" t="str">
            <v>Sữa Nước</v>
          </cell>
        </row>
        <row r="2029">
          <cell r="H2029" t="str">
            <v>MC001142</v>
          </cell>
          <cell r="P2029">
            <v>4320000</v>
          </cell>
          <cell r="AC2029" t="str">
            <v>Sữa Nước</v>
          </cell>
        </row>
        <row r="2030">
          <cell r="H2030" t="str">
            <v>MC001142</v>
          </cell>
          <cell r="P2030">
            <v>3744000</v>
          </cell>
          <cell r="AC2030" t="str">
            <v>Sữa Nước</v>
          </cell>
        </row>
        <row r="2031">
          <cell r="H2031" t="str">
            <v>MC001142</v>
          </cell>
          <cell r="P2031">
            <v>1440000</v>
          </cell>
          <cell r="AC2031" t="str">
            <v>Sữa Nước</v>
          </cell>
        </row>
        <row r="2032">
          <cell r="H2032" t="str">
            <v>MC001142</v>
          </cell>
          <cell r="P2032">
            <v>5760000</v>
          </cell>
          <cell r="AC2032" t="str">
            <v>Dinh Dưỡng</v>
          </cell>
        </row>
        <row r="2033">
          <cell r="H2033" t="str">
            <v>MC001142</v>
          </cell>
          <cell r="P2033">
            <v>4824000</v>
          </cell>
          <cell r="AC2033" t="str">
            <v>Dinh Dưỡng</v>
          </cell>
        </row>
        <row r="2034">
          <cell r="H2034" t="str">
            <v>MC001142</v>
          </cell>
          <cell r="P2034">
            <v>38640000</v>
          </cell>
          <cell r="AC2034" t="str">
            <v>Dinh Dưỡng</v>
          </cell>
        </row>
        <row r="2035">
          <cell r="H2035" t="str">
            <v>MC001142</v>
          </cell>
          <cell r="P2035">
            <v>23760000</v>
          </cell>
          <cell r="AC2035" t="str">
            <v>Dinh Dưỡng</v>
          </cell>
        </row>
        <row r="2036">
          <cell r="H2036" t="str">
            <v>MC001142</v>
          </cell>
          <cell r="P2036">
            <v>29400000</v>
          </cell>
          <cell r="AC2036" t="str">
            <v>Dinh Dưỡng</v>
          </cell>
        </row>
        <row r="2037">
          <cell r="H2037" t="str">
            <v>MC001142</v>
          </cell>
          <cell r="P2037">
            <v>17280000</v>
          </cell>
          <cell r="AC2037" t="str">
            <v>Dinh Dưỡng</v>
          </cell>
        </row>
        <row r="2038">
          <cell r="H2038" t="str">
            <v>MC001142</v>
          </cell>
          <cell r="P2038">
            <v>9264000</v>
          </cell>
          <cell r="AC2038" t="str">
            <v>Dinh Dưỡng</v>
          </cell>
        </row>
        <row r="2039">
          <cell r="H2039" t="str">
            <v>MC001142</v>
          </cell>
          <cell r="P2039">
            <v>4896000</v>
          </cell>
          <cell r="AC2039" t="str">
            <v>Sữa Nước Colos</v>
          </cell>
        </row>
        <row r="2040">
          <cell r="H2040" t="str">
            <v>MC001142</v>
          </cell>
          <cell r="P2040">
            <v>3264000</v>
          </cell>
          <cell r="AC2040" t="str">
            <v>Bột Ăn Dặm</v>
          </cell>
        </row>
        <row r="2041">
          <cell r="H2041" t="str">
            <v>MC001142</v>
          </cell>
          <cell r="P2041">
            <v>2448000</v>
          </cell>
          <cell r="AC2041" t="str">
            <v>Bột Ăn Dặm</v>
          </cell>
        </row>
        <row r="2042">
          <cell r="H2042" t="str">
            <v>MC001142</v>
          </cell>
          <cell r="P2042">
            <v>1200000</v>
          </cell>
          <cell r="AC2042" t="str">
            <v>Pur</v>
          </cell>
        </row>
        <row r="2043">
          <cell r="H2043" t="str">
            <v>MC001142</v>
          </cell>
          <cell r="P2043">
            <v>1320000</v>
          </cell>
          <cell r="AC2043" t="str">
            <v>Pur</v>
          </cell>
        </row>
        <row r="2044">
          <cell r="H2044" t="str">
            <v>MC001142</v>
          </cell>
          <cell r="P2044">
            <v>552000</v>
          </cell>
          <cell r="AC2044" t="str">
            <v>Pur</v>
          </cell>
        </row>
        <row r="2045">
          <cell r="H2045" t="str">
            <v>MC000615</v>
          </cell>
          <cell r="P2045">
            <v>7776000</v>
          </cell>
          <cell r="AC2045" t="str">
            <v>Sữa nước</v>
          </cell>
        </row>
        <row r="2046">
          <cell r="H2046" t="str">
            <v>MC001157</v>
          </cell>
          <cell r="P2046">
            <v>14256000</v>
          </cell>
          <cell r="AC2046" t="str">
            <v>Dinh Dưỡng</v>
          </cell>
        </row>
        <row r="2047">
          <cell r="H2047" t="str">
            <v>MC001157</v>
          </cell>
          <cell r="P2047">
            <v>9180000</v>
          </cell>
          <cell r="AC2047" t="str">
            <v>Sữa Bột Colos</v>
          </cell>
        </row>
        <row r="2048">
          <cell r="H2048" t="str">
            <v>MC001157</v>
          </cell>
          <cell r="P2048">
            <v>6360000</v>
          </cell>
          <cell r="AC2048" t="str">
            <v>Sữa Bột Colos</v>
          </cell>
        </row>
        <row r="2049">
          <cell r="H2049" t="str">
            <v>MC001157</v>
          </cell>
          <cell r="P2049">
            <v>2340000</v>
          </cell>
          <cell r="AC2049" t="str">
            <v>Nunest</v>
          </cell>
        </row>
        <row r="2050">
          <cell r="H2050" t="str">
            <v>MC001157</v>
          </cell>
          <cell r="P2050">
            <v>5500000</v>
          </cell>
          <cell r="AC2050" t="str">
            <v>Nunest</v>
          </cell>
        </row>
        <row r="2051">
          <cell r="H2051" t="str">
            <v>MC001157</v>
          </cell>
          <cell r="P2051">
            <v>2520000</v>
          </cell>
          <cell r="AC2051" t="str">
            <v>Nunest</v>
          </cell>
        </row>
        <row r="2052">
          <cell r="H2052" t="str">
            <v>MC001157</v>
          </cell>
          <cell r="P2052">
            <v>1800000</v>
          </cell>
          <cell r="AC2052" t="str">
            <v>Nunest</v>
          </cell>
        </row>
        <row r="2053">
          <cell r="H2053" t="str">
            <v>MC001157</v>
          </cell>
          <cell r="P2053">
            <v>660000</v>
          </cell>
          <cell r="AC2053" t="str">
            <v>Nunest</v>
          </cell>
        </row>
        <row r="2054">
          <cell r="H2054" t="str">
            <v>MC001157</v>
          </cell>
          <cell r="P2054">
            <v>3600000</v>
          </cell>
          <cell r="AC2054" t="str">
            <v>Sữa Nước Pharma</v>
          </cell>
        </row>
        <row r="2055">
          <cell r="H2055" t="str">
            <v>MC002500</v>
          </cell>
          <cell r="P2055">
            <v>708000</v>
          </cell>
          <cell r="AC2055" t="str">
            <v>Bột Ăn Dặm</v>
          </cell>
        </row>
        <row r="2056">
          <cell r="H2056" t="str">
            <v>MC002500</v>
          </cell>
          <cell r="P2056">
            <v>816000</v>
          </cell>
          <cell r="AC2056" t="str">
            <v>Bột Ăn Dặm</v>
          </cell>
        </row>
        <row r="2057">
          <cell r="H2057" t="str">
            <v>MC002500</v>
          </cell>
          <cell r="P2057">
            <v>816000</v>
          </cell>
          <cell r="AC2057" t="str">
            <v>Bột Ăn Dặm</v>
          </cell>
        </row>
        <row r="2058">
          <cell r="H2058" t="str">
            <v>MC002500</v>
          </cell>
          <cell r="P2058">
            <v>708000</v>
          </cell>
          <cell r="AC2058" t="str">
            <v>Bột Ăn Dặm</v>
          </cell>
        </row>
        <row r="2059">
          <cell r="H2059" t="str">
            <v>MC002500</v>
          </cell>
          <cell r="P2059">
            <v>816000</v>
          </cell>
          <cell r="AC2059" t="str">
            <v>Bột Ăn Dặm</v>
          </cell>
        </row>
        <row r="2060">
          <cell r="H2060" t="str">
            <v>MC002500</v>
          </cell>
          <cell r="P2060">
            <v>708000</v>
          </cell>
          <cell r="AC2060" t="str">
            <v>Bột Ăn Dặm</v>
          </cell>
        </row>
        <row r="2061">
          <cell r="H2061" t="str">
            <v>MC002500</v>
          </cell>
          <cell r="P2061">
            <v>1416000</v>
          </cell>
          <cell r="AC2061" t="str">
            <v>Bột Ăn Dặm</v>
          </cell>
        </row>
        <row r="2062">
          <cell r="H2062" t="str">
            <v>MC002500</v>
          </cell>
          <cell r="P2062">
            <v>1632000</v>
          </cell>
          <cell r="AC2062" t="str">
            <v>Bột Ăn Dặm</v>
          </cell>
        </row>
        <row r="2063">
          <cell r="H2063" t="str">
            <v>MC002500</v>
          </cell>
          <cell r="P2063">
            <v>23760000</v>
          </cell>
          <cell r="AC2063" t="str">
            <v>Dinh Dưỡng</v>
          </cell>
        </row>
        <row r="2064">
          <cell r="H2064" t="str">
            <v>MC002500</v>
          </cell>
          <cell r="P2064">
            <v>14256000</v>
          </cell>
          <cell r="AC2064" t="str">
            <v>Dinh Dưỡng</v>
          </cell>
        </row>
        <row r="2065">
          <cell r="H2065" t="str">
            <v>MC002500</v>
          </cell>
          <cell r="P2065">
            <v>2246400</v>
          </cell>
          <cell r="AC2065" t="str">
            <v>Sữa Nước</v>
          </cell>
        </row>
        <row r="2066">
          <cell r="H2066" t="str">
            <v>MC002500</v>
          </cell>
          <cell r="P2066">
            <v>4608000</v>
          </cell>
          <cell r="AC2066" t="str">
            <v>Sữa Nước</v>
          </cell>
        </row>
        <row r="2067">
          <cell r="H2067" t="str">
            <v>MC002500</v>
          </cell>
          <cell r="P2067">
            <v>4636800</v>
          </cell>
          <cell r="AC2067" t="str">
            <v>Sữa Nước Pharma</v>
          </cell>
        </row>
        <row r="2068">
          <cell r="H2068" t="str">
            <v>MC002500</v>
          </cell>
          <cell r="P2068">
            <v>4636800</v>
          </cell>
          <cell r="AC2068" t="str">
            <v>Sữa nước</v>
          </cell>
        </row>
        <row r="2069">
          <cell r="H2069" t="str">
            <v>MC002500</v>
          </cell>
          <cell r="P2069">
            <v>18360000</v>
          </cell>
          <cell r="AC2069" t="str">
            <v>Sữa Bột Colos</v>
          </cell>
        </row>
        <row r="2070">
          <cell r="H2070" t="str">
            <v>MC002500</v>
          </cell>
          <cell r="P2070">
            <v>6360000</v>
          </cell>
          <cell r="AC2070" t="str">
            <v>Sữa Bột Colos</v>
          </cell>
        </row>
        <row r="2071">
          <cell r="H2071" t="str">
            <v>MC002500</v>
          </cell>
          <cell r="P2071">
            <v>6816000</v>
          </cell>
          <cell r="AC2071" t="str">
            <v>Dinh Dưỡng</v>
          </cell>
        </row>
        <row r="2072">
          <cell r="H2072" t="str">
            <v>MC002500</v>
          </cell>
          <cell r="P2072">
            <v>3828000</v>
          </cell>
          <cell r="AC2072" t="str">
            <v>Dinh Dưỡng</v>
          </cell>
        </row>
        <row r="2073">
          <cell r="H2073" t="str">
            <v>MC000798</v>
          </cell>
          <cell r="P2073">
            <v>22200000</v>
          </cell>
          <cell r="AC2073" t="str">
            <v>Dinh Dưỡng</v>
          </cell>
        </row>
        <row r="2074">
          <cell r="H2074" t="str">
            <v>MC000798</v>
          </cell>
          <cell r="P2074">
            <v>5748000</v>
          </cell>
          <cell r="AC2074" t="str">
            <v>Dinh Dưỡng</v>
          </cell>
        </row>
        <row r="2075">
          <cell r="H2075" t="str">
            <v>MC000798</v>
          </cell>
          <cell r="P2075">
            <v>4980000</v>
          </cell>
          <cell r="AC2075" t="str">
            <v>Dinh Dưỡng</v>
          </cell>
        </row>
        <row r="2076">
          <cell r="H2076" t="str">
            <v>MC000798</v>
          </cell>
          <cell r="P2076">
            <v>4824000</v>
          </cell>
          <cell r="AC2076" t="str">
            <v>Dinh Dưỡng</v>
          </cell>
        </row>
        <row r="2077">
          <cell r="H2077" t="str">
            <v>MC000798</v>
          </cell>
          <cell r="P2077">
            <v>4440000</v>
          </cell>
          <cell r="AC2077" t="str">
            <v>Dinh Dưỡng</v>
          </cell>
        </row>
        <row r="2078">
          <cell r="H2078" t="str">
            <v>MC000798</v>
          </cell>
          <cell r="P2078">
            <v>5880000</v>
          </cell>
          <cell r="AC2078" t="str">
            <v>Dinh Dưỡng</v>
          </cell>
        </row>
        <row r="2079">
          <cell r="H2079" t="str">
            <v>MC000798</v>
          </cell>
          <cell r="P2079">
            <v>4440000</v>
          </cell>
          <cell r="AC2079" t="str">
            <v>Dinh Dưỡng</v>
          </cell>
        </row>
        <row r="2080">
          <cell r="H2080" t="str">
            <v>MC001359</v>
          </cell>
          <cell r="P2080">
            <v>3960000</v>
          </cell>
          <cell r="AC2080" t="str">
            <v>Nunest</v>
          </cell>
        </row>
        <row r="2081">
          <cell r="H2081" t="str">
            <v>MC001359</v>
          </cell>
          <cell r="P2081">
            <v>3360000</v>
          </cell>
          <cell r="AC2081" t="str">
            <v>Nunest</v>
          </cell>
        </row>
        <row r="2082">
          <cell r="H2082" t="str">
            <v>MC001359</v>
          </cell>
          <cell r="P2082">
            <v>9000000</v>
          </cell>
          <cell r="AC2082" t="str">
            <v>Nunest</v>
          </cell>
        </row>
        <row r="2083">
          <cell r="H2083" t="str">
            <v>MC001359</v>
          </cell>
          <cell r="P2083">
            <v>4500000</v>
          </cell>
          <cell r="AC2083" t="str">
            <v>Nunest</v>
          </cell>
        </row>
        <row r="2084">
          <cell r="H2084" t="str">
            <v>MC001359</v>
          </cell>
          <cell r="P2084">
            <v>2370000</v>
          </cell>
          <cell r="AC2084" t="str">
            <v>Nunest</v>
          </cell>
        </row>
        <row r="2085">
          <cell r="H2085" t="str">
            <v>MC001359</v>
          </cell>
          <cell r="P2085">
            <v>4680000</v>
          </cell>
          <cell r="AC2085" t="str">
            <v>Nunest</v>
          </cell>
        </row>
        <row r="2086">
          <cell r="H2086" t="str">
            <v>MC001359</v>
          </cell>
          <cell r="P2086">
            <v>3000000</v>
          </cell>
          <cell r="AC2086" t="str">
            <v>Nunest</v>
          </cell>
        </row>
        <row r="2087">
          <cell r="H2087" t="str">
            <v>MC000035</v>
          </cell>
          <cell r="P2087">
            <v>14940000</v>
          </cell>
          <cell r="AC2087" t="str">
            <v>Dinh Dưỡng</v>
          </cell>
        </row>
        <row r="2088">
          <cell r="H2088" t="str">
            <v>MC000035</v>
          </cell>
          <cell r="P2088">
            <v>2304000</v>
          </cell>
          <cell r="AC2088" t="str">
            <v>Sữa Nước</v>
          </cell>
        </row>
        <row r="2089">
          <cell r="H2089" t="str">
            <v>MC001913</v>
          </cell>
          <cell r="P2089">
            <v>1189000</v>
          </cell>
          <cell r="AC2089" t="str">
            <v>PUR</v>
          </cell>
        </row>
        <row r="2090">
          <cell r="H2090" t="str">
            <v>MC001913</v>
          </cell>
          <cell r="P2090">
            <v>59000</v>
          </cell>
          <cell r="AC2090" t="str">
            <v>Pur</v>
          </cell>
        </row>
        <row r="2091">
          <cell r="H2091" t="str">
            <v>MC001913</v>
          </cell>
          <cell r="P2091">
            <v>255000</v>
          </cell>
          <cell r="AC2091" t="str">
            <v>Pur</v>
          </cell>
        </row>
        <row r="2092">
          <cell r="H2092" t="str">
            <v>MC001913</v>
          </cell>
          <cell r="P2092">
            <v>425000</v>
          </cell>
          <cell r="AC2092" t="str">
            <v>Pur</v>
          </cell>
        </row>
        <row r="2093">
          <cell r="H2093" t="str">
            <v>MC001913</v>
          </cell>
          <cell r="P2093">
            <v>1326000</v>
          </cell>
          <cell r="AC2093" t="str">
            <v>Pur</v>
          </cell>
        </row>
        <row r="2094">
          <cell r="H2094" t="str">
            <v>MC001913</v>
          </cell>
          <cell r="P2094">
            <v>12880000</v>
          </cell>
          <cell r="AC2094" t="str">
            <v>Pur</v>
          </cell>
        </row>
        <row r="2095">
          <cell r="H2095" t="str">
            <v>MC001913</v>
          </cell>
          <cell r="P2095">
            <v>480000</v>
          </cell>
          <cell r="AC2095" t="str">
            <v>Pur</v>
          </cell>
        </row>
        <row r="2096">
          <cell r="H2096" t="str">
            <v>MC001913</v>
          </cell>
          <cell r="P2096">
            <v>1800000</v>
          </cell>
          <cell r="AC2096" t="str">
            <v>Pur</v>
          </cell>
        </row>
        <row r="2097">
          <cell r="H2097" t="str">
            <v>MC001913</v>
          </cell>
          <cell r="P2097">
            <v>720000</v>
          </cell>
          <cell r="AC2097" t="str">
            <v>Pur</v>
          </cell>
        </row>
        <row r="2098">
          <cell r="H2098" t="str">
            <v>MC001814</v>
          </cell>
          <cell r="P2098">
            <v>290000</v>
          </cell>
          <cell r="AC2098" t="str">
            <v>PUR</v>
          </cell>
        </row>
        <row r="2099">
          <cell r="H2099" t="str">
            <v>MC001814</v>
          </cell>
          <cell r="P2099">
            <v>510000</v>
          </cell>
          <cell r="AC2099" t="str">
            <v>PUR</v>
          </cell>
        </row>
        <row r="2100">
          <cell r="H2100" t="str">
            <v>MC001814</v>
          </cell>
          <cell r="P2100">
            <v>595000</v>
          </cell>
          <cell r="AC2100" t="str">
            <v>Pur</v>
          </cell>
        </row>
        <row r="2101">
          <cell r="H2101" t="str">
            <v>MC001814</v>
          </cell>
          <cell r="P2101">
            <v>432000</v>
          </cell>
          <cell r="AC2101" t="str">
            <v>Pur</v>
          </cell>
        </row>
        <row r="2102">
          <cell r="H2102" t="str">
            <v>MC001814</v>
          </cell>
          <cell r="P2102">
            <v>59000</v>
          </cell>
          <cell r="AC2102" t="str">
            <v>Pur</v>
          </cell>
        </row>
        <row r="2103">
          <cell r="H2103" t="str">
            <v>MC001814</v>
          </cell>
          <cell r="P2103">
            <v>459000</v>
          </cell>
          <cell r="AC2103" t="str">
            <v>Pur</v>
          </cell>
        </row>
        <row r="2104">
          <cell r="H2104" t="str">
            <v>MC001814</v>
          </cell>
          <cell r="P2104">
            <v>7200000</v>
          </cell>
          <cell r="AC2104" t="str">
            <v>Pur</v>
          </cell>
        </row>
        <row r="2105">
          <cell r="H2105" t="str">
            <v>MC001814</v>
          </cell>
          <cell r="P2105">
            <v>680000</v>
          </cell>
          <cell r="AC2105" t="str">
            <v>Pur</v>
          </cell>
        </row>
        <row r="2106">
          <cell r="H2106" t="str">
            <v>MC001814</v>
          </cell>
          <cell r="P2106">
            <v>780000</v>
          </cell>
          <cell r="AC2106" t="str">
            <v>Pur</v>
          </cell>
        </row>
        <row r="2107">
          <cell r="H2107" t="str">
            <v>MC001814</v>
          </cell>
          <cell r="P2107">
            <v>180000</v>
          </cell>
          <cell r="AC2107" t="str">
            <v>Pur</v>
          </cell>
        </row>
        <row r="2108">
          <cell r="H2108" t="str">
            <v>MC001814</v>
          </cell>
          <cell r="P2108">
            <v>510000</v>
          </cell>
          <cell r="AC2108" t="str">
            <v>Pur</v>
          </cell>
        </row>
        <row r="2109">
          <cell r="H2109" t="str">
            <v>MC001814</v>
          </cell>
          <cell r="P2109">
            <v>270000</v>
          </cell>
          <cell r="AC2109" t="str">
            <v>Pur</v>
          </cell>
        </row>
        <row r="2110">
          <cell r="H2110" t="str">
            <v>MC001814</v>
          </cell>
          <cell r="P2110">
            <v>4140000</v>
          </cell>
          <cell r="AC2110" t="str">
            <v>Pur</v>
          </cell>
        </row>
        <row r="2111">
          <cell r="H2111" t="str">
            <v>MC001814</v>
          </cell>
          <cell r="P2111">
            <v>1200000</v>
          </cell>
          <cell r="AC2111" t="str">
            <v>Pur</v>
          </cell>
        </row>
        <row r="2112">
          <cell r="H2112" t="str">
            <v>MC001814</v>
          </cell>
          <cell r="P2112">
            <v>560000</v>
          </cell>
          <cell r="AC2112" t="str">
            <v>Pur</v>
          </cell>
        </row>
        <row r="2113">
          <cell r="H2113" t="str">
            <v>MC001814</v>
          </cell>
          <cell r="P2113">
            <v>3150000</v>
          </cell>
          <cell r="AC2113" t="str">
            <v>Pur</v>
          </cell>
        </row>
        <row r="2114">
          <cell r="H2114" t="str">
            <v>MC001814</v>
          </cell>
          <cell r="P2114">
            <v>900000</v>
          </cell>
          <cell r="AC2114" t="str">
            <v>Pur</v>
          </cell>
        </row>
        <row r="2115">
          <cell r="H2115" t="str">
            <v>MC001814</v>
          </cell>
          <cell r="P2115">
            <v>540000</v>
          </cell>
          <cell r="AC2115" t="str">
            <v>Pur</v>
          </cell>
        </row>
        <row r="2116">
          <cell r="H2116" t="str">
            <v>MC001814</v>
          </cell>
          <cell r="P2116">
            <v>150000</v>
          </cell>
          <cell r="AC2116" t="str">
            <v>Pur</v>
          </cell>
        </row>
        <row r="2117">
          <cell r="H2117" t="str">
            <v>MC002664</v>
          </cell>
          <cell r="P2117">
            <v>6480000</v>
          </cell>
          <cell r="AC2117" t="str">
            <v>Sữa Bột Colos</v>
          </cell>
        </row>
        <row r="2118">
          <cell r="H2118" t="str">
            <v>MC002664</v>
          </cell>
          <cell r="P2118">
            <v>6240000</v>
          </cell>
          <cell r="AC2118" t="str">
            <v>Sữa Bột Colos</v>
          </cell>
        </row>
        <row r="2119">
          <cell r="H2119" t="str">
            <v>MC002664</v>
          </cell>
          <cell r="P2119">
            <v>4752000</v>
          </cell>
          <cell r="AC2119" t="str">
            <v>Dinh Dưỡng</v>
          </cell>
        </row>
        <row r="2120">
          <cell r="H2120" t="str">
            <v>MC002343</v>
          </cell>
          <cell r="P2120">
            <v>2040000</v>
          </cell>
          <cell r="AC2120" t="str">
            <v>PUR</v>
          </cell>
        </row>
        <row r="2121">
          <cell r="H2121" t="str">
            <v>MC002426</v>
          </cell>
          <cell r="P2121">
            <v>1350000</v>
          </cell>
          <cell r="AC2121" t="str">
            <v>Nunest</v>
          </cell>
        </row>
        <row r="2122">
          <cell r="H2122" t="str">
            <v>MC002426</v>
          </cell>
          <cell r="P2122">
            <v>1350000</v>
          </cell>
          <cell r="AC2122" t="str">
            <v>Nunest</v>
          </cell>
        </row>
        <row r="2123">
          <cell r="H2123" t="str">
            <v>MC002426</v>
          </cell>
          <cell r="P2123">
            <v>1680000</v>
          </cell>
          <cell r="AC2123" t="str">
            <v>Nunest</v>
          </cell>
        </row>
        <row r="2124">
          <cell r="H2124" t="str">
            <v>MC000240</v>
          </cell>
          <cell r="P2124">
            <v>220000</v>
          </cell>
          <cell r="AC2124" t="str">
            <v>Nunest</v>
          </cell>
        </row>
        <row r="2125">
          <cell r="H2125" t="str">
            <v>MC000240</v>
          </cell>
          <cell r="P2125">
            <v>171000</v>
          </cell>
          <cell r="AC2125" t="str">
            <v>Nunest</v>
          </cell>
        </row>
        <row r="2126">
          <cell r="H2126" t="str">
            <v>MC002423</v>
          </cell>
          <cell r="P2126">
            <v>3180000</v>
          </cell>
          <cell r="AC2126" t="str">
            <v>Sữa Bột Colos</v>
          </cell>
        </row>
        <row r="2127">
          <cell r="H2127" t="str">
            <v>MC002423</v>
          </cell>
          <cell r="P2127">
            <v>3060000</v>
          </cell>
          <cell r="AC2127" t="str">
            <v>Sữa Bột Colos</v>
          </cell>
        </row>
        <row r="2128">
          <cell r="H2128" t="str">
            <v>MC000788</v>
          </cell>
          <cell r="P2128">
            <v>432000</v>
          </cell>
          <cell r="AC2128" t="str">
            <v>Pur</v>
          </cell>
        </row>
        <row r="2129">
          <cell r="H2129" t="str">
            <v>MC000788</v>
          </cell>
          <cell r="P2129">
            <v>288000</v>
          </cell>
          <cell r="AC2129" t="str">
            <v>Pur</v>
          </cell>
        </row>
        <row r="2130">
          <cell r="H2130" t="str">
            <v>MC000788</v>
          </cell>
          <cell r="P2130">
            <v>600000</v>
          </cell>
          <cell r="AC2130" t="str">
            <v>Pur</v>
          </cell>
        </row>
        <row r="2131">
          <cell r="H2131" t="str">
            <v>MC002038</v>
          </cell>
          <cell r="P2131">
            <v>1020000</v>
          </cell>
          <cell r="AC2131" t="str">
            <v>PUR</v>
          </cell>
        </row>
        <row r="2132">
          <cell r="H2132" t="str">
            <v>MC002038</v>
          </cell>
          <cell r="P2132">
            <v>480000</v>
          </cell>
          <cell r="AC2132" t="str">
            <v>Pur</v>
          </cell>
        </row>
        <row r="2133">
          <cell r="H2133" t="str">
            <v>MC001880</v>
          </cell>
          <cell r="P2133">
            <v>3480000</v>
          </cell>
          <cell r="AC2133" t="str">
            <v>Pur</v>
          </cell>
        </row>
        <row r="2134">
          <cell r="H2134" t="str">
            <v>MC001880</v>
          </cell>
          <cell r="P2134">
            <v>840000</v>
          </cell>
          <cell r="AC2134" t="str">
            <v>Pur</v>
          </cell>
        </row>
        <row r="2135">
          <cell r="H2135" t="str">
            <v>MC001880</v>
          </cell>
          <cell r="P2135">
            <v>600000</v>
          </cell>
          <cell r="AC2135" t="str">
            <v>Pur</v>
          </cell>
        </row>
        <row r="2136">
          <cell r="H2136" t="str">
            <v>MC001880</v>
          </cell>
          <cell r="P2136">
            <v>276000</v>
          </cell>
          <cell r="AC2136" t="str">
            <v>Pur</v>
          </cell>
        </row>
        <row r="2137">
          <cell r="H2137" t="str">
            <v>MC000593</v>
          </cell>
          <cell r="P2137">
            <v>4752000</v>
          </cell>
          <cell r="AC2137" t="str">
            <v>Dinh Dưỡng</v>
          </cell>
        </row>
        <row r="2138">
          <cell r="H2138" t="str">
            <v>MC000593</v>
          </cell>
          <cell r="P2138">
            <v>3864000</v>
          </cell>
          <cell r="AC2138" t="str">
            <v>Dinh Dưỡng</v>
          </cell>
        </row>
        <row r="2139">
          <cell r="H2139" t="str">
            <v>MC000788</v>
          </cell>
          <cell r="P2139">
            <v>14256000</v>
          </cell>
          <cell r="AC2139" t="str">
            <v>Dinh Dưỡng</v>
          </cell>
        </row>
        <row r="2140">
          <cell r="H2140" t="str">
            <v>MC000788</v>
          </cell>
          <cell r="P2140">
            <v>13320000</v>
          </cell>
          <cell r="AC2140" t="str">
            <v>Dinh Dưỡng</v>
          </cell>
        </row>
        <row r="2141">
          <cell r="H2141" t="str">
            <v>MC001278</v>
          </cell>
          <cell r="P2141">
            <v>7020000</v>
          </cell>
          <cell r="AC2141" t="str">
            <v>Nunest</v>
          </cell>
        </row>
        <row r="2142">
          <cell r="H2142" t="str">
            <v>MC001278</v>
          </cell>
          <cell r="P2142">
            <v>2760000</v>
          </cell>
          <cell r="AC2142" t="str">
            <v>Nunest</v>
          </cell>
        </row>
        <row r="2143">
          <cell r="H2143" t="str">
            <v>MC001278</v>
          </cell>
          <cell r="P2143">
            <v>2700000</v>
          </cell>
          <cell r="AC2143" t="str">
            <v>Nunest</v>
          </cell>
        </row>
        <row r="2144">
          <cell r="H2144" t="str">
            <v>MC002666</v>
          </cell>
          <cell r="P2144">
            <v>8640000</v>
          </cell>
          <cell r="AC2144" t="str">
            <v>Sữa Nước Pharma</v>
          </cell>
        </row>
        <row r="2145">
          <cell r="H2145" t="str">
            <v>MC002666</v>
          </cell>
          <cell r="P2145">
            <v>6624000</v>
          </cell>
          <cell r="AC2145" t="str">
            <v>Sữa Nước Pharma</v>
          </cell>
        </row>
        <row r="2146">
          <cell r="H2146" t="str">
            <v>MC002666</v>
          </cell>
          <cell r="P2146">
            <v>3948000</v>
          </cell>
          <cell r="AC2146" t="str">
            <v>Pharma</v>
          </cell>
        </row>
        <row r="2147">
          <cell r="H2147" t="str">
            <v>MC000387</v>
          </cell>
          <cell r="P2147">
            <v>1440000</v>
          </cell>
          <cell r="AC2147" t="str">
            <v>Pharma</v>
          </cell>
        </row>
        <row r="2148">
          <cell r="H2148" t="str">
            <v>MC002489</v>
          </cell>
          <cell r="P2148">
            <v>4320000</v>
          </cell>
          <cell r="AC2148" t="str">
            <v>Sữa Nước Pharma</v>
          </cell>
        </row>
        <row r="2149">
          <cell r="H2149" t="str">
            <v>MC002489</v>
          </cell>
          <cell r="P2149">
            <v>6624000</v>
          </cell>
          <cell r="AC2149" t="str">
            <v>Sữa Nước Pharma</v>
          </cell>
        </row>
        <row r="2150">
          <cell r="H2150" t="str">
            <v>MC002489</v>
          </cell>
          <cell r="P2150">
            <v>5520000</v>
          </cell>
          <cell r="AC2150" t="str">
            <v>Pharma</v>
          </cell>
        </row>
        <row r="2151">
          <cell r="H2151" t="str">
            <v>MC002489</v>
          </cell>
          <cell r="P2151">
            <v>1250000</v>
          </cell>
          <cell r="AC2151" t="str">
            <v>Pharma</v>
          </cell>
        </row>
        <row r="2152">
          <cell r="H2152" t="str">
            <v>MC002489</v>
          </cell>
          <cell r="P2152">
            <v>5280000</v>
          </cell>
          <cell r="AC2152" t="str">
            <v>Pharma</v>
          </cell>
        </row>
        <row r="2153">
          <cell r="H2153" t="str">
            <v>MC002489</v>
          </cell>
          <cell r="P2153">
            <v>2448000</v>
          </cell>
          <cell r="AC2153" t="str">
            <v>Sữa Nước Colos</v>
          </cell>
        </row>
        <row r="2154">
          <cell r="H2154" t="str">
            <v>MC002489</v>
          </cell>
          <cell r="P2154">
            <v>1152000</v>
          </cell>
          <cell r="AC2154" t="str">
            <v>Sữa Nước</v>
          </cell>
        </row>
        <row r="2155">
          <cell r="H2155" t="str">
            <v>MC002489</v>
          </cell>
          <cell r="P2155">
            <v>1152000</v>
          </cell>
          <cell r="AC2155" t="str">
            <v>Sữa Nước</v>
          </cell>
        </row>
        <row r="2156">
          <cell r="H2156" t="str">
            <v>MC002267</v>
          </cell>
          <cell r="P2156">
            <v>1152000</v>
          </cell>
          <cell r="AC2156" t="str">
            <v>Sữa Nước</v>
          </cell>
        </row>
        <row r="2157">
          <cell r="H2157" t="str">
            <v>MC000863</v>
          </cell>
          <cell r="P2157">
            <v>3012000</v>
          </cell>
          <cell r="AC2157" t="str">
            <v>Dinh Dưỡng</v>
          </cell>
        </row>
        <row r="2158">
          <cell r="H2158" t="str">
            <v>MC001235</v>
          </cell>
          <cell r="P2158">
            <v>1757000</v>
          </cell>
          <cell r="AC2158" t="str">
            <v>Dinh Dưỡng</v>
          </cell>
        </row>
        <row r="2159">
          <cell r="H2159" t="str">
            <v>MC001260</v>
          </cell>
          <cell r="P2159">
            <v>3263000</v>
          </cell>
          <cell r="AC2159" t="str">
            <v>Dinh Dưỡng</v>
          </cell>
        </row>
        <row r="2160">
          <cell r="H2160" t="str">
            <v>MC001253</v>
          </cell>
          <cell r="P2160">
            <v>2246400</v>
          </cell>
          <cell r="AC2160" t="str">
            <v>Sữa Nước</v>
          </cell>
        </row>
        <row r="2161">
          <cell r="H2161" t="str">
            <v>MC002173</v>
          </cell>
          <cell r="P2161">
            <v>270000</v>
          </cell>
          <cell r="AC2161" t="str">
            <v>Pharma</v>
          </cell>
        </row>
        <row r="2162">
          <cell r="H2162" t="str">
            <v>MC002173</v>
          </cell>
          <cell r="P2162">
            <v>864000</v>
          </cell>
          <cell r="AC2162" t="str">
            <v>Sữa Nước</v>
          </cell>
        </row>
        <row r="2163">
          <cell r="H2163" t="str">
            <v>MC002173</v>
          </cell>
          <cell r="P2163">
            <v>576000</v>
          </cell>
          <cell r="AC2163" t="str">
            <v>Sữa Nước</v>
          </cell>
        </row>
        <row r="2164">
          <cell r="H2164" t="str">
            <v>MC002173</v>
          </cell>
          <cell r="P2164">
            <v>432000</v>
          </cell>
          <cell r="AC2164" t="str">
            <v>Sữa Nước Pharma</v>
          </cell>
        </row>
        <row r="2165">
          <cell r="H2165" t="str">
            <v>MC002173</v>
          </cell>
          <cell r="P2165">
            <v>240000</v>
          </cell>
          <cell r="AC2165" t="str">
            <v>Sữa Nước</v>
          </cell>
        </row>
        <row r="2166">
          <cell r="H2166" t="str">
            <v>MC002173</v>
          </cell>
          <cell r="P2166">
            <v>1728000</v>
          </cell>
          <cell r="AC2166" t="str">
            <v>Sữa Nước</v>
          </cell>
        </row>
        <row r="2167">
          <cell r="H2167" t="str">
            <v>MC002173</v>
          </cell>
          <cell r="P2167">
            <v>537600</v>
          </cell>
          <cell r="AC2167" t="str">
            <v>Sữa Nước Pharma</v>
          </cell>
        </row>
        <row r="2168">
          <cell r="H2168" t="str">
            <v>MC002173</v>
          </cell>
          <cell r="P2168">
            <v>1584000</v>
          </cell>
          <cell r="AC2168" t="str">
            <v>Dinh Dưỡng</v>
          </cell>
        </row>
        <row r="2169">
          <cell r="H2169" t="str">
            <v>MC002173</v>
          </cell>
          <cell r="P2169">
            <v>195000</v>
          </cell>
          <cell r="AC2169" t="str">
            <v>Dinh Dưỡng</v>
          </cell>
        </row>
        <row r="2170">
          <cell r="H2170" t="str">
            <v>MC002173</v>
          </cell>
          <cell r="P2170">
            <v>177000</v>
          </cell>
          <cell r="AC2170" t="str">
            <v>Bột Ăn Dặm</v>
          </cell>
        </row>
        <row r="2171">
          <cell r="H2171" t="str">
            <v>MC002173</v>
          </cell>
          <cell r="P2171">
            <v>440000</v>
          </cell>
          <cell r="AC2171" t="str">
            <v>Pharma</v>
          </cell>
        </row>
        <row r="2172">
          <cell r="H2172" t="str">
            <v>MC002173</v>
          </cell>
          <cell r="P2172">
            <v>370000</v>
          </cell>
          <cell r="AC2172" t="str">
            <v>Dinh Dưỡng</v>
          </cell>
        </row>
        <row r="2173">
          <cell r="H2173" t="str">
            <v>MC002173</v>
          </cell>
          <cell r="P2173">
            <v>272000</v>
          </cell>
          <cell r="AC2173" t="str">
            <v>Bột Ăn Dặm</v>
          </cell>
        </row>
        <row r="2174">
          <cell r="H2174" t="str">
            <v>MC002173</v>
          </cell>
          <cell r="P2174">
            <v>540000</v>
          </cell>
          <cell r="AC2174" t="str">
            <v>Pharma</v>
          </cell>
        </row>
        <row r="2175">
          <cell r="H2175" t="str">
            <v>MC002173</v>
          </cell>
          <cell r="P2175">
            <v>420000</v>
          </cell>
          <cell r="AC2175" t="str">
            <v>Pharma</v>
          </cell>
        </row>
        <row r="2176">
          <cell r="H2176" t="str">
            <v>MC002173</v>
          </cell>
          <cell r="P2176">
            <v>59000</v>
          </cell>
          <cell r="AC2176" t="str">
            <v>Bột Ăn Dặm</v>
          </cell>
        </row>
        <row r="2177">
          <cell r="H2177" t="str">
            <v>MC002173</v>
          </cell>
          <cell r="P2177">
            <v>260000</v>
          </cell>
          <cell r="AC2177" t="str">
            <v>Sữa Bột Colos</v>
          </cell>
        </row>
        <row r="2178">
          <cell r="H2178" t="str">
            <v>MC002173</v>
          </cell>
          <cell r="P2178">
            <v>374400</v>
          </cell>
          <cell r="AC2178" t="str">
            <v>Sữa Nước</v>
          </cell>
        </row>
        <row r="2179">
          <cell r="H2179" t="str">
            <v>MC002173</v>
          </cell>
          <cell r="P2179">
            <v>432000</v>
          </cell>
          <cell r="AC2179" t="str">
            <v>Sữa Nước Pharma</v>
          </cell>
        </row>
        <row r="2180">
          <cell r="H2180" t="str">
            <v>MC002173</v>
          </cell>
          <cell r="P2180">
            <v>68000</v>
          </cell>
          <cell r="AC2180" t="str">
            <v>Bột Ăn Dặm</v>
          </cell>
        </row>
        <row r="2181">
          <cell r="H2181" t="str">
            <v>MC002173</v>
          </cell>
          <cell r="P2181">
            <v>68000</v>
          </cell>
          <cell r="AC2181" t="str">
            <v>Bột Ăn Dặm</v>
          </cell>
        </row>
        <row r="2182">
          <cell r="H2182" t="str">
            <v>MC002173</v>
          </cell>
          <cell r="P2182">
            <v>520000</v>
          </cell>
          <cell r="AC2182" t="str">
            <v>Pharma</v>
          </cell>
        </row>
        <row r="2183">
          <cell r="H2183" t="str">
            <v>MC002173</v>
          </cell>
          <cell r="P2183">
            <v>979200</v>
          </cell>
          <cell r="AC2183" t="str">
            <v>Sữa Nước Colos</v>
          </cell>
        </row>
        <row r="2184">
          <cell r="H2184" t="str">
            <v>MC002173</v>
          </cell>
          <cell r="P2184">
            <v>1060000</v>
          </cell>
          <cell r="AC2184" t="str">
            <v>Sữa Bột Colos</v>
          </cell>
        </row>
        <row r="2185">
          <cell r="H2185" t="str">
            <v>MC002173</v>
          </cell>
          <cell r="P2185">
            <v>920000</v>
          </cell>
          <cell r="AC2185" t="str">
            <v>Pharma</v>
          </cell>
        </row>
        <row r="2186">
          <cell r="H2186" t="str">
            <v>MC002173</v>
          </cell>
          <cell r="P2186">
            <v>195000</v>
          </cell>
          <cell r="AC2186" t="str">
            <v>Dinh Dưỡng</v>
          </cell>
        </row>
        <row r="2187">
          <cell r="H2187" t="str">
            <v>MC002173</v>
          </cell>
          <cell r="P2187">
            <v>59000</v>
          </cell>
          <cell r="AC2187" t="str">
            <v>Bột Ăn Dặm</v>
          </cell>
        </row>
        <row r="2188">
          <cell r="H2188" t="str">
            <v>MC002173</v>
          </cell>
          <cell r="P2188">
            <v>59000</v>
          </cell>
          <cell r="AC2188" t="str">
            <v>Bột Ăn Dặm</v>
          </cell>
        </row>
        <row r="2189">
          <cell r="H2189" t="str">
            <v>MC002173</v>
          </cell>
          <cell r="P2189">
            <v>644000</v>
          </cell>
          <cell r="AC2189" t="str">
            <v>Dinh Dưỡng</v>
          </cell>
        </row>
        <row r="2190">
          <cell r="H2190" t="str">
            <v>MC002173</v>
          </cell>
          <cell r="P2190">
            <v>68000</v>
          </cell>
          <cell r="AC2190" t="str">
            <v>Bột Ăn Dặm</v>
          </cell>
        </row>
        <row r="2191">
          <cell r="H2191" t="str">
            <v>MC002173</v>
          </cell>
          <cell r="P2191">
            <v>68000</v>
          </cell>
          <cell r="AC2191" t="str">
            <v>Bột Ăn Dặm</v>
          </cell>
        </row>
        <row r="2192">
          <cell r="H2192" t="str">
            <v>MC002173</v>
          </cell>
          <cell r="P2192">
            <v>59000</v>
          </cell>
          <cell r="AC2192" t="str">
            <v>Bột Ăn Dặm</v>
          </cell>
        </row>
        <row r="2193">
          <cell r="H2193" t="str">
            <v>MC002173</v>
          </cell>
          <cell r="P2193">
            <v>68000</v>
          </cell>
          <cell r="AC2193" t="str">
            <v>Bột Ăn Dặm</v>
          </cell>
        </row>
        <row r="2194">
          <cell r="H2194" t="str">
            <v>MC002173</v>
          </cell>
          <cell r="P2194">
            <v>59000</v>
          </cell>
          <cell r="AC2194" t="str">
            <v>Bột Ăn Dặm</v>
          </cell>
        </row>
        <row r="2195">
          <cell r="H2195" t="str">
            <v>MC002173</v>
          </cell>
          <cell r="P2195">
            <v>68000</v>
          </cell>
          <cell r="AC2195" t="str">
            <v>Bột Ăn Dặm</v>
          </cell>
        </row>
        <row r="2196">
          <cell r="H2196" t="str">
            <v>MC002173</v>
          </cell>
          <cell r="P2196">
            <v>360000</v>
          </cell>
          <cell r="AC2196" t="str">
            <v>Sữa Nước Pharma</v>
          </cell>
        </row>
        <row r="2197">
          <cell r="H2197" t="str">
            <v>MC002173</v>
          </cell>
          <cell r="P2197">
            <v>250000</v>
          </cell>
          <cell r="AC2197" t="str">
            <v>Dinh Dưỡng</v>
          </cell>
        </row>
        <row r="2198">
          <cell r="H2198" t="str">
            <v>MC002173</v>
          </cell>
          <cell r="P2198">
            <v>432000</v>
          </cell>
          <cell r="AC2198" t="str">
            <v>Sữa Nước Pharma</v>
          </cell>
        </row>
        <row r="2199">
          <cell r="H2199" t="str">
            <v>MC002173</v>
          </cell>
          <cell r="P2199">
            <v>320000</v>
          </cell>
          <cell r="AC2199" t="str">
            <v>Pharma</v>
          </cell>
        </row>
        <row r="2200">
          <cell r="H2200" t="str">
            <v>MC002173</v>
          </cell>
          <cell r="P2200">
            <v>195000</v>
          </cell>
          <cell r="AC2200" t="str">
            <v>Dinh Dưỡng</v>
          </cell>
        </row>
        <row r="2201">
          <cell r="H2201" t="str">
            <v>MC002173</v>
          </cell>
          <cell r="P2201">
            <v>185000</v>
          </cell>
          <cell r="AC2201" t="str">
            <v>Dinh Dưỡng</v>
          </cell>
        </row>
        <row r="2202">
          <cell r="H2202" t="str">
            <v>MC002173</v>
          </cell>
          <cell r="P2202">
            <v>772000</v>
          </cell>
          <cell r="AC2202" t="str">
            <v>Dinh Dưỡng</v>
          </cell>
        </row>
        <row r="2203">
          <cell r="H2203" t="str">
            <v>MC002173</v>
          </cell>
          <cell r="P2203">
            <v>296000</v>
          </cell>
          <cell r="AC2203" t="str">
            <v>Sữa nước</v>
          </cell>
        </row>
        <row r="2204">
          <cell r="H2204" t="str">
            <v>MC002173</v>
          </cell>
          <cell r="P2204">
            <v>118000</v>
          </cell>
          <cell r="AC2204" t="str">
            <v>Bột Ăn Dặm</v>
          </cell>
        </row>
        <row r="2205">
          <cell r="H2205" t="str">
            <v>MC002173</v>
          </cell>
          <cell r="P2205">
            <v>1620000</v>
          </cell>
          <cell r="AC2205" t="str">
            <v>Pharma</v>
          </cell>
        </row>
        <row r="2206">
          <cell r="H2206" t="str">
            <v>MC002173</v>
          </cell>
          <cell r="P2206">
            <v>240000</v>
          </cell>
          <cell r="AC2206" t="str">
            <v>Sữa Nước</v>
          </cell>
        </row>
        <row r="2207">
          <cell r="H2207" t="str">
            <v>MC002173</v>
          </cell>
          <cell r="P2207">
            <v>540000</v>
          </cell>
          <cell r="AC2207" t="str">
            <v>Pharma</v>
          </cell>
        </row>
        <row r="2208">
          <cell r="H2208" t="str">
            <v>MC002173</v>
          </cell>
          <cell r="P2208">
            <v>270000</v>
          </cell>
          <cell r="AC2208" t="str">
            <v>Pharma</v>
          </cell>
        </row>
        <row r="2209">
          <cell r="H2209" t="str">
            <v>MC002173</v>
          </cell>
          <cell r="P2209">
            <v>520000</v>
          </cell>
          <cell r="AC2209" t="str">
            <v>Dinh Dưỡng</v>
          </cell>
        </row>
        <row r="2210">
          <cell r="H2210" t="str">
            <v>MC002173</v>
          </cell>
          <cell r="P2210">
            <v>920000</v>
          </cell>
          <cell r="AC2210" t="str">
            <v>Pharma</v>
          </cell>
        </row>
        <row r="2211">
          <cell r="H2211" t="str">
            <v>MC002173</v>
          </cell>
          <cell r="P2211">
            <v>960000</v>
          </cell>
          <cell r="AC2211" t="str">
            <v>Dinh Dưỡng</v>
          </cell>
        </row>
        <row r="2212">
          <cell r="H2212" t="str">
            <v>MC002173</v>
          </cell>
          <cell r="P2212">
            <v>1080000</v>
          </cell>
          <cell r="AC2212" t="str">
            <v>Pharma</v>
          </cell>
        </row>
        <row r="2213">
          <cell r="H2213" t="str">
            <v>MC002173</v>
          </cell>
          <cell r="P2213">
            <v>370000</v>
          </cell>
          <cell r="AC2213" t="str">
            <v>Dinh Dưỡng</v>
          </cell>
        </row>
        <row r="2214">
          <cell r="H2214" t="str">
            <v>MC002173</v>
          </cell>
          <cell r="P2214">
            <v>600000</v>
          </cell>
          <cell r="AC2214" t="str">
            <v>Sữa Nước Pharma</v>
          </cell>
        </row>
        <row r="2215">
          <cell r="H2215" t="str">
            <v>MC002173</v>
          </cell>
          <cell r="P2215">
            <v>540000</v>
          </cell>
          <cell r="AC2215" t="str">
            <v>Pharma</v>
          </cell>
        </row>
        <row r="2216">
          <cell r="H2216" t="str">
            <v>MC002173</v>
          </cell>
          <cell r="P2216">
            <v>490000</v>
          </cell>
          <cell r="AC2216" t="str">
            <v>Dinh Dưỡng</v>
          </cell>
        </row>
        <row r="2217">
          <cell r="H2217" t="str">
            <v>MC002173</v>
          </cell>
          <cell r="P2217">
            <v>1075200</v>
          </cell>
          <cell r="AC2217" t="str">
            <v>Sữa Nước Pharma</v>
          </cell>
        </row>
        <row r="2218">
          <cell r="H2218" t="str">
            <v>MC002173</v>
          </cell>
          <cell r="P2218">
            <v>432000</v>
          </cell>
          <cell r="AC2218" t="str">
            <v>Sữa Nước Pharma</v>
          </cell>
        </row>
        <row r="2219">
          <cell r="H2219" t="str">
            <v>MC002173</v>
          </cell>
          <cell r="P2219">
            <v>540000</v>
          </cell>
          <cell r="AC2219" t="str">
            <v>Pharma</v>
          </cell>
        </row>
        <row r="2220">
          <cell r="H2220" t="str">
            <v>MC002173</v>
          </cell>
          <cell r="P2220">
            <v>432000</v>
          </cell>
          <cell r="AC2220" t="str">
            <v>Sữa Nước</v>
          </cell>
        </row>
        <row r="2221">
          <cell r="H2221" t="str">
            <v>MC002173</v>
          </cell>
          <cell r="P2221">
            <v>537600</v>
          </cell>
          <cell r="AC2221" t="str">
            <v>Sữa Nước Pharma</v>
          </cell>
        </row>
        <row r="2222">
          <cell r="H2222" t="str">
            <v>MC002173</v>
          </cell>
          <cell r="P2222">
            <v>374400</v>
          </cell>
          <cell r="AC2222" t="str">
            <v>Sữa Nước</v>
          </cell>
        </row>
        <row r="2223">
          <cell r="H2223" t="str">
            <v>MC002173</v>
          </cell>
          <cell r="P2223">
            <v>540000</v>
          </cell>
          <cell r="AC2223" t="str">
            <v>Pharma</v>
          </cell>
        </row>
        <row r="2224">
          <cell r="H2224" t="str">
            <v>MC002173</v>
          </cell>
          <cell r="P2224">
            <v>490000</v>
          </cell>
          <cell r="AC2224" t="str">
            <v>Dinh Dưỡng</v>
          </cell>
        </row>
        <row r="2225">
          <cell r="H2225" t="str">
            <v>MC000121</v>
          </cell>
          <cell r="P2225">
            <v>3600000</v>
          </cell>
          <cell r="AC2225" t="str">
            <v>Sữa Nước Pharma</v>
          </cell>
        </row>
        <row r="2226">
          <cell r="H2226" t="str">
            <v>MC000059</v>
          </cell>
          <cell r="P2226">
            <v>1075200</v>
          </cell>
          <cell r="AC2226" t="str">
            <v>Sữa Nước Pharma</v>
          </cell>
        </row>
        <row r="2227">
          <cell r="H2227" t="str">
            <v>MC002060</v>
          </cell>
          <cell r="P2227">
            <v>1075200</v>
          </cell>
          <cell r="AC2227" t="str">
            <v>Sữa Nước Pharma</v>
          </cell>
        </row>
        <row r="2228">
          <cell r="H2228" t="str">
            <v>MC000677</v>
          </cell>
          <cell r="P2228">
            <v>450000</v>
          </cell>
          <cell r="AC2228" t="str">
            <v>Nunest</v>
          </cell>
        </row>
        <row r="2229">
          <cell r="H2229" t="str">
            <v>MC000677</v>
          </cell>
          <cell r="P2229">
            <v>570000</v>
          </cell>
          <cell r="AC2229" t="str">
            <v>Nunest</v>
          </cell>
        </row>
        <row r="2230">
          <cell r="H2230" t="str">
            <v>MC000129</v>
          </cell>
          <cell r="P2230">
            <v>5040000</v>
          </cell>
          <cell r="AC2230" t="str">
            <v>Nunest</v>
          </cell>
        </row>
        <row r="2231">
          <cell r="H2231" t="str">
            <v>MC000129</v>
          </cell>
          <cell r="P2231">
            <v>7020000</v>
          </cell>
          <cell r="AC2231" t="str">
            <v>Nunest</v>
          </cell>
        </row>
        <row r="2232">
          <cell r="H2232" t="str">
            <v>MC000129</v>
          </cell>
          <cell r="P2232">
            <v>8100000</v>
          </cell>
          <cell r="AC2232" t="str">
            <v>Nunest</v>
          </cell>
        </row>
        <row r="2233">
          <cell r="H2233" t="str">
            <v>MC000722</v>
          </cell>
          <cell r="P2233">
            <v>2880000</v>
          </cell>
          <cell r="AC2233" t="str">
            <v>Dinh Dưỡng</v>
          </cell>
        </row>
        <row r="2234">
          <cell r="H2234" t="str">
            <v>MC000722</v>
          </cell>
          <cell r="P2234">
            <v>177000</v>
          </cell>
          <cell r="AC2234" t="str">
            <v>Bột Ăn Dặm</v>
          </cell>
        </row>
        <row r="2235">
          <cell r="H2235" t="str">
            <v>MC000128</v>
          </cell>
          <cell r="P2235">
            <v>1728000</v>
          </cell>
          <cell r="AC2235" t="str">
            <v>Sữa Nước</v>
          </cell>
        </row>
        <row r="2236">
          <cell r="H2236" t="str">
            <v>MC000128</v>
          </cell>
          <cell r="P2236">
            <v>2304000</v>
          </cell>
          <cell r="AC2236" t="str">
            <v>Sữa Nước</v>
          </cell>
        </row>
        <row r="2237">
          <cell r="H2237" t="str">
            <v>MC000128</v>
          </cell>
          <cell r="P2237">
            <v>3864000</v>
          </cell>
          <cell r="AC2237" t="str">
            <v>Dinh Dưỡng</v>
          </cell>
        </row>
        <row r="2238">
          <cell r="H2238" t="str">
            <v>MC001290</v>
          </cell>
          <cell r="P2238">
            <v>2220000</v>
          </cell>
          <cell r="AC2238" t="str">
            <v>Dinh Dưỡng</v>
          </cell>
        </row>
        <row r="2239">
          <cell r="H2239" t="str">
            <v>MC001290</v>
          </cell>
          <cell r="P2239">
            <v>2220000</v>
          </cell>
          <cell r="AC2239" t="str">
            <v>Dinh Dưỡng</v>
          </cell>
        </row>
        <row r="2240">
          <cell r="H2240" t="str">
            <v>MC001290</v>
          </cell>
          <cell r="P2240">
            <v>4980000</v>
          </cell>
          <cell r="AC2240" t="str">
            <v>Dinh Dưỡng</v>
          </cell>
        </row>
        <row r="2241">
          <cell r="H2241" t="str">
            <v>MC001290</v>
          </cell>
          <cell r="P2241">
            <v>11592000</v>
          </cell>
          <cell r="AC2241" t="str">
            <v>Dinh Dưỡng</v>
          </cell>
        </row>
        <row r="2242">
          <cell r="H2242" t="str">
            <v>MC001290</v>
          </cell>
          <cell r="P2242">
            <v>4440000</v>
          </cell>
          <cell r="AC2242" t="str">
            <v>Dinh Dưỡng</v>
          </cell>
        </row>
        <row r="2243">
          <cell r="H2243" t="str">
            <v>MC001290</v>
          </cell>
          <cell r="P2243">
            <v>2220000</v>
          </cell>
          <cell r="AC2243" t="str">
            <v>Dinh Dưỡng</v>
          </cell>
        </row>
        <row r="2244">
          <cell r="H2244" t="str">
            <v>MC001290</v>
          </cell>
          <cell r="P2244">
            <v>748800</v>
          </cell>
          <cell r="AC2244" t="str">
            <v>Sữa Nước</v>
          </cell>
        </row>
        <row r="2245">
          <cell r="H2245" t="str">
            <v>MC001290</v>
          </cell>
          <cell r="P2245">
            <v>12672000</v>
          </cell>
          <cell r="AC2245" t="str">
            <v>Sữa Nước</v>
          </cell>
        </row>
        <row r="2246">
          <cell r="H2246" t="str">
            <v>MC000671</v>
          </cell>
          <cell r="P2246">
            <v>7728000</v>
          </cell>
          <cell r="AC2246" t="str">
            <v>Dinh Dưỡng</v>
          </cell>
        </row>
        <row r="2247">
          <cell r="H2247" t="str">
            <v>MC000429</v>
          </cell>
          <cell r="P2247">
            <v>4608000</v>
          </cell>
          <cell r="AC2247" t="str">
            <v>Sữa Nước</v>
          </cell>
        </row>
        <row r="2248">
          <cell r="H2248" t="str">
            <v>MC001291</v>
          </cell>
          <cell r="P2248">
            <v>2220000</v>
          </cell>
          <cell r="AC2248" t="str">
            <v>Dinh Dưỡng</v>
          </cell>
        </row>
        <row r="2249">
          <cell r="H2249" t="str">
            <v>MC000548</v>
          </cell>
          <cell r="P2249">
            <v>8880000</v>
          </cell>
          <cell r="AC2249" t="str">
            <v>Dinh Dưỡng</v>
          </cell>
        </row>
        <row r="2250">
          <cell r="H2250" t="str">
            <v>MC000788</v>
          </cell>
          <cell r="P2250">
            <v>1632000</v>
          </cell>
          <cell r="AC2250" t="str">
            <v>Bột Ăn Dặm</v>
          </cell>
        </row>
        <row r="2251">
          <cell r="H2251" t="str">
            <v>MC000788</v>
          </cell>
          <cell r="P2251">
            <v>9216000</v>
          </cell>
          <cell r="AC2251" t="str">
            <v>Sữa Nước</v>
          </cell>
        </row>
        <row r="2252">
          <cell r="H2252" t="str">
            <v>MC000788</v>
          </cell>
          <cell r="P2252">
            <v>10368000</v>
          </cell>
          <cell r="AC2252" t="str">
            <v>Sữa Nước</v>
          </cell>
        </row>
        <row r="2253">
          <cell r="H2253" t="str">
            <v>MC000788</v>
          </cell>
          <cell r="P2253">
            <v>2246400</v>
          </cell>
          <cell r="AC2253" t="str">
            <v>Sữa Nước</v>
          </cell>
        </row>
        <row r="2254">
          <cell r="H2254" t="str">
            <v>VTA20209</v>
          </cell>
          <cell r="P2254">
            <v>15060000</v>
          </cell>
          <cell r="AC2254" t="str">
            <v>Dinh Dưỡng</v>
          </cell>
        </row>
        <row r="2255">
          <cell r="H2255" t="str">
            <v>VTA20211</v>
          </cell>
          <cell r="P2255">
            <v>21084000</v>
          </cell>
          <cell r="AC2255" t="str">
            <v>Dinh Dưỡng</v>
          </cell>
        </row>
        <row r="2256">
          <cell r="H2256" t="str">
            <v>MC000065</v>
          </cell>
          <cell r="P2256">
            <v>4410000</v>
          </cell>
          <cell r="AC2256" t="str">
            <v>Nunest</v>
          </cell>
        </row>
        <row r="2257">
          <cell r="H2257" t="str">
            <v>MC001122</v>
          </cell>
          <cell r="P2257">
            <v>13500000</v>
          </cell>
          <cell r="AC2257" t="str">
            <v>Nunest</v>
          </cell>
        </row>
        <row r="2258">
          <cell r="H2258" t="str">
            <v>MC001122</v>
          </cell>
          <cell r="P2258">
            <v>1410000</v>
          </cell>
          <cell r="AC2258" t="str">
            <v>Nunest</v>
          </cell>
        </row>
        <row r="2259">
          <cell r="H2259" t="str">
            <v>MC001122</v>
          </cell>
          <cell r="P2259">
            <v>2700000</v>
          </cell>
          <cell r="AC2259" t="str">
            <v>Nunest</v>
          </cell>
        </row>
        <row r="2260">
          <cell r="H2260" t="str">
            <v>MC001122</v>
          </cell>
          <cell r="P2260">
            <v>2700000</v>
          </cell>
          <cell r="AC2260" t="str">
            <v>Nunest</v>
          </cell>
        </row>
        <row r="2261">
          <cell r="H2261" t="str">
            <v>MC002532</v>
          </cell>
          <cell r="P2261">
            <v>2880000</v>
          </cell>
          <cell r="AC2261" t="str">
            <v>Sữa Nước Pharma</v>
          </cell>
        </row>
        <row r="2262">
          <cell r="H2262" t="str">
            <v>MC000593</v>
          </cell>
          <cell r="P2262">
            <v>1459200</v>
          </cell>
          <cell r="AC2262" t="str">
            <v>Sữa Nước Colos</v>
          </cell>
        </row>
        <row r="2263">
          <cell r="H2263" t="str">
            <v>MC000593</v>
          </cell>
          <cell r="P2263">
            <v>3060000</v>
          </cell>
          <cell r="AC2263" t="str">
            <v>Sữa Bột Colos</v>
          </cell>
        </row>
        <row r="2264">
          <cell r="H2264" t="str">
            <v>MC000042</v>
          </cell>
          <cell r="P2264">
            <v>9960000</v>
          </cell>
          <cell r="AC2264" t="str">
            <v>Dinh Dưỡng</v>
          </cell>
        </row>
        <row r="2265">
          <cell r="H2265" t="str">
            <v>MC000042</v>
          </cell>
          <cell r="P2265">
            <v>7728000</v>
          </cell>
          <cell r="AC2265" t="str">
            <v>Dinh Dưỡng</v>
          </cell>
        </row>
        <row r="2266">
          <cell r="H2266" t="str">
            <v>MC000042</v>
          </cell>
          <cell r="P2266">
            <v>4632000</v>
          </cell>
          <cell r="AC2266" t="str">
            <v>Dinh Dưỡng</v>
          </cell>
        </row>
        <row r="2267">
          <cell r="H2267" t="str">
            <v>MC000042</v>
          </cell>
          <cell r="P2267">
            <v>9504000</v>
          </cell>
          <cell r="AC2267" t="str">
            <v>Dinh Dưỡng</v>
          </cell>
        </row>
        <row r="2268">
          <cell r="H2268" t="str">
            <v>MC000042</v>
          </cell>
          <cell r="P2268">
            <v>9960000</v>
          </cell>
          <cell r="AC2268" t="str">
            <v>Dinh Dưỡng</v>
          </cell>
        </row>
        <row r="2269">
          <cell r="H2269" t="str">
            <v>MC000042</v>
          </cell>
          <cell r="P2269">
            <v>3864000</v>
          </cell>
          <cell r="AC2269" t="str">
            <v>Dinh Dưỡng</v>
          </cell>
        </row>
        <row r="2270">
          <cell r="H2270" t="str">
            <v>MC000042</v>
          </cell>
          <cell r="P2270">
            <v>3828000</v>
          </cell>
          <cell r="AC2270" t="str">
            <v>Dinh Dưỡng</v>
          </cell>
        </row>
        <row r="2271">
          <cell r="H2271" t="str">
            <v>MC000042</v>
          </cell>
          <cell r="P2271">
            <v>2412000</v>
          </cell>
          <cell r="AC2271" t="str">
            <v>Dinh Dưỡng</v>
          </cell>
        </row>
        <row r="2272">
          <cell r="H2272" t="str">
            <v>MC000042</v>
          </cell>
          <cell r="P2272">
            <v>5880000</v>
          </cell>
          <cell r="AC2272" t="str">
            <v>Dinh Dưỡng</v>
          </cell>
        </row>
        <row r="2273">
          <cell r="H2273" t="str">
            <v>MC000042</v>
          </cell>
          <cell r="P2273">
            <v>19440000</v>
          </cell>
          <cell r="AC2273" t="str">
            <v>Pharma</v>
          </cell>
        </row>
        <row r="2274">
          <cell r="H2274" t="str">
            <v>MC000042</v>
          </cell>
          <cell r="P2274">
            <v>3240000</v>
          </cell>
          <cell r="AC2274" t="str">
            <v>Sữa Bột Colos</v>
          </cell>
        </row>
        <row r="2275">
          <cell r="H2275" t="str">
            <v>MC000042</v>
          </cell>
          <cell r="P2275">
            <v>2304000</v>
          </cell>
          <cell r="AC2275" t="str">
            <v>Sữa Nước</v>
          </cell>
        </row>
        <row r="2276">
          <cell r="H2276" t="str">
            <v>MC000042</v>
          </cell>
          <cell r="P2276">
            <v>7948800</v>
          </cell>
          <cell r="AC2276" t="str">
            <v>Sữa nước</v>
          </cell>
        </row>
        <row r="2277">
          <cell r="H2277" t="str">
            <v>MC000042</v>
          </cell>
          <cell r="P2277">
            <v>5184000</v>
          </cell>
          <cell r="AC2277" t="str">
            <v>Sữa nước</v>
          </cell>
        </row>
        <row r="2278">
          <cell r="H2278" t="str">
            <v>MC000042</v>
          </cell>
          <cell r="P2278">
            <v>2160000</v>
          </cell>
          <cell r="AC2278" t="str">
            <v>Sữa Nước Pharma</v>
          </cell>
        </row>
        <row r="2279">
          <cell r="H2279" t="str">
            <v>MC002100</v>
          </cell>
          <cell r="P2279">
            <v>5880000</v>
          </cell>
          <cell r="AC2279" t="str">
            <v>Dinh Dưỡng</v>
          </cell>
        </row>
        <row r="2280">
          <cell r="H2280" t="str">
            <v>MC002100</v>
          </cell>
          <cell r="P2280">
            <v>5748000</v>
          </cell>
          <cell r="AC2280" t="str">
            <v>Dinh Dưỡng</v>
          </cell>
        </row>
        <row r="2281">
          <cell r="H2281" t="str">
            <v>MC002100</v>
          </cell>
          <cell r="P2281">
            <v>5184000</v>
          </cell>
          <cell r="AC2281" t="str">
            <v>Sữa nước</v>
          </cell>
        </row>
        <row r="2282">
          <cell r="H2282" t="str">
            <v>MC000703</v>
          </cell>
          <cell r="P2282">
            <v>8880000</v>
          </cell>
          <cell r="AC2282" t="str">
            <v>Dinh Dưỡng</v>
          </cell>
        </row>
        <row r="2283">
          <cell r="H2283" t="str">
            <v>MC000571</v>
          </cell>
          <cell r="P2283">
            <v>2246400</v>
          </cell>
          <cell r="AC2283" t="str">
            <v>Sữa Nước</v>
          </cell>
        </row>
        <row r="2284">
          <cell r="H2284" t="str">
            <v>MC000571</v>
          </cell>
          <cell r="P2284">
            <v>3456000</v>
          </cell>
          <cell r="AC2284" t="str">
            <v>Sữa Nước</v>
          </cell>
        </row>
        <row r="2285">
          <cell r="H2285" t="str">
            <v>MC000571</v>
          </cell>
          <cell r="P2285">
            <v>1728000</v>
          </cell>
          <cell r="AC2285" t="str">
            <v>Sữa Nước</v>
          </cell>
        </row>
        <row r="2286">
          <cell r="H2286" t="str">
            <v>MC000547</v>
          </cell>
          <cell r="P2286">
            <v>5760000</v>
          </cell>
          <cell r="AC2286" t="str">
            <v>Dinh Dưỡng</v>
          </cell>
        </row>
        <row r="2287">
          <cell r="H2287" t="str">
            <v>MC000547</v>
          </cell>
          <cell r="P2287">
            <v>5880000</v>
          </cell>
          <cell r="AC2287" t="str">
            <v>Dinh Dưỡng</v>
          </cell>
        </row>
        <row r="2288">
          <cell r="H2288" t="str">
            <v>MC002423</v>
          </cell>
          <cell r="P2288">
            <v>864000</v>
          </cell>
          <cell r="AC2288" t="str">
            <v>Sữa nước</v>
          </cell>
        </row>
        <row r="2289">
          <cell r="H2289" t="str">
            <v>MC001278</v>
          </cell>
          <cell r="P2289">
            <v>2304000</v>
          </cell>
          <cell r="AC2289" t="str">
            <v>Sữa Nước</v>
          </cell>
        </row>
        <row r="2290">
          <cell r="H2290" t="str">
            <v>MC000374</v>
          </cell>
          <cell r="P2290">
            <v>408000</v>
          </cell>
          <cell r="AC2290" t="str">
            <v>Bột Ăn Dặm</v>
          </cell>
        </row>
        <row r="2291">
          <cell r="H2291" t="str">
            <v>MC000374</v>
          </cell>
          <cell r="P2291">
            <v>354000</v>
          </cell>
          <cell r="AC2291" t="str">
            <v>Bột Ăn Dặm</v>
          </cell>
        </row>
        <row r="2292">
          <cell r="H2292" t="str">
            <v>MC000374</v>
          </cell>
          <cell r="P2292">
            <v>408000</v>
          </cell>
          <cell r="AC2292" t="str">
            <v>Bột Ăn Dặm</v>
          </cell>
        </row>
        <row r="2293">
          <cell r="H2293" t="str">
            <v>MC000374</v>
          </cell>
          <cell r="P2293">
            <v>7776000</v>
          </cell>
          <cell r="AC2293" t="str">
            <v>Sữa nước</v>
          </cell>
        </row>
        <row r="2294">
          <cell r="H2294" t="str">
            <v>MC000374</v>
          </cell>
          <cell r="P2294">
            <v>3974400</v>
          </cell>
          <cell r="AC2294" t="str">
            <v>Sữa nước</v>
          </cell>
        </row>
        <row r="2295">
          <cell r="H2295" t="str">
            <v>MC000121</v>
          </cell>
          <cell r="P2295">
            <v>240000</v>
          </cell>
          <cell r="AC2295" t="str">
            <v>Sữa nước</v>
          </cell>
        </row>
        <row r="2296">
          <cell r="H2296" t="str">
            <v>MC000121</v>
          </cell>
          <cell r="P2296">
            <v>1416000</v>
          </cell>
          <cell r="AC2296" t="str">
            <v>Bột Ăn Dặm</v>
          </cell>
        </row>
        <row r="2297">
          <cell r="H2297" t="str">
            <v>MC000284</v>
          </cell>
          <cell r="P2297">
            <v>8640000</v>
          </cell>
          <cell r="AC2297" t="str">
            <v>Sữa nước</v>
          </cell>
        </row>
        <row r="2298">
          <cell r="H2298" t="str">
            <v>MC000284</v>
          </cell>
          <cell r="P2298">
            <v>13248000</v>
          </cell>
          <cell r="AC2298" t="str">
            <v>Sữa nước</v>
          </cell>
        </row>
        <row r="2299">
          <cell r="H2299" t="str">
            <v>MC000121</v>
          </cell>
          <cell r="P2299">
            <v>3864000</v>
          </cell>
          <cell r="AC2299" t="str">
            <v>Dinh Dưỡng</v>
          </cell>
        </row>
        <row r="2300">
          <cell r="H2300" t="str">
            <v>MC000121</v>
          </cell>
          <cell r="P2300">
            <v>1560000</v>
          </cell>
          <cell r="AC2300" t="str">
            <v>Dinh Dưỡng</v>
          </cell>
        </row>
        <row r="2301">
          <cell r="H2301" t="str">
            <v>MC000121</v>
          </cell>
          <cell r="P2301">
            <v>480000</v>
          </cell>
          <cell r="AC2301" t="str">
            <v>Dinh Dưỡng</v>
          </cell>
        </row>
        <row r="2302">
          <cell r="H2302" t="str">
            <v>MC000121</v>
          </cell>
          <cell r="P2302">
            <v>6720000</v>
          </cell>
          <cell r="AC2302" t="str">
            <v>Dinh Dưỡng</v>
          </cell>
        </row>
        <row r="2303">
          <cell r="H2303" t="str">
            <v>MC000121</v>
          </cell>
          <cell r="P2303">
            <v>3180000</v>
          </cell>
          <cell r="AC2303" t="str">
            <v>Dinh Dưỡng</v>
          </cell>
        </row>
        <row r="2304">
          <cell r="H2304" t="str">
            <v>MC001264</v>
          </cell>
          <cell r="P2304">
            <v>9660000</v>
          </cell>
          <cell r="AC2304" t="str">
            <v>Dinh Dưỡng</v>
          </cell>
        </row>
        <row r="2305">
          <cell r="H2305" t="str">
            <v>MC001264</v>
          </cell>
          <cell r="P2305">
            <v>3876000</v>
          </cell>
          <cell r="AC2305" t="str">
            <v>Dinh Dưỡng</v>
          </cell>
        </row>
        <row r="2306">
          <cell r="H2306" t="str">
            <v>MC001264</v>
          </cell>
          <cell r="P2306">
            <v>9960000</v>
          </cell>
          <cell r="AC2306" t="str">
            <v>Dinh Dưỡng</v>
          </cell>
        </row>
        <row r="2307">
          <cell r="H2307" t="str">
            <v>MC001264</v>
          </cell>
          <cell r="P2307">
            <v>5880000</v>
          </cell>
          <cell r="AC2307" t="str">
            <v>Dinh Dưỡng</v>
          </cell>
        </row>
        <row r="2308">
          <cell r="H2308" t="str">
            <v>MC001264</v>
          </cell>
          <cell r="P2308">
            <v>3120000</v>
          </cell>
          <cell r="AC2308" t="str">
            <v>Dinh Dưỡng</v>
          </cell>
        </row>
        <row r="2309">
          <cell r="H2309" t="str">
            <v>MC001264</v>
          </cell>
          <cell r="P2309">
            <v>8640000</v>
          </cell>
          <cell r="AC2309" t="str">
            <v>Sữa Nước</v>
          </cell>
        </row>
        <row r="2310">
          <cell r="H2310" t="str">
            <v>MC001264</v>
          </cell>
          <cell r="P2310">
            <v>6739200</v>
          </cell>
          <cell r="AC2310" t="str">
            <v>Sữa Nước</v>
          </cell>
        </row>
        <row r="2311">
          <cell r="H2311" t="str">
            <v>MC001339</v>
          </cell>
          <cell r="P2311">
            <v>10800000</v>
          </cell>
          <cell r="AC2311" t="str">
            <v>Sữa Nước Pharma</v>
          </cell>
        </row>
        <row r="2312">
          <cell r="H2312" t="str">
            <v>MC001339</v>
          </cell>
          <cell r="P2312">
            <v>2340000</v>
          </cell>
          <cell r="AC2312" t="str">
            <v>Pharma</v>
          </cell>
        </row>
        <row r="2313">
          <cell r="H2313" t="str">
            <v>MC001339</v>
          </cell>
          <cell r="P2313">
            <v>5280000</v>
          </cell>
          <cell r="AC2313" t="str">
            <v>Pharma</v>
          </cell>
        </row>
        <row r="2314">
          <cell r="H2314" t="str">
            <v>MC001339</v>
          </cell>
          <cell r="P2314">
            <v>2520000</v>
          </cell>
          <cell r="AC2314" t="str">
            <v>Pharma</v>
          </cell>
        </row>
        <row r="2315">
          <cell r="H2315" t="str">
            <v>MC002586</v>
          </cell>
          <cell r="P2315">
            <v>1120000</v>
          </cell>
          <cell r="AC2315" t="str">
            <v>Nunest</v>
          </cell>
        </row>
        <row r="2316">
          <cell r="H2316" t="str">
            <v>MC002586</v>
          </cell>
          <cell r="P2316">
            <v>18000000</v>
          </cell>
          <cell r="AC2316" t="str">
            <v>Sữa Nước Pharma</v>
          </cell>
        </row>
        <row r="2317">
          <cell r="H2317" t="str">
            <v>MC002586</v>
          </cell>
          <cell r="P2317">
            <v>53760000</v>
          </cell>
          <cell r="AC2317" t="str">
            <v>Sữa Nước Pharma</v>
          </cell>
        </row>
        <row r="2318">
          <cell r="H2318" t="str">
            <v>MC002516</v>
          </cell>
          <cell r="P2318">
            <v>10800000</v>
          </cell>
          <cell r="AC2318" t="str">
            <v>Sữa Nước Pharma</v>
          </cell>
        </row>
        <row r="2319">
          <cell r="H2319" t="str">
            <v>MC001370</v>
          </cell>
          <cell r="P2319">
            <v>14688000</v>
          </cell>
          <cell r="AC2319" t="str">
            <v>Sữa Nước Colos</v>
          </cell>
        </row>
        <row r="2320">
          <cell r="H2320" t="str">
            <v>MC001370</v>
          </cell>
          <cell r="P2320">
            <v>5184000</v>
          </cell>
          <cell r="AC2320" t="str">
            <v>Sữa nước</v>
          </cell>
        </row>
        <row r="2321">
          <cell r="H2321" t="str">
            <v>MC002280</v>
          </cell>
          <cell r="P2321">
            <v>12720000</v>
          </cell>
          <cell r="AC2321" t="str">
            <v>Sữa Bột Colos</v>
          </cell>
        </row>
        <row r="2322">
          <cell r="H2322" t="str">
            <v>MC002280</v>
          </cell>
          <cell r="P2322">
            <v>6120000</v>
          </cell>
          <cell r="AC2322" t="str">
            <v>Sữa Bột Colos</v>
          </cell>
        </row>
        <row r="2323">
          <cell r="H2323" t="str">
            <v>MC002280</v>
          </cell>
          <cell r="P2323">
            <v>1416000</v>
          </cell>
          <cell r="AC2323" t="str">
            <v>Bột Ăn Dặm</v>
          </cell>
        </row>
        <row r="2324">
          <cell r="H2324" t="str">
            <v>MC002280</v>
          </cell>
          <cell r="P2324">
            <v>1416000</v>
          </cell>
          <cell r="AC2324" t="str">
            <v>Bột Ăn Dặm</v>
          </cell>
        </row>
        <row r="2325">
          <cell r="H2325" t="str">
            <v>MC002280</v>
          </cell>
          <cell r="P2325">
            <v>1416000</v>
          </cell>
          <cell r="AC2325" t="str">
            <v>Bột Ăn Dặm</v>
          </cell>
        </row>
        <row r="2326">
          <cell r="H2326" t="str">
            <v>MC002280</v>
          </cell>
          <cell r="P2326">
            <v>1416000</v>
          </cell>
          <cell r="AC2326" t="str">
            <v>Bột Ăn Dặm</v>
          </cell>
        </row>
        <row r="2327">
          <cell r="H2327" t="str">
            <v>MC002280</v>
          </cell>
          <cell r="P2327">
            <v>1416000</v>
          </cell>
          <cell r="AC2327" t="str">
            <v>Bột Ăn Dặm</v>
          </cell>
        </row>
        <row r="2328">
          <cell r="H2328" t="str">
            <v>MC002280</v>
          </cell>
          <cell r="P2328">
            <v>1632000</v>
          </cell>
          <cell r="AC2328" t="str">
            <v>Bột Ăn Dặm</v>
          </cell>
        </row>
        <row r="2329">
          <cell r="H2329" t="str">
            <v>MC002280</v>
          </cell>
          <cell r="P2329">
            <v>3264000</v>
          </cell>
          <cell r="AC2329" t="str">
            <v>Bột Ăn Dặm</v>
          </cell>
        </row>
        <row r="2330">
          <cell r="H2330" t="str">
            <v>MC002280</v>
          </cell>
          <cell r="P2330">
            <v>816000</v>
          </cell>
          <cell r="AC2330" t="str">
            <v>Bột Ăn Dặm</v>
          </cell>
        </row>
        <row r="2331">
          <cell r="H2331" t="str">
            <v>MC002280</v>
          </cell>
          <cell r="P2331">
            <v>1416000</v>
          </cell>
          <cell r="AC2331" t="str">
            <v>Bột Ăn Dặm</v>
          </cell>
        </row>
        <row r="2332">
          <cell r="H2332" t="str">
            <v>MC002280</v>
          </cell>
          <cell r="P2332">
            <v>3264000</v>
          </cell>
          <cell r="AC2332" t="str">
            <v>Bột Ăn Dặm</v>
          </cell>
        </row>
        <row r="2333">
          <cell r="H2333" t="str">
            <v>MC002280</v>
          </cell>
          <cell r="P2333">
            <v>1632000</v>
          </cell>
          <cell r="AC2333" t="str">
            <v>Bột Ăn Dặm</v>
          </cell>
        </row>
        <row r="2334">
          <cell r="H2334" t="str">
            <v>MC002280</v>
          </cell>
          <cell r="P2334">
            <v>1632000</v>
          </cell>
          <cell r="AC2334" t="str">
            <v>Bột Ăn Dặm</v>
          </cell>
        </row>
        <row r="2335">
          <cell r="H2335" t="str">
            <v>MC002280</v>
          </cell>
          <cell r="P2335">
            <v>38016000</v>
          </cell>
          <cell r="AC2335" t="str">
            <v>Dinh Dưỡng</v>
          </cell>
        </row>
        <row r="2336">
          <cell r="H2336" t="str">
            <v>MC002280</v>
          </cell>
          <cell r="P2336">
            <v>22200000</v>
          </cell>
          <cell r="AC2336" t="str">
            <v>Dinh Dưỡng</v>
          </cell>
        </row>
        <row r="2337">
          <cell r="H2337" t="str">
            <v>MC002280</v>
          </cell>
          <cell r="P2337">
            <v>5760000</v>
          </cell>
          <cell r="AC2337" t="str">
            <v>Dinh Dưỡng</v>
          </cell>
        </row>
        <row r="2338">
          <cell r="H2338" t="str">
            <v>MC002280</v>
          </cell>
          <cell r="P2338">
            <v>5880000</v>
          </cell>
          <cell r="AC2338" t="str">
            <v>Dinh Dưỡng</v>
          </cell>
        </row>
        <row r="2339">
          <cell r="H2339" t="str">
            <v>MC002280</v>
          </cell>
          <cell r="P2339">
            <v>9960000</v>
          </cell>
          <cell r="AC2339" t="str">
            <v>Dinh Dưỡng</v>
          </cell>
        </row>
        <row r="2340">
          <cell r="H2340" t="str">
            <v>MC002280</v>
          </cell>
          <cell r="P2340">
            <v>19320000</v>
          </cell>
          <cell r="AC2340" t="str">
            <v>Dinh Dưỡng</v>
          </cell>
        </row>
        <row r="2341">
          <cell r="H2341" t="str">
            <v>MC002280</v>
          </cell>
          <cell r="P2341">
            <v>9264000</v>
          </cell>
          <cell r="AC2341" t="str">
            <v>Dinh Dưỡng</v>
          </cell>
        </row>
        <row r="2342">
          <cell r="H2342" t="str">
            <v>MC002280</v>
          </cell>
          <cell r="P2342">
            <v>9960000</v>
          </cell>
          <cell r="AC2342" t="str">
            <v>Dinh Dưỡng</v>
          </cell>
        </row>
        <row r="2343">
          <cell r="H2343" t="str">
            <v>MC002280</v>
          </cell>
          <cell r="P2343">
            <v>2880000</v>
          </cell>
          <cell r="AC2343" t="str">
            <v>Dinh Dưỡng</v>
          </cell>
        </row>
        <row r="2344">
          <cell r="H2344" t="str">
            <v>MC002280</v>
          </cell>
          <cell r="P2344">
            <v>2412000</v>
          </cell>
          <cell r="AC2344" t="str">
            <v>Dinh Dưỡng</v>
          </cell>
        </row>
        <row r="2345">
          <cell r="H2345" t="str">
            <v>MC002503</v>
          </cell>
          <cell r="P2345">
            <v>3180000</v>
          </cell>
          <cell r="AC2345" t="str">
            <v>Sữa Bột Colos</v>
          </cell>
        </row>
        <row r="2346">
          <cell r="H2346" t="str">
            <v>MC002503</v>
          </cell>
          <cell r="P2346">
            <v>4632000</v>
          </cell>
          <cell r="AC2346" t="str">
            <v>Dinh Dưỡng</v>
          </cell>
        </row>
        <row r="2347">
          <cell r="H2347" t="str">
            <v>MC002503</v>
          </cell>
          <cell r="P2347">
            <v>3864000</v>
          </cell>
          <cell r="AC2347" t="str">
            <v>Dinh Dưỡng</v>
          </cell>
        </row>
        <row r="2348">
          <cell r="H2348" t="str">
            <v>MC002503</v>
          </cell>
          <cell r="P2348">
            <v>6480000</v>
          </cell>
          <cell r="AC2348" t="str">
            <v>Sữa Bột Colos</v>
          </cell>
        </row>
        <row r="2349">
          <cell r="H2349" t="str">
            <v>MC002503</v>
          </cell>
          <cell r="P2349">
            <v>6360000</v>
          </cell>
          <cell r="AC2349" t="str">
            <v>Sữa Bột Colos</v>
          </cell>
        </row>
        <row r="2350">
          <cell r="H2350" t="str">
            <v>MC002503</v>
          </cell>
          <cell r="P2350">
            <v>15300000</v>
          </cell>
          <cell r="AC2350" t="str">
            <v>Sữa Bột Colos</v>
          </cell>
        </row>
        <row r="2351">
          <cell r="H2351" t="str">
            <v>MC002503</v>
          </cell>
          <cell r="P2351">
            <v>3427200</v>
          </cell>
          <cell r="AC2351" t="str">
            <v>Sữa Nước Colos</v>
          </cell>
        </row>
        <row r="2352">
          <cell r="H2352" t="str">
            <v>MC000114</v>
          </cell>
          <cell r="P2352">
            <v>6240000</v>
          </cell>
          <cell r="AC2352" t="str">
            <v>Sữa Bột Colos</v>
          </cell>
        </row>
        <row r="2353">
          <cell r="H2353" t="str">
            <v>MC000114</v>
          </cell>
          <cell r="P2353">
            <v>6120000</v>
          </cell>
          <cell r="AC2353" t="str">
            <v>Sữa Bột Colos</v>
          </cell>
        </row>
        <row r="2354">
          <cell r="H2354" t="str">
            <v>MC000114</v>
          </cell>
          <cell r="P2354">
            <v>12720000</v>
          </cell>
          <cell r="AC2354" t="str">
            <v>Sữa Bột Colos</v>
          </cell>
        </row>
        <row r="2355">
          <cell r="H2355" t="str">
            <v>MC000114</v>
          </cell>
          <cell r="P2355">
            <v>6120000</v>
          </cell>
          <cell r="AC2355" t="str">
            <v>Sữa Bột Colos</v>
          </cell>
        </row>
        <row r="2356">
          <cell r="H2356" t="str">
            <v>MC000114</v>
          </cell>
          <cell r="P2356">
            <v>1320000</v>
          </cell>
          <cell r="AC2356" t="str">
            <v>Pur</v>
          </cell>
        </row>
        <row r="2357">
          <cell r="H2357" t="str">
            <v>MC000114</v>
          </cell>
          <cell r="P2357">
            <v>1050000</v>
          </cell>
          <cell r="AC2357" t="str">
            <v>Pur</v>
          </cell>
        </row>
        <row r="2358">
          <cell r="H2358" t="str">
            <v>MC000114</v>
          </cell>
          <cell r="P2358">
            <v>510000</v>
          </cell>
          <cell r="AC2358" t="str">
            <v>Pur</v>
          </cell>
        </row>
        <row r="2359">
          <cell r="H2359" t="str">
            <v>MC000114</v>
          </cell>
          <cell r="P2359">
            <v>1020000</v>
          </cell>
          <cell r="AC2359" t="str">
            <v>Pur</v>
          </cell>
        </row>
        <row r="2360">
          <cell r="H2360" t="str">
            <v>MC002507</v>
          </cell>
          <cell r="P2360">
            <v>6912000</v>
          </cell>
          <cell r="AC2360" t="str">
            <v>Sữa nước</v>
          </cell>
        </row>
        <row r="2361">
          <cell r="H2361" t="str">
            <v>MC002507</v>
          </cell>
          <cell r="P2361">
            <v>3974400</v>
          </cell>
          <cell r="AC2361" t="str">
            <v>Sữa nước</v>
          </cell>
        </row>
        <row r="2362">
          <cell r="H2362" t="str">
            <v>MC002507</v>
          </cell>
          <cell r="P2362">
            <v>2160000</v>
          </cell>
          <cell r="AC2362" t="str">
            <v>Sữa Nước</v>
          </cell>
        </row>
        <row r="2363">
          <cell r="H2363" t="str">
            <v>MC002605</v>
          </cell>
          <cell r="P2363">
            <v>4896000</v>
          </cell>
          <cell r="AC2363" t="str">
            <v>Bột Ăn Dặm</v>
          </cell>
        </row>
        <row r="2364">
          <cell r="H2364" t="str">
            <v>MC002605</v>
          </cell>
          <cell r="P2364">
            <v>2995200</v>
          </cell>
          <cell r="AC2364" t="str">
            <v>Sữa Nước</v>
          </cell>
        </row>
        <row r="2365">
          <cell r="H2365" t="str">
            <v>MC002605</v>
          </cell>
          <cell r="P2365">
            <v>9273600</v>
          </cell>
          <cell r="AC2365" t="str">
            <v>Sữa Nước</v>
          </cell>
        </row>
        <row r="2366">
          <cell r="H2366" t="str">
            <v>MC000376</v>
          </cell>
          <cell r="P2366">
            <v>5760000</v>
          </cell>
          <cell r="AC2366" t="str">
            <v>Dinh Dưỡng</v>
          </cell>
        </row>
        <row r="2367">
          <cell r="H2367" t="str">
            <v>MC000376</v>
          </cell>
          <cell r="P2367">
            <v>5880000</v>
          </cell>
          <cell r="AC2367" t="str">
            <v>Dinh Dưỡng</v>
          </cell>
        </row>
        <row r="2368">
          <cell r="H2368" t="str">
            <v>MC000376</v>
          </cell>
          <cell r="P2368">
            <v>2880000</v>
          </cell>
          <cell r="AC2368" t="str">
            <v>Dinh Dưỡng</v>
          </cell>
        </row>
        <row r="2369">
          <cell r="H2369" t="str">
            <v>MC000376</v>
          </cell>
          <cell r="P2369">
            <v>2412000</v>
          </cell>
          <cell r="AC2369" t="str">
            <v>Dinh Dưỡng</v>
          </cell>
        </row>
        <row r="2370">
          <cell r="H2370" t="str">
            <v>MC000376</v>
          </cell>
          <cell r="P2370">
            <v>4980000</v>
          </cell>
          <cell r="AC2370" t="str">
            <v>Dinh Dưỡng</v>
          </cell>
        </row>
        <row r="2371">
          <cell r="H2371" t="str">
            <v>MC000376</v>
          </cell>
          <cell r="P2371">
            <v>3864000</v>
          </cell>
          <cell r="AC2371" t="str">
            <v>Dinh Dưỡng</v>
          </cell>
        </row>
        <row r="2372">
          <cell r="H2372" t="str">
            <v>MC000376</v>
          </cell>
          <cell r="P2372">
            <v>17760000</v>
          </cell>
          <cell r="AC2372" t="str">
            <v>Dinh Dưỡng</v>
          </cell>
        </row>
        <row r="2373">
          <cell r="H2373" t="str">
            <v>MC000376</v>
          </cell>
          <cell r="P2373">
            <v>4752000</v>
          </cell>
          <cell r="AC2373" t="str">
            <v>Dinh Dưỡng</v>
          </cell>
        </row>
        <row r="2374">
          <cell r="H2374" t="str">
            <v>MC002062</v>
          </cell>
          <cell r="P2374">
            <v>1974000</v>
          </cell>
          <cell r="AC2374" t="str">
            <v>Pharma</v>
          </cell>
        </row>
        <row r="2375">
          <cell r="H2375" t="str">
            <v>MC002062</v>
          </cell>
          <cell r="P2375">
            <v>11040000</v>
          </cell>
          <cell r="AC2375" t="str">
            <v>Pharma</v>
          </cell>
        </row>
        <row r="2376">
          <cell r="H2376" t="str">
            <v>MC002062</v>
          </cell>
          <cell r="P2376">
            <v>5280000</v>
          </cell>
          <cell r="AC2376" t="str">
            <v>Pharma</v>
          </cell>
        </row>
        <row r="2377">
          <cell r="H2377" t="str">
            <v>MC002062</v>
          </cell>
          <cell r="P2377">
            <v>7896000</v>
          </cell>
          <cell r="AC2377" t="str">
            <v>Pharma</v>
          </cell>
        </row>
        <row r="2378">
          <cell r="H2378" t="str">
            <v>MC002062</v>
          </cell>
          <cell r="P2378">
            <v>4492800</v>
          </cell>
          <cell r="AC2378" t="str">
            <v>Sữa Nước</v>
          </cell>
        </row>
        <row r="2379">
          <cell r="H2379" t="str">
            <v>MC002062</v>
          </cell>
          <cell r="P2379">
            <v>5760000</v>
          </cell>
          <cell r="AC2379" t="str">
            <v>Sữa Nước</v>
          </cell>
        </row>
        <row r="2380">
          <cell r="H2380" t="str">
            <v>MC002062</v>
          </cell>
          <cell r="P2380">
            <v>2304000</v>
          </cell>
          <cell r="AC2380" t="str">
            <v>Sữa Nước</v>
          </cell>
        </row>
        <row r="2381">
          <cell r="H2381" t="str">
            <v>MC002062</v>
          </cell>
          <cell r="P2381">
            <v>1296000</v>
          </cell>
          <cell r="AC2381" t="str">
            <v>Sữa Nước</v>
          </cell>
        </row>
        <row r="2382">
          <cell r="H2382" t="str">
            <v>MC002062</v>
          </cell>
          <cell r="P2382">
            <v>9504000</v>
          </cell>
          <cell r="AC2382" t="str">
            <v>Dinh Dưỡng</v>
          </cell>
        </row>
        <row r="2383">
          <cell r="H2383" t="str">
            <v>MC002062</v>
          </cell>
          <cell r="P2383">
            <v>5760000</v>
          </cell>
          <cell r="AC2383" t="str">
            <v>Dinh Dưỡng</v>
          </cell>
        </row>
        <row r="2384">
          <cell r="H2384" t="str">
            <v>MC002062</v>
          </cell>
          <cell r="P2384">
            <v>3120000</v>
          </cell>
          <cell r="AC2384" t="str">
            <v>Dinh Dưỡng</v>
          </cell>
        </row>
        <row r="2385">
          <cell r="H2385" t="str">
            <v>MC002062</v>
          </cell>
          <cell r="P2385">
            <v>1680000</v>
          </cell>
          <cell r="AC2385" t="str">
            <v>Nunest</v>
          </cell>
        </row>
        <row r="2386">
          <cell r="H2386" t="str">
            <v>MC002062</v>
          </cell>
          <cell r="P2386">
            <v>2940000</v>
          </cell>
          <cell r="AC2386" t="str">
            <v>Nunest</v>
          </cell>
        </row>
        <row r="2387">
          <cell r="H2387" t="str">
            <v>MC002062</v>
          </cell>
          <cell r="P2387">
            <v>1680000</v>
          </cell>
          <cell r="AC2387" t="str">
            <v>Nunest</v>
          </cell>
        </row>
        <row r="2388">
          <cell r="H2388" t="str">
            <v>MC002062</v>
          </cell>
          <cell r="P2388">
            <v>2250000</v>
          </cell>
          <cell r="AC2388" t="str">
            <v>Nunest</v>
          </cell>
        </row>
        <row r="2389">
          <cell r="H2389" t="str">
            <v>MC002062</v>
          </cell>
          <cell r="P2389">
            <v>2700000</v>
          </cell>
          <cell r="AC2389" t="str">
            <v>Nunest</v>
          </cell>
        </row>
        <row r="2390">
          <cell r="H2390" t="str">
            <v>MC002062</v>
          </cell>
          <cell r="P2390">
            <v>2370000</v>
          </cell>
          <cell r="AC2390" t="str">
            <v>Nunest</v>
          </cell>
        </row>
        <row r="2391">
          <cell r="H2391" t="str">
            <v>MC002062</v>
          </cell>
          <cell r="P2391">
            <v>2370000</v>
          </cell>
          <cell r="AC2391" t="str">
            <v>Nunest</v>
          </cell>
        </row>
        <row r="2392">
          <cell r="H2392" t="str">
            <v>MC002062</v>
          </cell>
          <cell r="P2392">
            <v>2340000</v>
          </cell>
          <cell r="AC2392" t="str">
            <v>Nunest</v>
          </cell>
        </row>
        <row r="2393">
          <cell r="H2393" t="str">
            <v>MC002062</v>
          </cell>
          <cell r="P2393">
            <v>2370000</v>
          </cell>
          <cell r="AC2393" t="str">
            <v>Nunest</v>
          </cell>
        </row>
        <row r="2394">
          <cell r="H2394" t="str">
            <v>MC002062</v>
          </cell>
          <cell r="P2394">
            <v>660000</v>
          </cell>
          <cell r="AC2394" t="str">
            <v>Nunest</v>
          </cell>
        </row>
        <row r="2395">
          <cell r="H2395" t="str">
            <v>MC001125</v>
          </cell>
          <cell r="P2395">
            <v>4320000</v>
          </cell>
          <cell r="AC2395" t="str">
            <v>Sữa Nước</v>
          </cell>
        </row>
        <row r="2396">
          <cell r="H2396" t="str">
            <v>MC001125</v>
          </cell>
          <cell r="P2396">
            <v>20736000</v>
          </cell>
          <cell r="AC2396" t="str">
            <v>Sữa nước</v>
          </cell>
        </row>
        <row r="2397">
          <cell r="H2397" t="str">
            <v>MC001125</v>
          </cell>
          <cell r="P2397">
            <v>19872000</v>
          </cell>
          <cell r="AC2397" t="str">
            <v>Sữa nước</v>
          </cell>
        </row>
        <row r="2398">
          <cell r="H2398" t="str">
            <v>MC001125</v>
          </cell>
          <cell r="P2398">
            <v>11520000</v>
          </cell>
          <cell r="AC2398" t="str">
            <v>Sữa Nước</v>
          </cell>
        </row>
        <row r="2399">
          <cell r="H2399" t="str">
            <v>MC002499</v>
          </cell>
          <cell r="P2399">
            <v>16560000</v>
          </cell>
          <cell r="AC2399" t="str">
            <v>Pharma</v>
          </cell>
        </row>
        <row r="2400">
          <cell r="H2400" t="str">
            <v>MC002499</v>
          </cell>
          <cell r="P2400">
            <v>11844000</v>
          </cell>
          <cell r="AC2400" t="str">
            <v>Pharma</v>
          </cell>
        </row>
        <row r="2401">
          <cell r="H2401" t="str">
            <v>MC002499</v>
          </cell>
          <cell r="P2401">
            <v>15840000</v>
          </cell>
          <cell r="AC2401" t="str">
            <v>Pharma</v>
          </cell>
        </row>
        <row r="2402">
          <cell r="H2402" t="str">
            <v>MC002499</v>
          </cell>
          <cell r="P2402">
            <v>7656000</v>
          </cell>
          <cell r="AC2402" t="str">
            <v>Pharma</v>
          </cell>
        </row>
        <row r="2403">
          <cell r="H2403" t="str">
            <v>MC002499</v>
          </cell>
          <cell r="P2403">
            <v>6000000</v>
          </cell>
          <cell r="AC2403" t="str">
            <v>Pharma</v>
          </cell>
        </row>
        <row r="2404">
          <cell r="H2404" t="str">
            <v>MC002499</v>
          </cell>
          <cell r="P2404">
            <v>6480000</v>
          </cell>
          <cell r="AC2404" t="str">
            <v>Sữa Bột Colos</v>
          </cell>
        </row>
        <row r="2405">
          <cell r="H2405" t="str">
            <v>MC002499</v>
          </cell>
          <cell r="P2405">
            <v>4680000</v>
          </cell>
          <cell r="AC2405" t="str">
            <v>Pharma</v>
          </cell>
        </row>
        <row r="2406">
          <cell r="H2406" t="str">
            <v>MC002499</v>
          </cell>
          <cell r="P2406">
            <v>7728000</v>
          </cell>
          <cell r="AC2406" t="str">
            <v>Dinh Dưỡng</v>
          </cell>
        </row>
        <row r="2407">
          <cell r="H2407" t="str">
            <v>MC002499</v>
          </cell>
          <cell r="P2407">
            <v>3000000</v>
          </cell>
          <cell r="AC2407" t="str">
            <v>Pharma</v>
          </cell>
        </row>
        <row r="2408">
          <cell r="H2408" t="str">
            <v>MC002499</v>
          </cell>
          <cell r="P2408">
            <v>2640000</v>
          </cell>
          <cell r="AC2408" t="str">
            <v>Pharma</v>
          </cell>
        </row>
        <row r="2409">
          <cell r="H2409" t="str">
            <v>MC002499</v>
          </cell>
          <cell r="P2409">
            <v>12000000</v>
          </cell>
          <cell r="AC2409" t="str">
            <v>Pharma</v>
          </cell>
        </row>
        <row r="2410">
          <cell r="H2410" t="str">
            <v>MC002499</v>
          </cell>
          <cell r="P2410">
            <v>10560000</v>
          </cell>
          <cell r="AC2410" t="str">
            <v>Pharma</v>
          </cell>
        </row>
        <row r="2411">
          <cell r="H2411" t="str">
            <v>MC002499</v>
          </cell>
          <cell r="P2411">
            <v>9360000</v>
          </cell>
          <cell r="AC2411" t="str">
            <v>Nunest</v>
          </cell>
        </row>
        <row r="2412">
          <cell r="H2412" t="str">
            <v>MC002499</v>
          </cell>
          <cell r="P2412">
            <v>9000000</v>
          </cell>
          <cell r="AC2412" t="str">
            <v>Nunest</v>
          </cell>
        </row>
        <row r="2413">
          <cell r="H2413" t="str">
            <v>MC002499</v>
          </cell>
          <cell r="P2413">
            <v>8100000</v>
          </cell>
          <cell r="AC2413" t="str">
            <v>Nunest</v>
          </cell>
        </row>
        <row r="2414">
          <cell r="H2414" t="str">
            <v>MC002499</v>
          </cell>
          <cell r="P2414">
            <v>9480000</v>
          </cell>
          <cell r="AC2414" t="str">
            <v>Nunest</v>
          </cell>
        </row>
        <row r="2415">
          <cell r="H2415" t="str">
            <v>MC002499</v>
          </cell>
          <cell r="P2415">
            <v>6048000</v>
          </cell>
          <cell r="AC2415" t="str">
            <v>Sữa nước</v>
          </cell>
        </row>
        <row r="2416">
          <cell r="H2416" t="str">
            <v>MC002499</v>
          </cell>
          <cell r="P2416">
            <v>10598400</v>
          </cell>
          <cell r="AC2416" t="str">
            <v>Sữa nước</v>
          </cell>
        </row>
        <row r="2417">
          <cell r="H2417" t="str">
            <v>MC002499</v>
          </cell>
          <cell r="P2417">
            <v>864000</v>
          </cell>
          <cell r="AC2417" t="str">
            <v>Sữa Nước</v>
          </cell>
        </row>
        <row r="2418">
          <cell r="H2418" t="str">
            <v>MC002499</v>
          </cell>
          <cell r="P2418">
            <v>3840000</v>
          </cell>
          <cell r="AC2418" t="str">
            <v>Sữa Nước</v>
          </cell>
        </row>
        <row r="2419">
          <cell r="H2419" t="str">
            <v>MC001156</v>
          </cell>
          <cell r="P2419">
            <v>18720000</v>
          </cell>
          <cell r="AC2419" t="str">
            <v>Sữa Nước</v>
          </cell>
        </row>
        <row r="2420">
          <cell r="H2420" t="str">
            <v>MC001156</v>
          </cell>
          <cell r="P2420">
            <v>31680000</v>
          </cell>
          <cell r="AC2420" t="str">
            <v>Sữa Nước</v>
          </cell>
        </row>
        <row r="2421">
          <cell r="H2421" t="str">
            <v>MC001156</v>
          </cell>
          <cell r="P2421">
            <v>19200000</v>
          </cell>
          <cell r="AC2421" t="str">
            <v>Sữa Nước</v>
          </cell>
        </row>
        <row r="2422">
          <cell r="H2422" t="str">
            <v>MC001156</v>
          </cell>
          <cell r="P2422">
            <v>13248000</v>
          </cell>
          <cell r="AC2422" t="str">
            <v>Sữa nước</v>
          </cell>
        </row>
        <row r="2423">
          <cell r="H2423" t="str">
            <v>MC001156</v>
          </cell>
          <cell r="P2423">
            <v>2400000</v>
          </cell>
          <cell r="AC2423" t="str">
            <v>Sữa Nước</v>
          </cell>
        </row>
        <row r="2424">
          <cell r="H2424" t="str">
            <v>MC001156</v>
          </cell>
          <cell r="P2424">
            <v>3456000</v>
          </cell>
          <cell r="AC2424" t="str">
            <v>Sữa nước</v>
          </cell>
        </row>
        <row r="2425">
          <cell r="H2425" t="str">
            <v>MC001156</v>
          </cell>
          <cell r="P2425">
            <v>11520000</v>
          </cell>
          <cell r="AC2425" t="str">
            <v>Dinh Dưỡng</v>
          </cell>
        </row>
        <row r="2426">
          <cell r="H2426" t="str">
            <v>MC001156</v>
          </cell>
          <cell r="P2426">
            <v>11760000</v>
          </cell>
          <cell r="AC2426" t="str">
            <v>Dinh Dưỡng</v>
          </cell>
        </row>
        <row r="2427">
          <cell r="H2427" t="str">
            <v>MC001156</v>
          </cell>
          <cell r="P2427">
            <v>9264000</v>
          </cell>
          <cell r="AC2427" t="str">
            <v>Dinh Dưỡng</v>
          </cell>
        </row>
        <row r="2428">
          <cell r="H2428" t="str">
            <v>MC003496</v>
          </cell>
          <cell r="P2428">
            <v>408000</v>
          </cell>
          <cell r="AC2428" t="str">
            <v>Bột Ăn Dặm</v>
          </cell>
        </row>
        <row r="2429">
          <cell r="H2429" t="str">
            <v>MC003496</v>
          </cell>
          <cell r="P2429">
            <v>354000</v>
          </cell>
          <cell r="AC2429" t="str">
            <v>Bột Ăn Dặm</v>
          </cell>
        </row>
        <row r="2430">
          <cell r="H2430" t="str">
            <v>MC003496</v>
          </cell>
          <cell r="P2430">
            <v>6912000</v>
          </cell>
          <cell r="AC2430" t="str">
            <v>Sữa Nước Pharma</v>
          </cell>
        </row>
        <row r="2431">
          <cell r="H2431" t="str">
            <v>MC003496</v>
          </cell>
          <cell r="P2431">
            <v>3225600</v>
          </cell>
          <cell r="AC2431" t="str">
            <v>Sữa Nước Pharma</v>
          </cell>
        </row>
        <row r="2432">
          <cell r="H2432" t="str">
            <v>MC003496</v>
          </cell>
          <cell r="P2432">
            <v>23920000</v>
          </cell>
          <cell r="AC2432" t="str">
            <v>Pharma</v>
          </cell>
        </row>
        <row r="2433">
          <cell r="H2433" t="str">
            <v>MC003496</v>
          </cell>
          <cell r="P2433">
            <v>17160000</v>
          </cell>
          <cell r="AC2433" t="str">
            <v>Pharma</v>
          </cell>
        </row>
        <row r="2434">
          <cell r="H2434" t="str">
            <v>MC003496</v>
          </cell>
          <cell r="P2434">
            <v>6240000</v>
          </cell>
          <cell r="AC2434" t="str">
            <v>Pharma</v>
          </cell>
        </row>
        <row r="2435">
          <cell r="H2435" t="str">
            <v>MC003496</v>
          </cell>
          <cell r="P2435">
            <v>1620000</v>
          </cell>
          <cell r="AC2435" t="str">
            <v>Pharma</v>
          </cell>
        </row>
        <row r="2436">
          <cell r="H2436" t="str">
            <v>MC003496</v>
          </cell>
          <cell r="P2436">
            <v>25662000</v>
          </cell>
          <cell r="AC2436" t="str">
            <v>Pharma</v>
          </cell>
        </row>
        <row r="2437">
          <cell r="H2437" t="str">
            <v>MC003496</v>
          </cell>
          <cell r="P2437">
            <v>6032000</v>
          </cell>
          <cell r="AC2437" t="str">
            <v>Pharma</v>
          </cell>
        </row>
        <row r="2438">
          <cell r="H2438" t="str">
            <v>MC003496</v>
          </cell>
          <cell r="P2438">
            <v>2730000</v>
          </cell>
          <cell r="AC2438" t="str">
            <v>Pharma</v>
          </cell>
        </row>
        <row r="2439">
          <cell r="H2439" t="str">
            <v>MC003496</v>
          </cell>
          <cell r="P2439">
            <v>4147000</v>
          </cell>
          <cell r="AC2439" t="str">
            <v>Pharma</v>
          </cell>
        </row>
        <row r="2440">
          <cell r="H2440" t="str">
            <v>MC000782</v>
          </cell>
          <cell r="P2440">
            <v>34272000</v>
          </cell>
          <cell r="AC2440" t="str">
            <v>Sữa Nước Colos</v>
          </cell>
        </row>
        <row r="2441">
          <cell r="H2441" t="str">
            <v>MC002066</v>
          </cell>
          <cell r="P2441">
            <v>19140000</v>
          </cell>
          <cell r="AC2441" t="str">
            <v>Pharma</v>
          </cell>
        </row>
        <row r="2442">
          <cell r="H2442" t="str">
            <v>MC002066</v>
          </cell>
          <cell r="P2442">
            <v>11160000</v>
          </cell>
          <cell r="AC2442" t="str">
            <v>Pharma</v>
          </cell>
        </row>
        <row r="2443">
          <cell r="H2443" t="str">
            <v>MC002066</v>
          </cell>
          <cell r="P2443">
            <v>39480000</v>
          </cell>
          <cell r="AC2443" t="str">
            <v>Pharma</v>
          </cell>
        </row>
        <row r="2444">
          <cell r="H2444" t="str">
            <v>MC001142</v>
          </cell>
          <cell r="P2444">
            <v>18144000</v>
          </cell>
          <cell r="AC2444" t="str">
            <v>Sữa nước</v>
          </cell>
        </row>
        <row r="2445">
          <cell r="H2445" t="str">
            <v>MC001142</v>
          </cell>
          <cell r="P2445">
            <v>23846400</v>
          </cell>
          <cell r="AC2445" t="str">
            <v>Sữa nước</v>
          </cell>
        </row>
        <row r="2446">
          <cell r="H2446" t="str">
            <v>MC001142</v>
          </cell>
          <cell r="P2446">
            <v>5616000</v>
          </cell>
          <cell r="AC2446" t="str">
            <v>Sữa Nước</v>
          </cell>
        </row>
        <row r="2447">
          <cell r="H2447" t="str">
            <v>MC001142</v>
          </cell>
          <cell r="P2447">
            <v>7680000</v>
          </cell>
          <cell r="AC2447" t="str">
            <v>Sữa Nước</v>
          </cell>
        </row>
        <row r="2448">
          <cell r="H2448" t="str">
            <v>MC001142</v>
          </cell>
          <cell r="P2448">
            <v>2880000</v>
          </cell>
          <cell r="AC2448" t="str">
            <v>Sữa Nước</v>
          </cell>
        </row>
        <row r="2449">
          <cell r="H2449" t="str">
            <v>MC001142</v>
          </cell>
          <cell r="P2449">
            <v>1440000</v>
          </cell>
          <cell r="AC2449" t="str">
            <v>Sữa Nước</v>
          </cell>
        </row>
        <row r="2450">
          <cell r="H2450" t="str">
            <v>MC001142</v>
          </cell>
          <cell r="P2450">
            <v>1440000</v>
          </cell>
          <cell r="AC2450" t="str">
            <v>Sữa Nước</v>
          </cell>
        </row>
        <row r="2451">
          <cell r="H2451" t="str">
            <v>MC001142</v>
          </cell>
          <cell r="P2451">
            <v>14256000</v>
          </cell>
          <cell r="AC2451" t="str">
            <v>Dinh Dưỡng</v>
          </cell>
        </row>
        <row r="2452">
          <cell r="H2452" t="str">
            <v>MC001142</v>
          </cell>
          <cell r="P2452">
            <v>17244000</v>
          </cell>
          <cell r="AC2452" t="str">
            <v>Dinh Dưỡng</v>
          </cell>
        </row>
        <row r="2453">
          <cell r="H2453" t="str">
            <v>MC001142</v>
          </cell>
          <cell r="P2453">
            <v>11760000</v>
          </cell>
          <cell r="AC2453" t="str">
            <v>Dinh Dưỡng</v>
          </cell>
        </row>
        <row r="2454">
          <cell r="H2454" t="str">
            <v>MC001142</v>
          </cell>
          <cell r="P2454">
            <v>11520000</v>
          </cell>
          <cell r="AC2454" t="str">
            <v>Dinh Dưỡng</v>
          </cell>
        </row>
        <row r="2455">
          <cell r="H2455" t="str">
            <v>MC001142</v>
          </cell>
          <cell r="P2455">
            <v>3264000</v>
          </cell>
          <cell r="AC2455" t="str">
            <v>Bột Ăn Dặm</v>
          </cell>
        </row>
        <row r="2456">
          <cell r="H2456" t="str">
            <v>MC001142</v>
          </cell>
          <cell r="P2456">
            <v>2448000</v>
          </cell>
          <cell r="AC2456" t="str">
            <v>Bột Ăn Dặm</v>
          </cell>
        </row>
        <row r="2457">
          <cell r="H2457" t="str">
            <v>MC000342</v>
          </cell>
          <cell r="P2457">
            <v>8880000</v>
          </cell>
          <cell r="AC2457" t="str">
            <v>Dinh Dưỡng</v>
          </cell>
        </row>
        <row r="2458">
          <cell r="H2458" t="str">
            <v>MC000342</v>
          </cell>
          <cell r="P2458">
            <v>4752000</v>
          </cell>
          <cell r="AC2458" t="str">
            <v>Dinh Dưỡng</v>
          </cell>
        </row>
        <row r="2459">
          <cell r="H2459" t="str">
            <v>MC000342</v>
          </cell>
          <cell r="P2459">
            <v>5875200</v>
          </cell>
          <cell r="AC2459" t="str">
            <v>Sữa Nước Colos</v>
          </cell>
        </row>
        <row r="2460">
          <cell r="H2460" t="str">
            <v>MC000342</v>
          </cell>
          <cell r="P2460">
            <v>8755200</v>
          </cell>
          <cell r="AC2460" t="str">
            <v>Sữa Nước Colos</v>
          </cell>
        </row>
        <row r="2461">
          <cell r="H2461" t="str">
            <v>MC000342</v>
          </cell>
          <cell r="P2461">
            <v>5400000</v>
          </cell>
          <cell r="AC2461" t="str">
            <v>Nunest</v>
          </cell>
        </row>
        <row r="2462">
          <cell r="H2462" t="str">
            <v>MC000342</v>
          </cell>
          <cell r="P2462">
            <v>2370000</v>
          </cell>
          <cell r="AC2462" t="str">
            <v>Nunest</v>
          </cell>
        </row>
        <row r="2463">
          <cell r="H2463" t="str">
            <v>MC002741</v>
          </cell>
          <cell r="P2463">
            <v>1632000</v>
          </cell>
          <cell r="AC2463" t="str">
            <v>Bột Ăn Dặm</v>
          </cell>
        </row>
        <row r="2464">
          <cell r="H2464" t="str">
            <v>MC002741</v>
          </cell>
          <cell r="P2464">
            <v>5664000</v>
          </cell>
          <cell r="AC2464" t="str">
            <v>Bột Ăn Dặm</v>
          </cell>
        </row>
        <row r="2465">
          <cell r="H2465" t="str">
            <v>MC002741</v>
          </cell>
          <cell r="P2465">
            <v>1632000</v>
          </cell>
          <cell r="AC2465" t="str">
            <v>Bột Ăn Dặm</v>
          </cell>
        </row>
        <row r="2466">
          <cell r="H2466" t="str">
            <v>MC000615</v>
          </cell>
          <cell r="P2466">
            <v>8064000</v>
          </cell>
          <cell r="AC2466" t="str">
            <v>Sữa Nước</v>
          </cell>
        </row>
        <row r="2467">
          <cell r="H2467" t="str">
            <v>MC000615</v>
          </cell>
          <cell r="P2467">
            <v>11496000</v>
          </cell>
          <cell r="AC2467" t="str">
            <v>Dinh Dưỡng</v>
          </cell>
        </row>
        <row r="2468">
          <cell r="H2468" t="str">
            <v>MC000615</v>
          </cell>
          <cell r="P2468">
            <v>11484000</v>
          </cell>
          <cell r="AC2468" t="str">
            <v>Dinh Dưỡng</v>
          </cell>
        </row>
        <row r="2469">
          <cell r="H2469" t="str">
            <v>MC000615</v>
          </cell>
          <cell r="P2469">
            <v>5760000</v>
          </cell>
          <cell r="AC2469" t="str">
            <v>Dinh Dưỡng</v>
          </cell>
        </row>
        <row r="2470">
          <cell r="H2470" t="str">
            <v>MC000615</v>
          </cell>
          <cell r="P2470">
            <v>4824000</v>
          </cell>
          <cell r="AC2470" t="str">
            <v>Dinh Dưỡng</v>
          </cell>
        </row>
        <row r="2471">
          <cell r="H2471" t="str">
            <v>MC001157</v>
          </cell>
          <cell r="P2471">
            <v>14400000</v>
          </cell>
          <cell r="AC2471" t="str">
            <v>Sữa Nước Pharma</v>
          </cell>
        </row>
        <row r="2472">
          <cell r="H2472" t="str">
            <v>MC001157</v>
          </cell>
          <cell r="P2472">
            <v>43008000</v>
          </cell>
          <cell r="AC2472" t="str">
            <v>Sữa Nước Pharma</v>
          </cell>
        </row>
        <row r="2473">
          <cell r="H2473" t="str">
            <v>MC002500</v>
          </cell>
          <cell r="P2473">
            <v>12960000</v>
          </cell>
          <cell r="AC2473" t="str">
            <v>Pharma</v>
          </cell>
        </row>
        <row r="2474">
          <cell r="H2474" t="str">
            <v>MC002500</v>
          </cell>
          <cell r="P2474">
            <v>4636800</v>
          </cell>
          <cell r="AC2474" t="str">
            <v>Sữa Nước Pharma</v>
          </cell>
        </row>
        <row r="2475">
          <cell r="H2475" t="str">
            <v>MC001262</v>
          </cell>
          <cell r="P2475">
            <v>1296000</v>
          </cell>
          <cell r="AC2475" t="str">
            <v>Sữa Nước Pharma</v>
          </cell>
        </row>
        <row r="2476">
          <cell r="H2476" t="str">
            <v>MC001262</v>
          </cell>
          <cell r="P2476">
            <v>1324800</v>
          </cell>
          <cell r="AC2476" t="str">
            <v>Sữa Nước Pharma</v>
          </cell>
        </row>
        <row r="2477">
          <cell r="H2477" t="str">
            <v>MC001262</v>
          </cell>
          <cell r="P2477">
            <v>1080000</v>
          </cell>
          <cell r="AC2477" t="str">
            <v>Sữa Nước Pharma</v>
          </cell>
        </row>
        <row r="2478">
          <cell r="H2478" t="str">
            <v>MC001262</v>
          </cell>
          <cell r="P2478">
            <v>8064000</v>
          </cell>
          <cell r="AC2478" t="str">
            <v>Sữa Nước Pharma</v>
          </cell>
        </row>
        <row r="2479">
          <cell r="H2479" t="str">
            <v>MC001262</v>
          </cell>
          <cell r="P2479">
            <v>4896000</v>
          </cell>
          <cell r="AC2479" t="str">
            <v>Sữa Nước Colos</v>
          </cell>
        </row>
        <row r="2480">
          <cell r="H2480" t="str">
            <v>MC001262</v>
          </cell>
          <cell r="P2480">
            <v>2188800</v>
          </cell>
          <cell r="AC2480" t="str">
            <v>Sữa Nước Colos</v>
          </cell>
        </row>
        <row r="2481">
          <cell r="H2481" t="str">
            <v>MC001262</v>
          </cell>
          <cell r="P2481">
            <v>7728000</v>
          </cell>
          <cell r="AC2481" t="str">
            <v>Dinh Dưỡng</v>
          </cell>
        </row>
        <row r="2482">
          <cell r="H2482" t="str">
            <v>MC001262</v>
          </cell>
          <cell r="P2482">
            <v>7470000</v>
          </cell>
          <cell r="AC2482" t="str">
            <v>Dinh Dưỡng</v>
          </cell>
        </row>
        <row r="2483">
          <cell r="H2483" t="str">
            <v>MC001262</v>
          </cell>
          <cell r="P2483">
            <v>8880000</v>
          </cell>
          <cell r="AC2483" t="str">
            <v>Dinh Dưỡng</v>
          </cell>
        </row>
        <row r="2484">
          <cell r="H2484" t="str">
            <v>MC001262</v>
          </cell>
          <cell r="P2484">
            <v>4752000</v>
          </cell>
          <cell r="AC2484" t="str">
            <v>Dinh Dưỡng</v>
          </cell>
        </row>
        <row r="2485">
          <cell r="H2485" t="str">
            <v>MC001262</v>
          </cell>
          <cell r="P2485">
            <v>1110000</v>
          </cell>
          <cell r="AC2485" t="str">
            <v>Dinh Dưỡng</v>
          </cell>
        </row>
        <row r="2486">
          <cell r="H2486" t="str">
            <v>MC001262</v>
          </cell>
          <cell r="P2486">
            <v>1110000</v>
          </cell>
          <cell r="AC2486" t="str">
            <v>Dinh Dưỡng</v>
          </cell>
        </row>
        <row r="2487">
          <cell r="H2487" t="str">
            <v>MC001262</v>
          </cell>
          <cell r="P2487">
            <v>2246400</v>
          </cell>
          <cell r="AC2487" t="str">
            <v>Sữa Nước</v>
          </cell>
        </row>
        <row r="2488">
          <cell r="H2488" t="str">
            <v>MC001262</v>
          </cell>
          <cell r="P2488">
            <v>2304000</v>
          </cell>
          <cell r="AC2488" t="str">
            <v>Sữa Nước</v>
          </cell>
        </row>
        <row r="2489">
          <cell r="H2489" t="str">
            <v>MC001262</v>
          </cell>
          <cell r="P2489">
            <v>1440000</v>
          </cell>
          <cell r="AC2489" t="str">
            <v>Sữa Nước</v>
          </cell>
        </row>
        <row r="2490">
          <cell r="H2490" t="str">
            <v>MC001262</v>
          </cell>
          <cell r="P2490">
            <v>4608000</v>
          </cell>
          <cell r="AC2490" t="str">
            <v>Sữa Nước</v>
          </cell>
        </row>
        <row r="2491">
          <cell r="H2491" t="str">
            <v>MC001262</v>
          </cell>
          <cell r="P2491">
            <v>1440000</v>
          </cell>
          <cell r="AC2491" t="str">
            <v>Sữa Nước</v>
          </cell>
        </row>
        <row r="2492">
          <cell r="H2492" t="str">
            <v>MC001262</v>
          </cell>
          <cell r="P2492">
            <v>5520000</v>
          </cell>
          <cell r="AC2492" t="str">
            <v>Pharma</v>
          </cell>
        </row>
        <row r="2493">
          <cell r="H2493" t="str">
            <v>MC001262</v>
          </cell>
          <cell r="P2493">
            <v>5280000</v>
          </cell>
          <cell r="AC2493" t="str">
            <v>Pharma</v>
          </cell>
        </row>
        <row r="2494">
          <cell r="H2494" t="str">
            <v>MC001262</v>
          </cell>
          <cell r="P2494">
            <v>3180000</v>
          </cell>
          <cell r="AC2494" t="str">
            <v>Sữa Bột Colos</v>
          </cell>
        </row>
        <row r="2495">
          <cell r="H2495" t="str">
            <v>MC001262</v>
          </cell>
          <cell r="P2495">
            <v>3060000</v>
          </cell>
          <cell r="AC2495" t="str">
            <v>Sữa Bột Colos</v>
          </cell>
        </row>
        <row r="2496">
          <cell r="H2496" t="str">
            <v>MC001262</v>
          </cell>
          <cell r="P2496">
            <v>1560000</v>
          </cell>
          <cell r="AC2496" t="str">
            <v>Sữa Bột Colos</v>
          </cell>
        </row>
        <row r="2497">
          <cell r="H2497" t="str">
            <v>MC001262</v>
          </cell>
          <cell r="P2497">
            <v>1620000</v>
          </cell>
          <cell r="AC2497" t="str">
            <v>Sữa Bột Colos</v>
          </cell>
        </row>
        <row r="2498">
          <cell r="H2498" t="str">
            <v>MC001262</v>
          </cell>
          <cell r="P2498">
            <v>690000</v>
          </cell>
          <cell r="AC2498" t="str">
            <v>Nunest</v>
          </cell>
        </row>
        <row r="2499">
          <cell r="H2499" t="str">
            <v>MC001262</v>
          </cell>
          <cell r="P2499">
            <v>1125000</v>
          </cell>
          <cell r="AC2499" t="str">
            <v>Nunest</v>
          </cell>
        </row>
        <row r="2500">
          <cell r="H2500" t="str">
            <v>MC001262</v>
          </cell>
          <cell r="P2500">
            <v>1175000</v>
          </cell>
          <cell r="AC2500" t="str">
            <v>Nunest</v>
          </cell>
        </row>
        <row r="2501">
          <cell r="H2501" t="str">
            <v>MC000798</v>
          </cell>
          <cell r="P2501">
            <v>7100000</v>
          </cell>
          <cell r="AC2501" t="str">
            <v>Dinh Dưỡng</v>
          </cell>
        </row>
        <row r="2502">
          <cell r="H2502" t="str">
            <v>MC000798</v>
          </cell>
          <cell r="P2502">
            <v>7656000</v>
          </cell>
          <cell r="AC2502" t="str">
            <v>Dinh Dưỡng</v>
          </cell>
        </row>
        <row r="2503">
          <cell r="H2503" t="str">
            <v>MC000798</v>
          </cell>
          <cell r="P2503">
            <v>9504000</v>
          </cell>
          <cell r="AC2503" t="str">
            <v>Dinh Dưỡng</v>
          </cell>
        </row>
        <row r="2504">
          <cell r="H2504" t="str">
            <v>MC000798</v>
          </cell>
          <cell r="P2504">
            <v>4632000</v>
          </cell>
          <cell r="AC2504" t="str">
            <v>Dinh Dưỡng</v>
          </cell>
        </row>
        <row r="2505">
          <cell r="H2505" t="str">
            <v>MC000798</v>
          </cell>
          <cell r="P2505">
            <v>5760000</v>
          </cell>
          <cell r="AC2505" t="str">
            <v>Dinh Dưỡng</v>
          </cell>
        </row>
        <row r="2506">
          <cell r="H2506" t="str">
            <v>MC000798</v>
          </cell>
          <cell r="P2506">
            <v>816000</v>
          </cell>
          <cell r="AC2506" t="str">
            <v>Bột Ăn Dặm</v>
          </cell>
        </row>
        <row r="2507">
          <cell r="H2507" t="str">
            <v>MC000798</v>
          </cell>
          <cell r="P2507">
            <v>2850000</v>
          </cell>
          <cell r="AC2507" t="str">
            <v>Nunest</v>
          </cell>
        </row>
        <row r="2508">
          <cell r="H2508" t="str">
            <v>MC000798</v>
          </cell>
          <cell r="P2508">
            <v>3300000</v>
          </cell>
          <cell r="AC2508" t="str">
            <v>Nunest</v>
          </cell>
        </row>
        <row r="2509">
          <cell r="H2509" t="str">
            <v>MC001359</v>
          </cell>
          <cell r="P2509">
            <v>3240000</v>
          </cell>
          <cell r="AC2509" t="str">
            <v>Pharma</v>
          </cell>
        </row>
        <row r="2510">
          <cell r="H2510" t="str">
            <v>MC001359</v>
          </cell>
          <cell r="P2510">
            <v>11040000</v>
          </cell>
          <cell r="AC2510" t="str">
            <v>Pharma</v>
          </cell>
        </row>
        <row r="2511">
          <cell r="H2511" t="str">
            <v>MC001359</v>
          </cell>
          <cell r="P2511">
            <v>19140000</v>
          </cell>
          <cell r="AC2511" t="str">
            <v>Pharma</v>
          </cell>
        </row>
        <row r="2512">
          <cell r="H2512" t="str">
            <v>MC001359</v>
          </cell>
          <cell r="P2512">
            <v>6854400</v>
          </cell>
          <cell r="AC2512" t="str">
            <v>Sữa Nước Colos</v>
          </cell>
        </row>
        <row r="2513">
          <cell r="H2513" t="str">
            <v>MC001359</v>
          </cell>
          <cell r="P2513">
            <v>1459200</v>
          </cell>
          <cell r="AC2513" t="str">
            <v>Sữa Nước Colos</v>
          </cell>
        </row>
        <row r="2514">
          <cell r="H2514" t="str">
            <v>MC002757</v>
          </cell>
          <cell r="P2514">
            <v>12720000</v>
          </cell>
          <cell r="AC2514" t="str">
            <v>Sữa Bột Colos</v>
          </cell>
        </row>
        <row r="2515">
          <cell r="H2515" t="str">
            <v>MC002757</v>
          </cell>
          <cell r="P2515">
            <v>18360000</v>
          </cell>
          <cell r="AC2515" t="str">
            <v>Sữa Bột Colos</v>
          </cell>
        </row>
        <row r="2516">
          <cell r="H2516" t="str">
            <v>MC000065</v>
          </cell>
          <cell r="P2516">
            <v>177000</v>
          </cell>
          <cell r="AC2516" t="str">
            <v>Bột Ăn Dặm</v>
          </cell>
        </row>
        <row r="2517">
          <cell r="H2517" t="str">
            <v>MC000065</v>
          </cell>
          <cell r="P2517">
            <v>204000</v>
          </cell>
          <cell r="AC2517" t="str">
            <v>Bột Ăn Dặm</v>
          </cell>
        </row>
        <row r="2518">
          <cell r="H2518" t="str">
            <v>MC002627</v>
          </cell>
          <cell r="P2518">
            <v>1020000</v>
          </cell>
          <cell r="AC2518" t="str">
            <v>PUR</v>
          </cell>
        </row>
        <row r="2519">
          <cell r="H2519" t="str">
            <v>MC002089</v>
          </cell>
          <cell r="P2519">
            <v>450000</v>
          </cell>
          <cell r="AC2519" t="str">
            <v>PUR</v>
          </cell>
        </row>
        <row r="2520">
          <cell r="H2520" t="str">
            <v>MC002089</v>
          </cell>
          <cell r="P2520">
            <v>3060000</v>
          </cell>
          <cell r="AC2520" t="str">
            <v>PUR</v>
          </cell>
        </row>
        <row r="2521">
          <cell r="H2521" t="str">
            <v>MC002185</v>
          </cell>
          <cell r="P2521">
            <v>790000</v>
          </cell>
          <cell r="AC2521" t="str">
            <v>Nunest</v>
          </cell>
        </row>
        <row r="2522">
          <cell r="H2522" t="str">
            <v>MC002185</v>
          </cell>
          <cell r="P2522">
            <v>790000</v>
          </cell>
          <cell r="AC2522" t="str">
            <v>Nunest</v>
          </cell>
        </row>
        <row r="2523">
          <cell r="H2523" t="str">
            <v>MC002185</v>
          </cell>
          <cell r="P2523">
            <v>830000</v>
          </cell>
          <cell r="AC2523" t="str">
            <v>Nunest</v>
          </cell>
        </row>
        <row r="2524">
          <cell r="H2524" t="str">
            <v>MC002625</v>
          </cell>
          <cell r="P2524">
            <v>1080000</v>
          </cell>
          <cell r="AC2524" t="str">
            <v>Pharma</v>
          </cell>
        </row>
        <row r="2525">
          <cell r="H2525" t="str">
            <v>MC002625</v>
          </cell>
          <cell r="P2525">
            <v>1080000</v>
          </cell>
          <cell r="AC2525" t="str">
            <v>Pharma</v>
          </cell>
        </row>
        <row r="2526">
          <cell r="H2526" t="str">
            <v>MC002625</v>
          </cell>
          <cell r="P2526">
            <v>480000</v>
          </cell>
          <cell r="AC2526" t="str">
            <v>Sữa Nước</v>
          </cell>
        </row>
        <row r="2527">
          <cell r="H2527" t="str">
            <v>MC002625</v>
          </cell>
          <cell r="P2527">
            <v>480000</v>
          </cell>
          <cell r="AC2527" t="str">
            <v>Sữa Nước</v>
          </cell>
        </row>
        <row r="2528">
          <cell r="H2528" t="str">
            <v>MC002625</v>
          </cell>
          <cell r="P2528">
            <v>480000</v>
          </cell>
          <cell r="AC2528" t="str">
            <v>Sữa Nước</v>
          </cell>
        </row>
        <row r="2529">
          <cell r="H2529" t="str">
            <v>MC002426</v>
          </cell>
          <cell r="P2529">
            <v>1185000</v>
          </cell>
          <cell r="AC2529" t="str">
            <v>Nunest</v>
          </cell>
        </row>
        <row r="2530">
          <cell r="H2530" t="str">
            <v>MC002426</v>
          </cell>
          <cell r="P2530">
            <v>1245000</v>
          </cell>
          <cell r="AC2530" t="str">
            <v>Nunest</v>
          </cell>
        </row>
        <row r="2531">
          <cell r="H2531" t="str">
            <v>MC000671</v>
          </cell>
          <cell r="P2531">
            <v>2160000</v>
          </cell>
          <cell r="AC2531" t="str">
            <v>Sữa Nước Pharma</v>
          </cell>
        </row>
        <row r="2532">
          <cell r="H2532" t="str">
            <v>MC002579</v>
          </cell>
          <cell r="P2532">
            <v>920000</v>
          </cell>
          <cell r="AC2532" t="str">
            <v>Pharma</v>
          </cell>
        </row>
        <row r="2533">
          <cell r="H2533" t="str">
            <v>MC002579</v>
          </cell>
          <cell r="P2533">
            <v>250000</v>
          </cell>
          <cell r="AC2533" t="str">
            <v>Pharma</v>
          </cell>
        </row>
        <row r="2534">
          <cell r="H2534" t="str">
            <v>MC002579</v>
          </cell>
          <cell r="P2534">
            <v>880000</v>
          </cell>
          <cell r="AC2534" t="str">
            <v>Pharma</v>
          </cell>
        </row>
        <row r="2535">
          <cell r="H2535" t="str">
            <v>MC002579</v>
          </cell>
          <cell r="P2535">
            <v>1020000</v>
          </cell>
          <cell r="AC2535" t="str">
            <v>Sữa Bột Colos</v>
          </cell>
        </row>
        <row r="2536">
          <cell r="H2536" t="str">
            <v>MC002044</v>
          </cell>
          <cell r="P2536">
            <v>660000</v>
          </cell>
          <cell r="AC2536" t="str">
            <v>Pur</v>
          </cell>
        </row>
        <row r="2537">
          <cell r="H2537" t="str">
            <v>MC002044</v>
          </cell>
          <cell r="P2537">
            <v>720000</v>
          </cell>
          <cell r="AC2537" t="str">
            <v>Pur</v>
          </cell>
        </row>
        <row r="2538">
          <cell r="H2538" t="str">
            <v>MC002044</v>
          </cell>
          <cell r="P2538">
            <v>468000</v>
          </cell>
          <cell r="AC2538" t="str">
            <v>Pur</v>
          </cell>
        </row>
        <row r="2539">
          <cell r="H2539" t="str">
            <v>MC000121</v>
          </cell>
          <cell r="P2539">
            <v>3060000</v>
          </cell>
          <cell r="AC2539" t="str">
            <v>PUR</v>
          </cell>
        </row>
        <row r="2540">
          <cell r="H2540" t="str">
            <v>MC000121</v>
          </cell>
          <cell r="P2540">
            <v>720000</v>
          </cell>
          <cell r="AC2540" t="str">
            <v>Pur</v>
          </cell>
        </row>
        <row r="2541">
          <cell r="H2541" t="str">
            <v>MC000121</v>
          </cell>
          <cell r="P2541">
            <v>300000</v>
          </cell>
          <cell r="AC2541" t="str">
            <v>Pur</v>
          </cell>
        </row>
        <row r="2542">
          <cell r="H2542" t="str">
            <v>MC000121</v>
          </cell>
          <cell r="P2542">
            <v>360000</v>
          </cell>
          <cell r="AC2542" t="str">
            <v>Pur</v>
          </cell>
        </row>
        <row r="2543">
          <cell r="H2543" t="str">
            <v>MC000121</v>
          </cell>
          <cell r="P2543">
            <v>1080000</v>
          </cell>
          <cell r="AC2543" t="str">
            <v>Pur</v>
          </cell>
        </row>
        <row r="2544">
          <cell r="H2544" t="str">
            <v>MC000121</v>
          </cell>
          <cell r="P2544">
            <v>1080000</v>
          </cell>
          <cell r="AC2544" t="str">
            <v>Pur</v>
          </cell>
        </row>
        <row r="2545">
          <cell r="H2545" t="str">
            <v>MC000121</v>
          </cell>
          <cell r="P2545">
            <v>480000</v>
          </cell>
          <cell r="AC2545" t="str">
            <v>Pur</v>
          </cell>
        </row>
        <row r="2546">
          <cell r="H2546" t="str">
            <v>MC000126</v>
          </cell>
          <cell r="P2546">
            <v>2304000</v>
          </cell>
          <cell r="AC2546" t="str">
            <v>Sữa Nước</v>
          </cell>
        </row>
        <row r="2547">
          <cell r="H2547" t="str">
            <v>MC000104</v>
          </cell>
          <cell r="P2547">
            <v>4752000</v>
          </cell>
          <cell r="AC2547" t="str">
            <v>Sữa nước</v>
          </cell>
        </row>
        <row r="2548">
          <cell r="H2548" t="str">
            <v>MC000104</v>
          </cell>
          <cell r="P2548">
            <v>7286400</v>
          </cell>
          <cell r="AC2548" t="str">
            <v>Sữa nước</v>
          </cell>
        </row>
        <row r="2549">
          <cell r="H2549" t="str">
            <v>MC000104</v>
          </cell>
          <cell r="P2549">
            <v>2304000</v>
          </cell>
          <cell r="AC2549" t="str">
            <v>Sữa Nước</v>
          </cell>
        </row>
        <row r="2550">
          <cell r="H2550" t="str">
            <v>MC000693</v>
          </cell>
          <cell r="P2550">
            <v>4752000</v>
          </cell>
          <cell r="AC2550" t="str">
            <v>Dinh Dưỡng</v>
          </cell>
        </row>
        <row r="2551">
          <cell r="H2551" t="str">
            <v>MC000693</v>
          </cell>
          <cell r="P2551">
            <v>736000</v>
          </cell>
          <cell r="AC2551" t="str">
            <v>Sữa Nước</v>
          </cell>
        </row>
        <row r="2552">
          <cell r="H2552" t="str">
            <v>MC000693</v>
          </cell>
          <cell r="P2552">
            <v>408000</v>
          </cell>
          <cell r="AC2552" t="str">
            <v>Bột Ăn Dặm</v>
          </cell>
        </row>
        <row r="2553">
          <cell r="H2553" t="str">
            <v>MC000788</v>
          </cell>
          <cell r="P2553">
            <v>28512000</v>
          </cell>
          <cell r="AC2553" t="str">
            <v>Dinh Dưỡng</v>
          </cell>
        </row>
        <row r="2554">
          <cell r="H2554" t="str">
            <v>MC000788</v>
          </cell>
          <cell r="P2554">
            <v>26640000</v>
          </cell>
          <cell r="AC2554" t="str">
            <v>Dinh Dưỡng</v>
          </cell>
        </row>
        <row r="2555">
          <cell r="H2555" t="str">
            <v>MC000559</v>
          </cell>
          <cell r="P2555">
            <v>1470000</v>
          </cell>
          <cell r="AC2555" t="str">
            <v>Nunest</v>
          </cell>
        </row>
        <row r="2556">
          <cell r="H2556" t="str">
            <v>MC000559</v>
          </cell>
          <cell r="P2556">
            <v>1680000</v>
          </cell>
          <cell r="AC2556" t="str">
            <v>Nunest</v>
          </cell>
        </row>
        <row r="2557">
          <cell r="H2557" t="str">
            <v>MC000559</v>
          </cell>
          <cell r="P2557">
            <v>360000</v>
          </cell>
          <cell r="AC2557" t="str">
            <v>Nunest</v>
          </cell>
        </row>
        <row r="2558">
          <cell r="H2558" t="str">
            <v>MC000355</v>
          </cell>
          <cell r="P2558">
            <v>1980000</v>
          </cell>
          <cell r="AC2558" t="str">
            <v>Nunest</v>
          </cell>
        </row>
        <row r="2559">
          <cell r="H2559" t="str">
            <v>MC000355</v>
          </cell>
          <cell r="P2559">
            <v>2370000</v>
          </cell>
          <cell r="AC2559" t="str">
            <v>Nunest</v>
          </cell>
        </row>
        <row r="2560">
          <cell r="H2560" t="str">
            <v>MC000355</v>
          </cell>
          <cell r="P2560">
            <v>2340000</v>
          </cell>
          <cell r="AC2560" t="str">
            <v>Nunest</v>
          </cell>
        </row>
        <row r="2561">
          <cell r="H2561" t="str">
            <v>MC000355</v>
          </cell>
          <cell r="P2561">
            <v>2940000</v>
          </cell>
          <cell r="AC2561" t="str">
            <v>Nunest</v>
          </cell>
        </row>
        <row r="2562">
          <cell r="H2562" t="str">
            <v>MC002080</v>
          </cell>
          <cell r="P2562">
            <v>2700000</v>
          </cell>
          <cell r="AC2562" t="str">
            <v>Nunest</v>
          </cell>
        </row>
        <row r="2563">
          <cell r="H2563" t="str">
            <v>MC002468</v>
          </cell>
          <cell r="P2563">
            <v>1620000</v>
          </cell>
          <cell r="AC2563" t="str">
            <v>Pharma</v>
          </cell>
        </row>
        <row r="2564">
          <cell r="H2564" t="str">
            <v>MC002173</v>
          </cell>
          <cell r="P2564">
            <v>1080000</v>
          </cell>
          <cell r="AC2564" t="str">
            <v>Pharma</v>
          </cell>
        </row>
        <row r="2565">
          <cell r="H2565" t="str">
            <v>MC002173</v>
          </cell>
          <cell r="P2565">
            <v>2080000</v>
          </cell>
          <cell r="AC2565" t="str">
            <v>Pharma</v>
          </cell>
        </row>
        <row r="2566">
          <cell r="H2566" t="str">
            <v>MC002173</v>
          </cell>
          <cell r="P2566">
            <v>576000</v>
          </cell>
          <cell r="AC2566" t="str">
            <v>Sữa Nước</v>
          </cell>
        </row>
        <row r="2567">
          <cell r="H2567" t="str">
            <v>MC002173</v>
          </cell>
          <cell r="P2567">
            <v>374400</v>
          </cell>
          <cell r="AC2567" t="str">
            <v>Sữa Nước</v>
          </cell>
        </row>
        <row r="2568">
          <cell r="H2568" t="str">
            <v>MC002173</v>
          </cell>
          <cell r="P2568">
            <v>864000</v>
          </cell>
          <cell r="AC2568" t="str">
            <v>Sữa Nước</v>
          </cell>
        </row>
        <row r="2569">
          <cell r="H2569" t="str">
            <v>MC002173</v>
          </cell>
          <cell r="P2569">
            <v>537600</v>
          </cell>
          <cell r="AC2569" t="str">
            <v>Sữa Nước Pharma</v>
          </cell>
        </row>
        <row r="2570">
          <cell r="H2570" t="str">
            <v>MC002173</v>
          </cell>
          <cell r="P2570">
            <v>250000</v>
          </cell>
          <cell r="AC2570" t="str">
            <v>Dinh Dưỡng</v>
          </cell>
        </row>
        <row r="2571">
          <cell r="H2571" t="str">
            <v>MC002173</v>
          </cell>
          <cell r="P2571">
            <v>432000</v>
          </cell>
          <cell r="AC2571" t="str">
            <v>Sữa Nước</v>
          </cell>
        </row>
        <row r="2572">
          <cell r="H2572" t="str">
            <v>MC002173</v>
          </cell>
          <cell r="P2572">
            <v>480000</v>
          </cell>
          <cell r="AC2572" t="str">
            <v>Dinh Dưỡng</v>
          </cell>
        </row>
        <row r="2573">
          <cell r="H2573" t="str">
            <v>MC002173</v>
          </cell>
          <cell r="P2573">
            <v>740000</v>
          </cell>
          <cell r="AC2573" t="str">
            <v>Sữa nước</v>
          </cell>
        </row>
        <row r="2574">
          <cell r="H2574" t="str">
            <v>MC002173</v>
          </cell>
          <cell r="P2574">
            <v>662400</v>
          </cell>
          <cell r="AC2574" t="str">
            <v>Sữa Nước</v>
          </cell>
        </row>
        <row r="2575">
          <cell r="H2575" t="str">
            <v>MC002173</v>
          </cell>
          <cell r="P2575">
            <v>489600</v>
          </cell>
          <cell r="AC2575" t="str">
            <v>Sữa Nước Colos</v>
          </cell>
        </row>
        <row r="2576">
          <cell r="H2576" t="str">
            <v>MC002173</v>
          </cell>
          <cell r="P2576">
            <v>374400</v>
          </cell>
          <cell r="AC2576" t="str">
            <v>Sữa Nước</v>
          </cell>
        </row>
        <row r="2577">
          <cell r="H2577" t="str">
            <v>MC002173</v>
          </cell>
          <cell r="P2577">
            <v>440000</v>
          </cell>
          <cell r="AC2577" t="str">
            <v>Pharma</v>
          </cell>
        </row>
        <row r="2578">
          <cell r="H2578" t="str">
            <v>MC002173</v>
          </cell>
          <cell r="P2578">
            <v>460000</v>
          </cell>
          <cell r="AC2578" t="str">
            <v>Pharma</v>
          </cell>
        </row>
        <row r="2579">
          <cell r="H2579" t="str">
            <v>MC002173</v>
          </cell>
          <cell r="P2579">
            <v>644000</v>
          </cell>
          <cell r="AC2579" t="str">
            <v>Dinh Dưỡng</v>
          </cell>
        </row>
        <row r="2580">
          <cell r="H2580" t="str">
            <v>MC002173</v>
          </cell>
          <cell r="P2580">
            <v>390000</v>
          </cell>
          <cell r="AC2580" t="str">
            <v>Dinh Dưỡng</v>
          </cell>
        </row>
        <row r="2581">
          <cell r="H2581" t="str">
            <v>MC002173</v>
          </cell>
          <cell r="P2581">
            <v>1110000</v>
          </cell>
          <cell r="AC2581" t="str">
            <v>Dinh Dưỡng</v>
          </cell>
        </row>
        <row r="2582">
          <cell r="H2582" t="str">
            <v>MC002173</v>
          </cell>
          <cell r="P2582">
            <v>1530000</v>
          </cell>
          <cell r="AC2582" t="str">
            <v>Sữa Bột Colos</v>
          </cell>
        </row>
        <row r="2583">
          <cell r="H2583" t="str">
            <v>MC002173</v>
          </cell>
          <cell r="P2583">
            <v>520000</v>
          </cell>
          <cell r="AC2583" t="str">
            <v>Pharma</v>
          </cell>
        </row>
        <row r="2584">
          <cell r="H2584" t="str">
            <v>MC002173</v>
          </cell>
          <cell r="P2584">
            <v>204000</v>
          </cell>
          <cell r="AC2584" t="str">
            <v>Bột Ăn Dặm</v>
          </cell>
        </row>
        <row r="2585">
          <cell r="H2585" t="str">
            <v>MC002173</v>
          </cell>
          <cell r="P2585">
            <v>177000</v>
          </cell>
          <cell r="AC2585" t="str">
            <v>Bột Ăn Dặm</v>
          </cell>
        </row>
        <row r="2586">
          <cell r="H2586" t="str">
            <v>MC002173</v>
          </cell>
          <cell r="P2586">
            <v>59000</v>
          </cell>
          <cell r="AC2586" t="str">
            <v>Bột Ăn Dặm</v>
          </cell>
        </row>
        <row r="2587">
          <cell r="H2587" t="str">
            <v>MC002173</v>
          </cell>
          <cell r="P2587">
            <v>59000</v>
          </cell>
          <cell r="AC2587" t="str">
            <v>Bột Ăn Dặm</v>
          </cell>
        </row>
        <row r="2588">
          <cell r="H2588" t="str">
            <v>MC002173</v>
          </cell>
          <cell r="P2588">
            <v>59000</v>
          </cell>
          <cell r="AC2588" t="str">
            <v>Bột Ăn Dặm</v>
          </cell>
        </row>
        <row r="2589">
          <cell r="H2589" t="str">
            <v>MC002173</v>
          </cell>
          <cell r="P2589">
            <v>1776000</v>
          </cell>
          <cell r="AC2589" t="str">
            <v>Sữa nước</v>
          </cell>
        </row>
        <row r="2590">
          <cell r="H2590" t="str">
            <v>MC002173</v>
          </cell>
          <cell r="P2590">
            <v>520000</v>
          </cell>
          <cell r="AC2590" t="str">
            <v>Nunest</v>
          </cell>
        </row>
        <row r="2591">
          <cell r="H2591" t="str">
            <v>MC002173</v>
          </cell>
          <cell r="P2591">
            <v>432000</v>
          </cell>
          <cell r="AC2591" t="str">
            <v>Sữa Nước Pharma</v>
          </cell>
        </row>
        <row r="2592">
          <cell r="H2592" t="str">
            <v>MC002173</v>
          </cell>
          <cell r="P2592">
            <v>432000</v>
          </cell>
          <cell r="AC2592" t="str">
            <v>Sữa Nước</v>
          </cell>
        </row>
        <row r="2593">
          <cell r="H2593" t="str">
            <v>MC002173</v>
          </cell>
          <cell r="P2593">
            <v>662400</v>
          </cell>
          <cell r="AC2593" t="str">
            <v>Sữa Nước</v>
          </cell>
        </row>
        <row r="2594">
          <cell r="H2594" t="str">
            <v>MC002173</v>
          </cell>
          <cell r="P2594">
            <v>198000</v>
          </cell>
          <cell r="AC2594" t="str">
            <v>Dinh Dưỡng</v>
          </cell>
        </row>
        <row r="2595">
          <cell r="H2595" t="str">
            <v>MC002173</v>
          </cell>
          <cell r="P2595">
            <v>148000</v>
          </cell>
          <cell r="AC2595" t="str">
            <v>Sữa nước</v>
          </cell>
        </row>
        <row r="2596">
          <cell r="H2596" t="str">
            <v>MC002173</v>
          </cell>
          <cell r="P2596">
            <v>144000</v>
          </cell>
          <cell r="AC2596" t="str">
            <v>Sữa nước</v>
          </cell>
        </row>
        <row r="2597">
          <cell r="H2597" t="str">
            <v>MC000121</v>
          </cell>
          <cell r="P2597">
            <v>2340000</v>
          </cell>
          <cell r="AC2597" t="str">
            <v>Pharma</v>
          </cell>
        </row>
        <row r="2598">
          <cell r="H2598" t="str">
            <v>MC002831</v>
          </cell>
          <cell r="P2598">
            <v>1116000</v>
          </cell>
          <cell r="AC2598" t="str">
            <v>Sữa Nước Pharma</v>
          </cell>
        </row>
        <row r="2599">
          <cell r="H2599" t="str">
            <v>MC000121</v>
          </cell>
          <cell r="P2599">
            <v>270000</v>
          </cell>
          <cell r="AC2599" t="str">
            <v>Pharma</v>
          </cell>
        </row>
        <row r="2600">
          <cell r="H2600" t="str">
            <v>MC000355</v>
          </cell>
          <cell r="P2600">
            <v>3000000</v>
          </cell>
          <cell r="AC2600" t="str">
            <v>Pharma</v>
          </cell>
        </row>
        <row r="2601">
          <cell r="H2601" t="str">
            <v>MC000129</v>
          </cell>
          <cell r="P2601">
            <v>5520000</v>
          </cell>
          <cell r="AC2601" t="str">
            <v>Pharma</v>
          </cell>
        </row>
        <row r="2602">
          <cell r="H2602" t="str">
            <v>MC000129</v>
          </cell>
          <cell r="P2602">
            <v>3948000</v>
          </cell>
          <cell r="AC2602" t="str">
            <v>Pharma</v>
          </cell>
        </row>
        <row r="2603">
          <cell r="H2603" t="str">
            <v>MC000121</v>
          </cell>
          <cell r="P2603">
            <v>2688000</v>
          </cell>
          <cell r="AC2603" t="str">
            <v>Sữa Nước Pharma</v>
          </cell>
        </row>
        <row r="2604">
          <cell r="H2604" t="str">
            <v>MC000162</v>
          </cell>
          <cell r="P2604">
            <v>19008000</v>
          </cell>
          <cell r="AC2604" t="str">
            <v>Dinh Dưỡng</v>
          </cell>
        </row>
        <row r="2605">
          <cell r="H2605" t="str">
            <v>MC000098</v>
          </cell>
          <cell r="P2605">
            <v>1416000</v>
          </cell>
          <cell r="AC2605" t="str">
            <v>Bột Ăn Dặm</v>
          </cell>
        </row>
        <row r="2606">
          <cell r="H2606" t="str">
            <v>MC000098</v>
          </cell>
          <cell r="P2606">
            <v>408000</v>
          </cell>
          <cell r="AC2606" t="str">
            <v>Bột Ăn Dặm</v>
          </cell>
        </row>
        <row r="2607">
          <cell r="H2607" t="str">
            <v>MC000098</v>
          </cell>
          <cell r="P2607">
            <v>354000</v>
          </cell>
          <cell r="AC2607" t="str">
            <v>Bột Ăn Dặm</v>
          </cell>
        </row>
        <row r="2608">
          <cell r="H2608" t="str">
            <v>MC000098</v>
          </cell>
          <cell r="P2608">
            <v>408000</v>
          </cell>
          <cell r="AC2608" t="str">
            <v>Bột Ăn Dặm</v>
          </cell>
        </row>
        <row r="2609">
          <cell r="H2609" t="str">
            <v>MC000355</v>
          </cell>
          <cell r="P2609">
            <v>354000</v>
          </cell>
          <cell r="AC2609" t="str">
            <v>Bột Ăn Dặm</v>
          </cell>
        </row>
        <row r="2610">
          <cell r="H2610" t="str">
            <v>MC000355</v>
          </cell>
          <cell r="P2610">
            <v>354000</v>
          </cell>
          <cell r="AC2610" t="str">
            <v>Bột Ăn Dặm</v>
          </cell>
        </row>
        <row r="2611">
          <cell r="H2611" t="str">
            <v>MC000355</v>
          </cell>
          <cell r="P2611">
            <v>708000</v>
          </cell>
          <cell r="AC2611" t="str">
            <v>Bột Ăn Dặm</v>
          </cell>
        </row>
        <row r="2612">
          <cell r="H2612" t="str">
            <v>MC000355</v>
          </cell>
          <cell r="P2612">
            <v>408000</v>
          </cell>
          <cell r="AC2612" t="str">
            <v>Bột Ăn Dặm</v>
          </cell>
        </row>
        <row r="2613">
          <cell r="H2613" t="str">
            <v>MC000355</v>
          </cell>
          <cell r="P2613">
            <v>408000</v>
          </cell>
          <cell r="AC2613" t="str">
            <v>Bột Ăn Dặm</v>
          </cell>
        </row>
        <row r="2614">
          <cell r="H2614" t="str">
            <v>MC000355</v>
          </cell>
          <cell r="P2614">
            <v>3456000</v>
          </cell>
          <cell r="AC2614" t="str">
            <v>Sữa Nước</v>
          </cell>
        </row>
        <row r="2615">
          <cell r="H2615" t="str">
            <v>MC000102</v>
          </cell>
          <cell r="P2615">
            <v>4752000</v>
          </cell>
          <cell r="AC2615" t="str">
            <v>Dinh Dưỡng</v>
          </cell>
        </row>
        <row r="2616">
          <cell r="H2616" t="str">
            <v>MC000102</v>
          </cell>
          <cell r="P2616">
            <v>3864000</v>
          </cell>
          <cell r="AC2616" t="str">
            <v>Dinh Dưỡng</v>
          </cell>
        </row>
        <row r="2617">
          <cell r="H2617" t="str">
            <v>MC002579</v>
          </cell>
          <cell r="P2617">
            <v>177000</v>
          </cell>
          <cell r="AC2617" t="str">
            <v>Bột Ăn Dặm</v>
          </cell>
        </row>
        <row r="2618">
          <cell r="H2618" t="str">
            <v>MC002579</v>
          </cell>
          <cell r="P2618">
            <v>272000</v>
          </cell>
          <cell r="AC2618" t="str">
            <v>Bột Ăn Dặm</v>
          </cell>
        </row>
        <row r="2619">
          <cell r="H2619" t="str">
            <v>MC002579</v>
          </cell>
          <cell r="P2619">
            <v>236000</v>
          </cell>
          <cell r="AC2619" t="str">
            <v>Bột Ăn Dặm</v>
          </cell>
        </row>
        <row r="2620">
          <cell r="H2620" t="str">
            <v>MC002579</v>
          </cell>
          <cell r="P2620">
            <v>177000</v>
          </cell>
          <cell r="AC2620" t="str">
            <v>Bột Ăn Dặm</v>
          </cell>
        </row>
        <row r="2621">
          <cell r="H2621" t="str">
            <v>MC002579</v>
          </cell>
          <cell r="P2621">
            <v>272000</v>
          </cell>
          <cell r="AC2621" t="str">
            <v>Bột Ăn Dặm</v>
          </cell>
        </row>
        <row r="2622">
          <cell r="H2622" t="str">
            <v>MC000128</v>
          </cell>
          <cell r="P2622">
            <v>3828000</v>
          </cell>
          <cell r="AC2622" t="str">
            <v>Dinh Dưỡng</v>
          </cell>
        </row>
        <row r="2623">
          <cell r="H2623" t="str">
            <v>MC000722</v>
          </cell>
          <cell r="P2623">
            <v>4752000</v>
          </cell>
          <cell r="AC2623" t="str">
            <v>Dinh Dưỡng</v>
          </cell>
        </row>
        <row r="2624">
          <cell r="H2624" t="str">
            <v>MC000671</v>
          </cell>
          <cell r="P2624">
            <v>17280000</v>
          </cell>
          <cell r="AC2624" t="str">
            <v>Dinh Dưỡng</v>
          </cell>
        </row>
        <row r="2625">
          <cell r="H2625" t="str">
            <v>MC000369</v>
          </cell>
          <cell r="P2625">
            <v>2649600</v>
          </cell>
          <cell r="AC2625" t="str">
            <v>Sữa nước</v>
          </cell>
        </row>
        <row r="2626">
          <cell r="H2626" t="str">
            <v>MC000369</v>
          </cell>
          <cell r="P2626">
            <v>2664000</v>
          </cell>
          <cell r="AC2626" t="str">
            <v>Sữa nước</v>
          </cell>
        </row>
        <row r="2627">
          <cell r="H2627" t="str">
            <v>MC000369</v>
          </cell>
          <cell r="P2627">
            <v>4608000</v>
          </cell>
          <cell r="AC2627" t="str">
            <v>Sữa Nước</v>
          </cell>
        </row>
        <row r="2628">
          <cell r="H2628" t="str">
            <v>MC000369</v>
          </cell>
          <cell r="P2628">
            <v>1728000</v>
          </cell>
          <cell r="AC2628" t="str">
            <v>Sữa Nước</v>
          </cell>
        </row>
        <row r="2629">
          <cell r="H2629" t="str">
            <v>MC000369</v>
          </cell>
          <cell r="P2629">
            <v>408000</v>
          </cell>
          <cell r="AC2629" t="str">
            <v>Bột Ăn Dặm</v>
          </cell>
        </row>
        <row r="2630">
          <cell r="H2630" t="str">
            <v>MC000369</v>
          </cell>
          <cell r="P2630">
            <v>408000</v>
          </cell>
          <cell r="AC2630" t="str">
            <v>Bột Ăn Dặm</v>
          </cell>
        </row>
        <row r="2631">
          <cell r="H2631" t="str">
            <v>MC000369</v>
          </cell>
          <cell r="P2631">
            <v>408000</v>
          </cell>
          <cell r="AC2631" t="str">
            <v>Bột Ăn Dặm</v>
          </cell>
        </row>
        <row r="2632">
          <cell r="H2632" t="str">
            <v>MC000369</v>
          </cell>
          <cell r="P2632">
            <v>354000</v>
          </cell>
          <cell r="AC2632" t="str">
            <v>Bột Ăn Dặm</v>
          </cell>
        </row>
        <row r="2633">
          <cell r="H2633" t="str">
            <v>MC000369</v>
          </cell>
          <cell r="P2633">
            <v>7728000</v>
          </cell>
          <cell r="AC2633" t="str">
            <v>Dinh Dưỡng</v>
          </cell>
        </row>
        <row r="2634">
          <cell r="H2634" t="str">
            <v>MC000369</v>
          </cell>
          <cell r="P2634">
            <v>4752000</v>
          </cell>
          <cell r="AC2634" t="str">
            <v>Dinh Dưỡng</v>
          </cell>
        </row>
        <row r="2635">
          <cell r="H2635" t="str">
            <v>MC000369</v>
          </cell>
          <cell r="P2635">
            <v>5880000</v>
          </cell>
          <cell r="AC2635" t="str">
            <v>Dinh Dưỡng</v>
          </cell>
        </row>
        <row r="2636">
          <cell r="H2636" t="str">
            <v>MC000369</v>
          </cell>
          <cell r="P2636">
            <v>9960000</v>
          </cell>
          <cell r="AC2636" t="str">
            <v>Dinh Dưỡng</v>
          </cell>
        </row>
        <row r="2637">
          <cell r="H2637" t="str">
            <v>MC000369</v>
          </cell>
          <cell r="P2637">
            <v>5760000</v>
          </cell>
          <cell r="AC2637" t="str">
            <v>Dinh Dưỡng</v>
          </cell>
        </row>
        <row r="2638">
          <cell r="H2638" t="str">
            <v>MC000369</v>
          </cell>
          <cell r="P2638">
            <v>5748000</v>
          </cell>
          <cell r="AC2638" t="str">
            <v>Dinh Dưỡng</v>
          </cell>
        </row>
        <row r="2639">
          <cell r="H2639" t="str">
            <v>MC000369</v>
          </cell>
          <cell r="P2639">
            <v>4632000</v>
          </cell>
          <cell r="AC2639" t="str">
            <v>Dinh Dưỡng</v>
          </cell>
        </row>
        <row r="2640">
          <cell r="H2640" t="str">
            <v>MC000369</v>
          </cell>
          <cell r="P2640">
            <v>2220000</v>
          </cell>
          <cell r="AC2640" t="str">
            <v>Dinh Dưỡng</v>
          </cell>
        </row>
        <row r="2641">
          <cell r="H2641" t="str">
            <v>MC000369</v>
          </cell>
          <cell r="P2641">
            <v>3000000</v>
          </cell>
          <cell r="AC2641" t="str">
            <v>Dinh Dưỡng</v>
          </cell>
        </row>
        <row r="2642">
          <cell r="H2642" t="str">
            <v>MC000788</v>
          </cell>
          <cell r="P2642">
            <v>4248000</v>
          </cell>
          <cell r="AC2642" t="str">
            <v>Bột Ăn Dặm</v>
          </cell>
        </row>
        <row r="2643">
          <cell r="H2643" t="str">
            <v>MC000548</v>
          </cell>
          <cell r="P2643">
            <v>9504000</v>
          </cell>
          <cell r="AC2643" t="str">
            <v>Dinh Dưỡng</v>
          </cell>
        </row>
        <row r="2644">
          <cell r="H2644" t="str">
            <v>MC001291</v>
          </cell>
          <cell r="P2644">
            <v>1632000</v>
          </cell>
          <cell r="AC2644" t="str">
            <v>Bột Ăn Dặm</v>
          </cell>
        </row>
        <row r="2645">
          <cell r="H2645" t="str">
            <v>MC002629</v>
          </cell>
          <cell r="P2645">
            <v>2880000</v>
          </cell>
          <cell r="AC2645" t="str">
            <v>Sữa Nước</v>
          </cell>
        </row>
        <row r="2646">
          <cell r="H2646" t="str">
            <v>MC002629</v>
          </cell>
          <cell r="P2646">
            <v>7680000</v>
          </cell>
          <cell r="AC2646" t="str">
            <v>Sữa Nước</v>
          </cell>
        </row>
        <row r="2647">
          <cell r="H2647" t="str">
            <v>MC002629</v>
          </cell>
          <cell r="P2647">
            <v>5616000</v>
          </cell>
          <cell r="AC2647" t="str">
            <v>Sữa Nước</v>
          </cell>
        </row>
        <row r="2648">
          <cell r="H2648" t="str">
            <v>MC002629</v>
          </cell>
          <cell r="P2648">
            <v>8640000</v>
          </cell>
          <cell r="AC2648" t="str">
            <v>Sữa Nước</v>
          </cell>
        </row>
        <row r="2649">
          <cell r="H2649" t="str">
            <v>MC002629</v>
          </cell>
          <cell r="P2649">
            <v>6912000</v>
          </cell>
          <cell r="AC2649" t="str">
            <v>Sữa nước</v>
          </cell>
        </row>
        <row r="2650">
          <cell r="H2650" t="str">
            <v>MC002629</v>
          </cell>
          <cell r="P2650">
            <v>6624000</v>
          </cell>
          <cell r="AC2650" t="str">
            <v>Sữa nước</v>
          </cell>
        </row>
        <row r="2651">
          <cell r="H2651" t="str">
            <v>MC002629</v>
          </cell>
          <cell r="P2651">
            <v>3264000</v>
          </cell>
          <cell r="AC2651" t="str">
            <v>Bột Ăn Dặm</v>
          </cell>
        </row>
        <row r="2652">
          <cell r="H2652" t="str">
            <v>MC002629</v>
          </cell>
          <cell r="P2652">
            <v>3264000</v>
          </cell>
          <cell r="AC2652" t="str">
            <v>Bột Ăn Dặm</v>
          </cell>
        </row>
        <row r="2653">
          <cell r="H2653" t="str">
            <v>MC002629</v>
          </cell>
          <cell r="P2653">
            <v>2832000</v>
          </cell>
          <cell r="AC2653" t="str">
            <v>Bột Ăn Dặm</v>
          </cell>
        </row>
        <row r="2654">
          <cell r="H2654" t="str">
            <v>MC002629</v>
          </cell>
          <cell r="P2654">
            <v>4980000</v>
          </cell>
          <cell r="AC2654" t="str">
            <v>Dinh Dưỡng</v>
          </cell>
        </row>
        <row r="2655">
          <cell r="H2655" t="str">
            <v>MC002629</v>
          </cell>
          <cell r="P2655">
            <v>3240000</v>
          </cell>
          <cell r="AC2655" t="str">
            <v>Sữa Bột Colos</v>
          </cell>
        </row>
        <row r="2656">
          <cell r="H2656" t="str">
            <v>MC002629</v>
          </cell>
          <cell r="P2656">
            <v>6360000</v>
          </cell>
          <cell r="AC2656" t="str">
            <v>Sữa Bột Colos</v>
          </cell>
        </row>
        <row r="2657">
          <cell r="H2657" t="str">
            <v>MC000249</v>
          </cell>
          <cell r="P2657">
            <v>6240000</v>
          </cell>
          <cell r="AC2657" t="str">
            <v>Pharma</v>
          </cell>
        </row>
        <row r="2658">
          <cell r="H2658" t="str">
            <v>MC000369</v>
          </cell>
          <cell r="P2658">
            <v>11040000</v>
          </cell>
          <cell r="AC2658" t="str">
            <v>Pharma</v>
          </cell>
        </row>
        <row r="2659">
          <cell r="H2659" t="str">
            <v>MC000369</v>
          </cell>
          <cell r="P2659">
            <v>11844000</v>
          </cell>
          <cell r="AC2659" t="str">
            <v>Pharma</v>
          </cell>
        </row>
        <row r="2660">
          <cell r="H2660" t="str">
            <v>MC000369</v>
          </cell>
          <cell r="P2660">
            <v>5280000</v>
          </cell>
          <cell r="AC2660" t="str">
            <v>Pharma</v>
          </cell>
        </row>
        <row r="2661">
          <cell r="H2661" t="str">
            <v>MC000369</v>
          </cell>
          <cell r="P2661">
            <v>5742000</v>
          </cell>
          <cell r="AC2661" t="str">
            <v>Pharma</v>
          </cell>
        </row>
        <row r="2662">
          <cell r="H2662" t="str">
            <v>MC000369</v>
          </cell>
          <cell r="P2662">
            <v>585000</v>
          </cell>
          <cell r="AC2662" t="str">
            <v>Pharma</v>
          </cell>
        </row>
        <row r="2663">
          <cell r="H2663" t="str">
            <v>MC000355</v>
          </cell>
          <cell r="P2663">
            <v>3510000</v>
          </cell>
          <cell r="AC2663" t="str">
            <v>Sữa Bột Colos</v>
          </cell>
        </row>
        <row r="2664">
          <cell r="H2664" t="str">
            <v>MC000355</v>
          </cell>
          <cell r="P2664">
            <v>3120000</v>
          </cell>
          <cell r="AC2664" t="str">
            <v>Sữa Bột Colos</v>
          </cell>
        </row>
        <row r="2665">
          <cell r="H2665" t="str">
            <v>MC000355</v>
          </cell>
          <cell r="P2665">
            <v>3570000</v>
          </cell>
          <cell r="AC2665" t="str">
            <v>Sữa Bột Colos</v>
          </cell>
        </row>
        <row r="2666">
          <cell r="H2666" t="str">
            <v>MC000098</v>
          </cell>
          <cell r="P2666">
            <v>65664000</v>
          </cell>
          <cell r="AC2666" t="str">
            <v>Sữa Nước Colos</v>
          </cell>
        </row>
        <row r="2667">
          <cell r="H2667" t="str">
            <v>MC000547</v>
          </cell>
          <cell r="P2667">
            <v>1296000</v>
          </cell>
          <cell r="AC2667" t="str">
            <v>Sữa nước</v>
          </cell>
        </row>
        <row r="2668">
          <cell r="H2668" t="str">
            <v>MC000530</v>
          </cell>
          <cell r="P2668">
            <v>816000</v>
          </cell>
          <cell r="AC2668" t="str">
            <v>Bột Ăn Dặm</v>
          </cell>
        </row>
        <row r="2669">
          <cell r="H2669" t="str">
            <v>MC000530</v>
          </cell>
          <cell r="P2669">
            <v>408000</v>
          </cell>
          <cell r="AC2669" t="str">
            <v>Bột Ăn Dặm</v>
          </cell>
        </row>
        <row r="2670">
          <cell r="H2670" t="str">
            <v>MC002423</v>
          </cell>
          <cell r="P2670">
            <v>14256000</v>
          </cell>
          <cell r="AC2670" t="str">
            <v>Dinh Dưỡng</v>
          </cell>
        </row>
        <row r="2671">
          <cell r="H2671" t="str">
            <v>MC002089</v>
          </cell>
          <cell r="P2671">
            <v>23040000</v>
          </cell>
          <cell r="AC2671" t="str">
            <v>Sữa Nước</v>
          </cell>
        </row>
        <row r="2672">
          <cell r="H2672" t="str">
            <v>MC002089</v>
          </cell>
          <cell r="P2672">
            <v>480000</v>
          </cell>
          <cell r="AC2672" t="str">
            <v>Sữa Nước</v>
          </cell>
        </row>
        <row r="2673">
          <cell r="H2673" t="str">
            <v>MC002089</v>
          </cell>
          <cell r="P2673">
            <v>480000</v>
          </cell>
          <cell r="AC2673" t="str">
            <v>Sữa Nước</v>
          </cell>
        </row>
        <row r="2674">
          <cell r="H2674" t="str">
            <v>MC002089</v>
          </cell>
          <cell r="P2674">
            <v>480000</v>
          </cell>
          <cell r="AC2674" t="str">
            <v>Sữa Nước</v>
          </cell>
        </row>
        <row r="2675">
          <cell r="H2675" t="str">
            <v>MC001278</v>
          </cell>
          <cell r="P2675">
            <v>4440000</v>
          </cell>
          <cell r="AC2675" t="str">
            <v>Dinh Dưỡng</v>
          </cell>
        </row>
        <row r="2676">
          <cell r="H2676" t="str">
            <v>MC001278</v>
          </cell>
          <cell r="P2676">
            <v>3828000</v>
          </cell>
          <cell r="AC2676" t="str">
            <v>Dinh Dưỡng</v>
          </cell>
        </row>
        <row r="2677">
          <cell r="H2677" t="str">
            <v>MC001278</v>
          </cell>
          <cell r="P2677">
            <v>408000</v>
          </cell>
          <cell r="AC2677" t="str">
            <v>Bột Ăn Dặm</v>
          </cell>
        </row>
        <row r="2678">
          <cell r="H2678" t="str">
            <v>MC002580</v>
          </cell>
          <cell r="P2678">
            <v>4492800</v>
          </cell>
          <cell r="AC2678" t="str">
            <v>Sữa Nước</v>
          </cell>
        </row>
        <row r="2679">
          <cell r="H2679" t="str">
            <v>MC000121</v>
          </cell>
          <cell r="P2679">
            <v>3864000</v>
          </cell>
          <cell r="AC2679" t="str">
            <v>Dinh Dưỡng</v>
          </cell>
        </row>
        <row r="2680">
          <cell r="H2680" t="str">
            <v>MC001264</v>
          </cell>
          <cell r="P2680">
            <v>792000</v>
          </cell>
          <cell r="AC2680" t="str">
            <v>Dinh Dưỡng</v>
          </cell>
        </row>
        <row r="2681">
          <cell r="H2681" t="str">
            <v>MC001339</v>
          </cell>
          <cell r="P2681">
            <v>10800000</v>
          </cell>
          <cell r="AC2681" t="str">
            <v>Sữa Nước Pharma</v>
          </cell>
        </row>
        <row r="2682">
          <cell r="H2682" t="str">
            <v>MC001339</v>
          </cell>
          <cell r="P2682">
            <v>16128000</v>
          </cell>
          <cell r="AC2682" t="str">
            <v>Sữa Nước Pharma</v>
          </cell>
        </row>
        <row r="2683">
          <cell r="H2683" t="str">
            <v>MC002280</v>
          </cell>
          <cell r="P2683">
            <v>55500</v>
          </cell>
          <cell r="AC2683" t="str">
            <v>Sữa nước</v>
          </cell>
        </row>
        <row r="2684">
          <cell r="H2684" t="str">
            <v>MC002280</v>
          </cell>
          <cell r="P2684">
            <v>36000</v>
          </cell>
          <cell r="AC2684" t="str">
            <v>Sữa nước</v>
          </cell>
        </row>
        <row r="2685">
          <cell r="H2685" t="str">
            <v>MC002503</v>
          </cell>
          <cell r="P2685">
            <v>11232000</v>
          </cell>
          <cell r="AC2685" t="str">
            <v>Sữa Nước</v>
          </cell>
        </row>
        <row r="2686">
          <cell r="H2686" t="str">
            <v>MC002503</v>
          </cell>
          <cell r="P2686">
            <v>4980000</v>
          </cell>
          <cell r="AC2686" t="str">
            <v>Dinh Dưỡng</v>
          </cell>
        </row>
        <row r="2687">
          <cell r="H2687" t="str">
            <v>MC002503</v>
          </cell>
          <cell r="P2687">
            <v>7728000</v>
          </cell>
          <cell r="AC2687" t="str">
            <v>Dinh Dưỡng</v>
          </cell>
        </row>
        <row r="2688">
          <cell r="H2688" t="str">
            <v>MC002503</v>
          </cell>
          <cell r="P2688">
            <v>3240000</v>
          </cell>
          <cell r="AC2688" t="str">
            <v>Sữa Bột Colos</v>
          </cell>
        </row>
        <row r="2689">
          <cell r="H2689" t="str">
            <v>MC000521</v>
          </cell>
          <cell r="P2689">
            <v>37440000</v>
          </cell>
          <cell r="AC2689" t="str">
            <v>Sữa Nước Pharma</v>
          </cell>
        </row>
        <row r="2690">
          <cell r="H2690" t="str">
            <v>MC000521</v>
          </cell>
          <cell r="P2690">
            <v>21504000</v>
          </cell>
          <cell r="AC2690" t="str">
            <v>Sữa Nước Pharma</v>
          </cell>
        </row>
        <row r="2691">
          <cell r="H2691" t="str">
            <v>MC000643</v>
          </cell>
          <cell r="P2691">
            <v>92500</v>
          </cell>
          <cell r="AC2691" t="str">
            <v>Sữa nước</v>
          </cell>
        </row>
        <row r="2692">
          <cell r="H2692" t="str">
            <v>MC000643</v>
          </cell>
          <cell r="P2692">
            <v>54000</v>
          </cell>
          <cell r="AC2692" t="str">
            <v>Sữa nước</v>
          </cell>
        </row>
        <row r="2693">
          <cell r="H2693" t="str">
            <v>MC001156</v>
          </cell>
          <cell r="P2693">
            <v>5760000</v>
          </cell>
          <cell r="AC2693" t="str">
            <v>Dinh Dưỡng</v>
          </cell>
        </row>
        <row r="2694">
          <cell r="H2694" t="str">
            <v>MC001156</v>
          </cell>
          <cell r="P2694">
            <v>5880000</v>
          </cell>
          <cell r="AC2694" t="str">
            <v>Dinh Dưỡng</v>
          </cell>
        </row>
        <row r="2695">
          <cell r="H2695" t="str">
            <v>MC001156</v>
          </cell>
          <cell r="P2695">
            <v>9264000</v>
          </cell>
          <cell r="AC2695" t="str">
            <v>Dinh Dưỡng</v>
          </cell>
        </row>
        <row r="2696">
          <cell r="H2696" t="str">
            <v>MC003496</v>
          </cell>
          <cell r="P2696">
            <v>816000</v>
          </cell>
          <cell r="AC2696" t="str">
            <v>Bột Ăn Dặm</v>
          </cell>
        </row>
        <row r="2697">
          <cell r="H2697" t="str">
            <v>MC003496</v>
          </cell>
          <cell r="P2697">
            <v>354000</v>
          </cell>
          <cell r="AC2697" t="str">
            <v>Bột Ăn Dặm</v>
          </cell>
        </row>
        <row r="2698">
          <cell r="H2698" t="str">
            <v>MC003496</v>
          </cell>
          <cell r="P2698">
            <v>354000</v>
          </cell>
          <cell r="AC2698" t="str">
            <v>Bột Ăn Dặm</v>
          </cell>
        </row>
        <row r="2699">
          <cell r="H2699" t="str">
            <v>MC003496</v>
          </cell>
          <cell r="P2699">
            <v>354000</v>
          </cell>
          <cell r="AC2699" t="str">
            <v>Bột Ăn Dặm</v>
          </cell>
        </row>
        <row r="2700">
          <cell r="H2700" t="str">
            <v>MC003496</v>
          </cell>
          <cell r="P2700">
            <v>408000</v>
          </cell>
          <cell r="AC2700" t="str">
            <v>Bột Ăn Dặm</v>
          </cell>
        </row>
        <row r="2701">
          <cell r="H2701" t="str">
            <v>MC003496</v>
          </cell>
          <cell r="P2701">
            <v>40392000</v>
          </cell>
          <cell r="AC2701" t="str">
            <v>Dinh Dưỡng</v>
          </cell>
        </row>
        <row r="2702">
          <cell r="H2702" t="str">
            <v>MC003496</v>
          </cell>
          <cell r="P2702">
            <v>390000</v>
          </cell>
          <cell r="AC2702" t="str">
            <v>Dinh Dưỡng</v>
          </cell>
        </row>
        <row r="2703">
          <cell r="H2703" t="str">
            <v>MC003496</v>
          </cell>
          <cell r="P2703">
            <v>2620800</v>
          </cell>
          <cell r="AC2703" t="str">
            <v>Sữa Nước</v>
          </cell>
        </row>
        <row r="2704">
          <cell r="H2704" t="str">
            <v>MC003496</v>
          </cell>
          <cell r="P2704">
            <v>8064000</v>
          </cell>
          <cell r="AC2704" t="str">
            <v>Sữa Nước</v>
          </cell>
        </row>
        <row r="2705">
          <cell r="H2705" t="str">
            <v>MC003496</v>
          </cell>
          <cell r="P2705">
            <v>8064000</v>
          </cell>
          <cell r="AC2705" t="str">
            <v>Sữa Nước</v>
          </cell>
        </row>
        <row r="2706">
          <cell r="H2706" t="str">
            <v>MC003496</v>
          </cell>
          <cell r="P2706">
            <v>2160000</v>
          </cell>
          <cell r="AC2706" t="str">
            <v>Sữa Nước</v>
          </cell>
        </row>
        <row r="2707">
          <cell r="H2707" t="str">
            <v>MC003496</v>
          </cell>
          <cell r="P2707">
            <v>3312000</v>
          </cell>
          <cell r="AC2707" t="str">
            <v>Sữa Nước</v>
          </cell>
        </row>
        <row r="2708">
          <cell r="H2708" t="str">
            <v>MC003496</v>
          </cell>
          <cell r="P2708">
            <v>3888000</v>
          </cell>
          <cell r="AC2708" t="str">
            <v>Sữa nước</v>
          </cell>
        </row>
        <row r="2709">
          <cell r="H2709" t="str">
            <v>MC003496</v>
          </cell>
          <cell r="P2709">
            <v>3974400</v>
          </cell>
          <cell r="AC2709" t="str">
            <v>Sữa nước</v>
          </cell>
        </row>
        <row r="2710">
          <cell r="H2710" t="str">
            <v>MC003496</v>
          </cell>
          <cell r="P2710">
            <v>4608000</v>
          </cell>
          <cell r="AC2710" t="str">
            <v>Sữa Nước</v>
          </cell>
        </row>
        <row r="2711">
          <cell r="H2711" t="str">
            <v>MC003496</v>
          </cell>
          <cell r="P2711">
            <v>3040000</v>
          </cell>
          <cell r="AC2711" t="str">
            <v>Sữa Nước</v>
          </cell>
        </row>
        <row r="2712">
          <cell r="H2712" t="str">
            <v>MC003496</v>
          </cell>
          <cell r="P2712">
            <v>1900000</v>
          </cell>
          <cell r="AC2712" t="str">
            <v>Sữa Nước</v>
          </cell>
        </row>
        <row r="2713">
          <cell r="H2713" t="str">
            <v>MC001100</v>
          </cell>
          <cell r="P2713">
            <v>24480000</v>
          </cell>
          <cell r="AC2713" t="str">
            <v>Sữa Nước Colos</v>
          </cell>
        </row>
        <row r="2714">
          <cell r="H2714" t="str">
            <v>MC001100</v>
          </cell>
          <cell r="P2714">
            <v>30600000</v>
          </cell>
          <cell r="AC2714" t="str">
            <v>Sữa Bột Colos</v>
          </cell>
        </row>
        <row r="2715">
          <cell r="H2715" t="str">
            <v>MC001100</v>
          </cell>
          <cell r="P2715">
            <v>19008000</v>
          </cell>
          <cell r="AC2715" t="str">
            <v>Dinh Dưỡng</v>
          </cell>
        </row>
        <row r="2716">
          <cell r="H2716" t="str">
            <v>MC001100</v>
          </cell>
          <cell r="P2716">
            <v>13896000</v>
          </cell>
          <cell r="AC2716" t="str">
            <v>Dinh Dưỡng</v>
          </cell>
        </row>
        <row r="2717">
          <cell r="H2717" t="str">
            <v>MC001100</v>
          </cell>
          <cell r="P2717">
            <v>17280000</v>
          </cell>
          <cell r="AC2717" t="str">
            <v>Dinh Dưỡng</v>
          </cell>
        </row>
        <row r="2718">
          <cell r="H2718" t="str">
            <v>MC001100</v>
          </cell>
          <cell r="P2718">
            <v>17640000</v>
          </cell>
          <cell r="AC2718" t="str">
            <v>Dinh Dưỡng</v>
          </cell>
        </row>
        <row r="2719">
          <cell r="H2719" t="str">
            <v>MC001100</v>
          </cell>
          <cell r="P2719">
            <v>55200000</v>
          </cell>
          <cell r="AC2719" t="str">
            <v>Pharma</v>
          </cell>
        </row>
        <row r="2720">
          <cell r="H2720" t="str">
            <v>MC001100</v>
          </cell>
          <cell r="P2720">
            <v>55272000</v>
          </cell>
          <cell r="AC2720" t="str">
            <v>Pharma</v>
          </cell>
        </row>
        <row r="2721">
          <cell r="H2721" t="str">
            <v>MC001100</v>
          </cell>
          <cell r="P2721">
            <v>15840000</v>
          </cell>
          <cell r="AC2721" t="str">
            <v>Pharma</v>
          </cell>
        </row>
        <row r="2722">
          <cell r="H2722" t="str">
            <v>MC001100</v>
          </cell>
          <cell r="P2722">
            <v>5520000</v>
          </cell>
          <cell r="AC2722" t="str">
            <v>Pharma</v>
          </cell>
        </row>
        <row r="2723">
          <cell r="H2723" t="str">
            <v>MC001100</v>
          </cell>
          <cell r="P2723">
            <v>5280000</v>
          </cell>
          <cell r="AC2723" t="str">
            <v>Pharma</v>
          </cell>
        </row>
        <row r="2724">
          <cell r="H2724" t="str">
            <v>MC001100</v>
          </cell>
          <cell r="P2724">
            <v>36000</v>
          </cell>
          <cell r="AC2724" t="str">
            <v>Sữa nước</v>
          </cell>
        </row>
        <row r="2725">
          <cell r="H2725" t="str">
            <v>MC001114</v>
          </cell>
          <cell r="P2725">
            <v>55500</v>
          </cell>
          <cell r="AC2725" t="str">
            <v>Sữa nước</v>
          </cell>
        </row>
        <row r="2726">
          <cell r="H2726" t="str">
            <v>MC001243</v>
          </cell>
          <cell r="P2726">
            <v>11040000</v>
          </cell>
          <cell r="AC2726" t="str">
            <v>Pharma</v>
          </cell>
        </row>
        <row r="2727">
          <cell r="H2727" t="str">
            <v>MC001243</v>
          </cell>
          <cell r="P2727">
            <v>3828000</v>
          </cell>
          <cell r="AC2727" t="str">
            <v>Pharma</v>
          </cell>
        </row>
        <row r="2728">
          <cell r="H2728" t="str">
            <v>MC001243</v>
          </cell>
          <cell r="P2728">
            <v>10560000</v>
          </cell>
          <cell r="AC2728" t="str">
            <v>Pharma</v>
          </cell>
        </row>
        <row r="2729">
          <cell r="H2729" t="str">
            <v>MC001243</v>
          </cell>
          <cell r="P2729">
            <v>42105600</v>
          </cell>
          <cell r="AC2729" t="str">
            <v>Sữa Nước Colos</v>
          </cell>
        </row>
        <row r="2730">
          <cell r="H2730" t="str">
            <v>MC001243</v>
          </cell>
          <cell r="P2730">
            <v>10752000</v>
          </cell>
          <cell r="AC2730" t="str">
            <v>Sữa Nước Pharma</v>
          </cell>
        </row>
        <row r="2731">
          <cell r="H2731" t="str">
            <v>MC001243</v>
          </cell>
          <cell r="P2731">
            <v>8640000</v>
          </cell>
          <cell r="AC2731" t="str">
            <v>Sữa Nước Pharma</v>
          </cell>
        </row>
        <row r="2732">
          <cell r="H2732" t="str">
            <v>MC001243</v>
          </cell>
          <cell r="P2732">
            <v>2592000</v>
          </cell>
          <cell r="AC2732" t="str">
            <v>Sữa nước</v>
          </cell>
        </row>
        <row r="2733">
          <cell r="H2733" t="str">
            <v>MC000731</v>
          </cell>
          <cell r="P2733">
            <v>37000</v>
          </cell>
          <cell r="AC2733" t="str">
            <v>Sữa nước</v>
          </cell>
        </row>
        <row r="2734">
          <cell r="H2734" t="str">
            <v>MC000731</v>
          </cell>
          <cell r="P2734">
            <v>126000</v>
          </cell>
          <cell r="AC2734" t="str">
            <v>Sữa nước</v>
          </cell>
        </row>
        <row r="2735">
          <cell r="H2735" t="str">
            <v>MC000746</v>
          </cell>
          <cell r="P2735">
            <v>36000000</v>
          </cell>
          <cell r="AC2735" t="str">
            <v>Sữa Nước Pharma</v>
          </cell>
        </row>
        <row r="2736">
          <cell r="H2736" t="str">
            <v>MC000746</v>
          </cell>
          <cell r="P2736">
            <v>16128000</v>
          </cell>
          <cell r="AC2736" t="str">
            <v>Sữa Nước Pharma</v>
          </cell>
        </row>
        <row r="2737">
          <cell r="H2737" t="str">
            <v>MC000746</v>
          </cell>
          <cell r="P2737">
            <v>24480000</v>
          </cell>
          <cell r="AC2737" t="str">
            <v>Sữa Nước Colos</v>
          </cell>
        </row>
        <row r="2738">
          <cell r="H2738" t="str">
            <v>MC000746</v>
          </cell>
          <cell r="P2738">
            <v>12960000</v>
          </cell>
          <cell r="AC2738" t="str">
            <v>Sữa nước</v>
          </cell>
        </row>
        <row r="2739">
          <cell r="H2739" t="str">
            <v>MC000746</v>
          </cell>
          <cell r="P2739">
            <v>-11100000</v>
          </cell>
          <cell r="AC2739" t="str">
            <v>Dinh Dưỡng</v>
          </cell>
        </row>
        <row r="2740">
          <cell r="H2740" t="str">
            <v>MC000041</v>
          </cell>
          <cell r="P2740">
            <v>-18720000</v>
          </cell>
          <cell r="AC2740" t="str">
            <v>Sữa Nước Pharma</v>
          </cell>
        </row>
        <row r="2741">
          <cell r="H2741" t="str">
            <v>MC000041</v>
          </cell>
          <cell r="P2741">
            <v>-32256000</v>
          </cell>
          <cell r="AC2741" t="str">
            <v>Sữa Nước Pharma</v>
          </cell>
        </row>
        <row r="2742">
          <cell r="H2742" t="str">
            <v>MC000041</v>
          </cell>
          <cell r="P2742">
            <v>-10368000</v>
          </cell>
          <cell r="AC2742" t="str">
            <v>Sữa Nước Pharma</v>
          </cell>
        </row>
        <row r="2743">
          <cell r="H2743" t="str">
            <v>MC000041</v>
          </cell>
          <cell r="P2743">
            <v>18720000</v>
          </cell>
          <cell r="AC2743" t="str">
            <v>Sữa Nước Pharma</v>
          </cell>
        </row>
        <row r="2744">
          <cell r="H2744" t="str">
            <v>MC000041</v>
          </cell>
          <cell r="P2744">
            <v>32256000</v>
          </cell>
          <cell r="AC2744" t="str">
            <v>Sữa Nước Pharma</v>
          </cell>
        </row>
        <row r="2745">
          <cell r="H2745" t="str">
            <v>MC000041</v>
          </cell>
          <cell r="P2745">
            <v>10368000</v>
          </cell>
          <cell r="AC2745" t="str">
            <v>Sữa Nước Pharma</v>
          </cell>
        </row>
        <row r="2746">
          <cell r="H2746" t="str">
            <v>MC000798</v>
          </cell>
          <cell r="P2746">
            <v>816000</v>
          </cell>
          <cell r="AC2746" t="str">
            <v>Bột Ăn Dặm</v>
          </cell>
        </row>
        <row r="2747">
          <cell r="H2747" t="str">
            <v>MC000798</v>
          </cell>
          <cell r="P2747">
            <v>8880000</v>
          </cell>
          <cell r="AC2747" t="str">
            <v>Dinh Dưỡng</v>
          </cell>
        </row>
        <row r="2748">
          <cell r="H2748" t="str">
            <v>MC000798</v>
          </cell>
          <cell r="P2748">
            <v>3864000</v>
          </cell>
          <cell r="AC2748" t="str">
            <v>Dinh Dưỡng</v>
          </cell>
        </row>
        <row r="2749">
          <cell r="H2749" t="str">
            <v>MC000798</v>
          </cell>
          <cell r="P2749">
            <v>3600000</v>
          </cell>
          <cell r="AC2749" t="str">
            <v>Sữa Nước Pharma</v>
          </cell>
        </row>
        <row r="2750">
          <cell r="H2750" t="str">
            <v>MC000798</v>
          </cell>
          <cell r="P2750">
            <v>4320000</v>
          </cell>
          <cell r="AC2750" t="str">
            <v>Sữa Nước Pharma</v>
          </cell>
        </row>
        <row r="2751">
          <cell r="H2751" t="str">
            <v>MC000798</v>
          </cell>
          <cell r="P2751">
            <v>6624000</v>
          </cell>
          <cell r="AC2751" t="str">
            <v>Sữa Nước Pharma</v>
          </cell>
        </row>
        <row r="2752">
          <cell r="H2752" t="str">
            <v>MC000798</v>
          </cell>
          <cell r="P2752">
            <v>3600000</v>
          </cell>
          <cell r="AC2752" t="str">
            <v>Sữa Nước Pharma</v>
          </cell>
        </row>
        <row r="2753">
          <cell r="H2753" t="str">
            <v>MC000798</v>
          </cell>
          <cell r="P2753">
            <v>5376000</v>
          </cell>
          <cell r="AC2753" t="str">
            <v>Sữa Nước Pharma</v>
          </cell>
        </row>
        <row r="2754">
          <cell r="H2754" t="str">
            <v>MC000370</v>
          </cell>
          <cell r="P2754">
            <v>2940000</v>
          </cell>
          <cell r="AC2754" t="str">
            <v>Nunest</v>
          </cell>
        </row>
        <row r="2755">
          <cell r="H2755" t="str">
            <v>MC000593</v>
          </cell>
          <cell r="P2755">
            <v>2340000</v>
          </cell>
          <cell r="AC2755" t="str">
            <v>Nunest</v>
          </cell>
        </row>
        <row r="2756">
          <cell r="H2756" t="str">
            <v>MC000035</v>
          </cell>
          <cell r="P2756">
            <v>19320000</v>
          </cell>
          <cell r="AC2756" t="str">
            <v>Dinh Dưỡng</v>
          </cell>
        </row>
        <row r="2757">
          <cell r="H2757" t="str">
            <v>MC000267</v>
          </cell>
          <cell r="P2757">
            <v>5760000</v>
          </cell>
          <cell r="AC2757" t="str">
            <v>Dinh Dưỡng</v>
          </cell>
        </row>
        <row r="2758">
          <cell r="H2758" t="str">
            <v>MC000267</v>
          </cell>
          <cell r="P2758">
            <v>2340000</v>
          </cell>
          <cell r="AC2758" t="str">
            <v>Nunest</v>
          </cell>
        </row>
        <row r="2759">
          <cell r="H2759" t="str">
            <v>MC001913</v>
          </cell>
          <cell r="P2759">
            <v>850000</v>
          </cell>
          <cell r="AC2759" t="str">
            <v>Pur</v>
          </cell>
        </row>
        <row r="2760">
          <cell r="H2760" t="str">
            <v>MC001913</v>
          </cell>
          <cell r="P2760">
            <v>1173000</v>
          </cell>
          <cell r="AC2760" t="str">
            <v>Pur</v>
          </cell>
        </row>
        <row r="2761">
          <cell r="H2761" t="str">
            <v>MC001913</v>
          </cell>
          <cell r="P2761">
            <v>21420000</v>
          </cell>
          <cell r="AC2761" t="str">
            <v>Pur</v>
          </cell>
        </row>
        <row r="2762">
          <cell r="H2762" t="str">
            <v>MC001913</v>
          </cell>
          <cell r="P2762">
            <v>3655000</v>
          </cell>
          <cell r="AC2762" t="str">
            <v>Pur</v>
          </cell>
        </row>
        <row r="2763">
          <cell r="H2763" t="str">
            <v>MC001913</v>
          </cell>
          <cell r="P2763">
            <v>1092000</v>
          </cell>
          <cell r="AC2763" t="str">
            <v>Pur</v>
          </cell>
        </row>
        <row r="2764">
          <cell r="H2764" t="str">
            <v>MC001913</v>
          </cell>
          <cell r="P2764">
            <v>900000</v>
          </cell>
          <cell r="AC2764" t="str">
            <v>Pur</v>
          </cell>
        </row>
        <row r="2765">
          <cell r="H2765" t="str">
            <v>MC001913</v>
          </cell>
          <cell r="P2765">
            <v>150000</v>
          </cell>
          <cell r="AC2765" t="str">
            <v>Pur</v>
          </cell>
        </row>
        <row r="2766">
          <cell r="H2766" t="str">
            <v>MC001913</v>
          </cell>
          <cell r="P2766">
            <v>1020000</v>
          </cell>
          <cell r="AC2766" t="str">
            <v>Pur</v>
          </cell>
        </row>
        <row r="2767">
          <cell r="H2767" t="str">
            <v>MC001913</v>
          </cell>
          <cell r="P2767">
            <v>675000</v>
          </cell>
          <cell r="AC2767" t="str">
            <v>Pur</v>
          </cell>
        </row>
        <row r="2768">
          <cell r="H2768" t="str">
            <v>MC001913</v>
          </cell>
          <cell r="P2768">
            <v>3680000</v>
          </cell>
          <cell r="AC2768" t="str">
            <v>Pur</v>
          </cell>
        </row>
        <row r="2769">
          <cell r="H2769" t="str">
            <v>MC001913</v>
          </cell>
          <cell r="P2769">
            <v>1200000</v>
          </cell>
          <cell r="AC2769" t="str">
            <v>Pur</v>
          </cell>
        </row>
        <row r="2770">
          <cell r="H2770" t="str">
            <v>MC001913</v>
          </cell>
          <cell r="P2770">
            <v>1710000</v>
          </cell>
          <cell r="AC2770" t="str">
            <v>Pur</v>
          </cell>
        </row>
        <row r="2771">
          <cell r="H2771" t="str">
            <v>MC001913</v>
          </cell>
          <cell r="P2771">
            <v>540000</v>
          </cell>
          <cell r="AC2771" t="str">
            <v>Pur</v>
          </cell>
        </row>
        <row r="2772">
          <cell r="H2772" t="str">
            <v>MC001814</v>
          </cell>
          <cell r="P2772">
            <v>595000</v>
          </cell>
          <cell r="AC2772" t="str">
            <v>Pur</v>
          </cell>
        </row>
        <row r="2773">
          <cell r="H2773" t="str">
            <v>MC001814</v>
          </cell>
          <cell r="P2773">
            <v>1020000</v>
          </cell>
          <cell r="AC2773" t="str">
            <v>Pur</v>
          </cell>
        </row>
        <row r="2774">
          <cell r="H2774" t="str">
            <v>MC001814</v>
          </cell>
          <cell r="P2774">
            <v>59000</v>
          </cell>
          <cell r="AC2774" t="str">
            <v>Pur</v>
          </cell>
        </row>
        <row r="2775">
          <cell r="H2775" t="str">
            <v>MC001814</v>
          </cell>
          <cell r="P2775">
            <v>357000</v>
          </cell>
          <cell r="AC2775" t="str">
            <v>Pur</v>
          </cell>
        </row>
        <row r="2776">
          <cell r="H2776" t="str">
            <v>MC001814</v>
          </cell>
          <cell r="P2776">
            <v>2760000</v>
          </cell>
          <cell r="AC2776" t="str">
            <v>Pur</v>
          </cell>
        </row>
        <row r="2777">
          <cell r="H2777" t="str">
            <v>MC001814</v>
          </cell>
          <cell r="P2777">
            <v>1440000</v>
          </cell>
          <cell r="AC2777" t="str">
            <v>Pur</v>
          </cell>
        </row>
        <row r="2778">
          <cell r="H2778" t="str">
            <v>MC001814</v>
          </cell>
          <cell r="P2778">
            <v>1120000</v>
          </cell>
          <cell r="AC2778" t="str">
            <v>Pur</v>
          </cell>
        </row>
        <row r="2779">
          <cell r="H2779" t="str">
            <v>MC001814</v>
          </cell>
          <cell r="P2779">
            <v>1710000</v>
          </cell>
          <cell r="AC2779" t="str">
            <v>Pur</v>
          </cell>
        </row>
        <row r="2780">
          <cell r="H2780" t="str">
            <v>MC001814</v>
          </cell>
          <cell r="P2780">
            <v>360000</v>
          </cell>
          <cell r="AC2780" t="str">
            <v>Pur</v>
          </cell>
        </row>
        <row r="2781">
          <cell r="H2781" t="str">
            <v>MC001814</v>
          </cell>
          <cell r="P2781">
            <v>540000</v>
          </cell>
          <cell r="AC2781" t="str">
            <v>Pur</v>
          </cell>
        </row>
        <row r="2782">
          <cell r="H2782" t="str">
            <v>MC001814</v>
          </cell>
          <cell r="P2782">
            <v>2880000</v>
          </cell>
          <cell r="AC2782" t="str">
            <v>Pur</v>
          </cell>
        </row>
        <row r="2783">
          <cell r="H2783" t="str">
            <v>MC001814</v>
          </cell>
          <cell r="P2783">
            <v>680000</v>
          </cell>
          <cell r="AC2783" t="str">
            <v>Pur</v>
          </cell>
        </row>
        <row r="2784">
          <cell r="H2784" t="str">
            <v>MC001814</v>
          </cell>
          <cell r="P2784">
            <v>390000</v>
          </cell>
          <cell r="AC2784" t="str">
            <v>Pur</v>
          </cell>
        </row>
        <row r="2785">
          <cell r="H2785" t="str">
            <v>MC001814</v>
          </cell>
          <cell r="P2785">
            <v>180000</v>
          </cell>
          <cell r="AC2785" t="str">
            <v>Pur</v>
          </cell>
        </row>
        <row r="2786">
          <cell r="H2786" t="str">
            <v>MC001814</v>
          </cell>
          <cell r="P2786">
            <v>1020000</v>
          </cell>
          <cell r="AC2786" t="str">
            <v>Pur</v>
          </cell>
        </row>
        <row r="2787">
          <cell r="H2787" t="str">
            <v>MC001814</v>
          </cell>
          <cell r="P2787">
            <v>360000</v>
          </cell>
          <cell r="AC2787" t="str">
            <v>Pur</v>
          </cell>
        </row>
        <row r="2788">
          <cell r="H2788" t="str">
            <v>MC001814</v>
          </cell>
          <cell r="P2788">
            <v>710500</v>
          </cell>
          <cell r="AC2788" t="str">
            <v>PUR</v>
          </cell>
        </row>
        <row r="2789">
          <cell r="H2789" t="str">
            <v>MC001814</v>
          </cell>
          <cell r="P2789">
            <v>552500</v>
          </cell>
          <cell r="AC2789" t="str">
            <v>PUR</v>
          </cell>
        </row>
        <row r="2790">
          <cell r="H2790" t="str">
            <v>MC001913</v>
          </cell>
          <cell r="P2790">
            <v>340000</v>
          </cell>
          <cell r="AC2790" t="str">
            <v>PUR</v>
          </cell>
        </row>
        <row r="2791">
          <cell r="H2791" t="str">
            <v>MC001913</v>
          </cell>
          <cell r="P2791">
            <v>304500</v>
          </cell>
          <cell r="AC2791" t="str">
            <v>PUR</v>
          </cell>
        </row>
        <row r="2792">
          <cell r="H2792" t="str">
            <v>MC002778</v>
          </cell>
          <cell r="P2792">
            <v>580000</v>
          </cell>
          <cell r="AC2792" t="str">
            <v>Pur</v>
          </cell>
        </row>
        <row r="2793">
          <cell r="H2793" t="str">
            <v>MC002778</v>
          </cell>
          <cell r="P2793">
            <v>1020000</v>
          </cell>
          <cell r="AC2793" t="str">
            <v>PUR</v>
          </cell>
        </row>
        <row r="2794">
          <cell r="H2794" t="str">
            <v>MC002592</v>
          </cell>
          <cell r="P2794">
            <v>6480000</v>
          </cell>
          <cell r="AC2794" t="str">
            <v>Pharma</v>
          </cell>
        </row>
        <row r="2795">
          <cell r="H2795" t="str">
            <v>MC001222</v>
          </cell>
          <cell r="P2795">
            <v>1960000</v>
          </cell>
          <cell r="AC2795" t="str">
            <v>Dinh Dưỡng</v>
          </cell>
        </row>
        <row r="2796">
          <cell r="H2796" t="str">
            <v>MC002626</v>
          </cell>
          <cell r="P2796">
            <v>15060000</v>
          </cell>
          <cell r="AC2796" t="str">
            <v>Dinh Dưỡng</v>
          </cell>
        </row>
        <row r="2797">
          <cell r="H2797" t="str">
            <v>MC002423</v>
          </cell>
          <cell r="P2797">
            <v>2188800</v>
          </cell>
          <cell r="AC2797" t="str">
            <v>Sữa Nước Colos</v>
          </cell>
        </row>
        <row r="2798">
          <cell r="H2798" t="str">
            <v>MC002089</v>
          </cell>
          <cell r="P2798">
            <v>5830000</v>
          </cell>
          <cell r="AC2798" t="str">
            <v>Sữa Bột Colos</v>
          </cell>
        </row>
        <row r="2799">
          <cell r="H2799" t="str">
            <v>MC002838</v>
          </cell>
          <cell r="P2799">
            <v>1468800</v>
          </cell>
          <cell r="AC2799" t="str">
            <v>Sữa Nước Colos</v>
          </cell>
        </row>
        <row r="2800">
          <cell r="H2800" t="str">
            <v>MC002838</v>
          </cell>
          <cell r="P2800">
            <v>1590000</v>
          </cell>
          <cell r="AC2800" t="str">
            <v>Sữa Bột Colos</v>
          </cell>
        </row>
        <row r="2801">
          <cell r="H2801" t="str">
            <v>MC002481</v>
          </cell>
          <cell r="P2801">
            <v>28512000</v>
          </cell>
          <cell r="AC2801" t="str">
            <v>Dinh Dưỡng</v>
          </cell>
        </row>
        <row r="2802">
          <cell r="H2802" t="str">
            <v>MC002481</v>
          </cell>
          <cell r="P2802">
            <v>26640000</v>
          </cell>
          <cell r="AC2802" t="str">
            <v>Dinh Dưỡng</v>
          </cell>
        </row>
        <row r="2803">
          <cell r="H2803" t="str">
            <v>MC002481</v>
          </cell>
          <cell r="P2803">
            <v>9264000</v>
          </cell>
          <cell r="AC2803" t="str">
            <v>Dinh Dưỡng</v>
          </cell>
        </row>
        <row r="2804">
          <cell r="H2804" t="str">
            <v>MC002481</v>
          </cell>
          <cell r="P2804">
            <v>5520000</v>
          </cell>
          <cell r="AC2804" t="str">
            <v>Pharma</v>
          </cell>
        </row>
        <row r="2805">
          <cell r="H2805" t="str">
            <v>MC002481</v>
          </cell>
          <cell r="P2805">
            <v>7200000</v>
          </cell>
          <cell r="AC2805" t="str">
            <v>Sữa Nước</v>
          </cell>
        </row>
        <row r="2806">
          <cell r="H2806" t="str">
            <v>MC002481</v>
          </cell>
          <cell r="P2806">
            <v>12902400</v>
          </cell>
          <cell r="AC2806" t="str">
            <v>Sữa Nước Pharma</v>
          </cell>
        </row>
        <row r="2807">
          <cell r="H2807" t="str">
            <v>MC002481</v>
          </cell>
          <cell r="P2807">
            <v>3264000</v>
          </cell>
          <cell r="AC2807" t="str">
            <v>Bột Ăn Dặm</v>
          </cell>
        </row>
        <row r="2808">
          <cell r="H2808" t="str">
            <v>MC001261</v>
          </cell>
          <cell r="P2808">
            <v>4410000</v>
          </cell>
          <cell r="AC2808" t="str">
            <v>Nunest</v>
          </cell>
        </row>
        <row r="2809">
          <cell r="H2809" t="str">
            <v>MC002565</v>
          </cell>
          <cell r="P2809">
            <v>3864000</v>
          </cell>
          <cell r="AC2809" t="str">
            <v>Dinh Dưỡng</v>
          </cell>
        </row>
        <row r="2810">
          <cell r="H2810" t="str">
            <v>MC000035</v>
          </cell>
          <cell r="P2810">
            <v>22080000</v>
          </cell>
          <cell r="AC2810" t="str">
            <v>Pharma</v>
          </cell>
        </row>
        <row r="2811">
          <cell r="H2811" t="str">
            <v>MC000065</v>
          </cell>
          <cell r="P2811">
            <v>11484000</v>
          </cell>
          <cell r="AC2811" t="str">
            <v>Pharma</v>
          </cell>
        </row>
        <row r="2812">
          <cell r="H2812" t="str">
            <v>MC000065</v>
          </cell>
          <cell r="P2812">
            <v>11040000</v>
          </cell>
          <cell r="AC2812" t="str">
            <v>Pharma</v>
          </cell>
        </row>
        <row r="2813">
          <cell r="H2813" t="str">
            <v>MC001285</v>
          </cell>
          <cell r="P2813">
            <v>3225600</v>
          </cell>
          <cell r="AC2813" t="str">
            <v>Sữa Nước Pharma</v>
          </cell>
        </row>
        <row r="2814">
          <cell r="H2814" t="str">
            <v>MC001285</v>
          </cell>
          <cell r="P2814">
            <v>2160000</v>
          </cell>
          <cell r="AC2814" t="str">
            <v>Sữa Nước Pharma</v>
          </cell>
        </row>
        <row r="2815">
          <cell r="H2815" t="str">
            <v>MC001285</v>
          </cell>
          <cell r="P2815">
            <v>2592000</v>
          </cell>
          <cell r="AC2815" t="str">
            <v>Sữa Nước Pharma</v>
          </cell>
        </row>
        <row r="2816">
          <cell r="H2816" t="str">
            <v>MC001285</v>
          </cell>
          <cell r="P2816">
            <v>1800000</v>
          </cell>
          <cell r="AC2816" t="str">
            <v>Sữa Nước Pharma</v>
          </cell>
        </row>
        <row r="2817">
          <cell r="H2817" t="str">
            <v>MC001285</v>
          </cell>
          <cell r="P2817">
            <v>2937600</v>
          </cell>
          <cell r="AC2817" t="str">
            <v>Sữa Nước Colos</v>
          </cell>
        </row>
        <row r="2818">
          <cell r="H2818" t="str">
            <v>MC001285</v>
          </cell>
          <cell r="P2818">
            <v>4608000</v>
          </cell>
          <cell r="AC2818" t="str">
            <v>Sữa Nước</v>
          </cell>
        </row>
        <row r="2819">
          <cell r="H2819" t="str">
            <v>MC001285</v>
          </cell>
          <cell r="P2819">
            <v>2246400</v>
          </cell>
          <cell r="AC2819" t="str">
            <v>Sữa Nước</v>
          </cell>
        </row>
        <row r="2820">
          <cell r="H2820" t="str">
            <v>MC001285</v>
          </cell>
          <cell r="P2820">
            <v>3456000</v>
          </cell>
          <cell r="AC2820" t="str">
            <v>Sữa Nước</v>
          </cell>
        </row>
        <row r="2821">
          <cell r="H2821" t="str">
            <v>MC001285</v>
          </cell>
          <cell r="P2821">
            <v>2592000</v>
          </cell>
          <cell r="AC2821" t="str">
            <v>Sữa nước</v>
          </cell>
        </row>
        <row r="2822">
          <cell r="H2822" t="str">
            <v>MC002757</v>
          </cell>
          <cell r="P2822">
            <v>1650000</v>
          </cell>
          <cell r="AC2822" t="str">
            <v>Nunest</v>
          </cell>
        </row>
        <row r="2823">
          <cell r="H2823" t="str">
            <v>MC000307</v>
          </cell>
          <cell r="P2823">
            <v>3974400</v>
          </cell>
          <cell r="AC2823" t="str">
            <v>Sữa nước</v>
          </cell>
        </row>
        <row r="2824">
          <cell r="H2824" t="str">
            <v>MC000788</v>
          </cell>
          <cell r="P2824">
            <v>9264000</v>
          </cell>
          <cell r="AC2824" t="str">
            <v>Dinh Dưỡng</v>
          </cell>
        </row>
        <row r="2825">
          <cell r="H2825" t="str">
            <v>MC000788</v>
          </cell>
          <cell r="P2825">
            <v>4440000</v>
          </cell>
          <cell r="AC2825" t="str">
            <v>Dinh Dưỡng</v>
          </cell>
        </row>
        <row r="2826">
          <cell r="H2826" t="str">
            <v>MC000788</v>
          </cell>
          <cell r="P2826">
            <v>2376000</v>
          </cell>
          <cell r="AC2826" t="str">
            <v>Dinh Dưỡng</v>
          </cell>
        </row>
        <row r="2827">
          <cell r="H2827" t="str">
            <v>MC000788</v>
          </cell>
          <cell r="P2827">
            <v>23184000</v>
          </cell>
          <cell r="AC2827" t="str">
            <v>Dinh Dưỡng</v>
          </cell>
        </row>
        <row r="2828">
          <cell r="H2828" t="str">
            <v>MC000788</v>
          </cell>
          <cell r="P2828">
            <v>1110000</v>
          </cell>
          <cell r="AC2828" t="str">
            <v>Dinh Dưỡng</v>
          </cell>
        </row>
        <row r="2829">
          <cell r="H2829" t="str">
            <v>MC000671</v>
          </cell>
          <cell r="P2829">
            <v>420000</v>
          </cell>
          <cell r="AC2829" t="str">
            <v>Pur</v>
          </cell>
        </row>
        <row r="2830">
          <cell r="H2830" t="str">
            <v>MC000429</v>
          </cell>
          <cell r="P2830">
            <v>552000</v>
          </cell>
          <cell r="AC2830" t="str">
            <v>Pur</v>
          </cell>
        </row>
        <row r="2831">
          <cell r="H2831" t="str">
            <v>MC000429</v>
          </cell>
          <cell r="P2831">
            <v>552000</v>
          </cell>
          <cell r="AC2831" t="str">
            <v>Pur</v>
          </cell>
        </row>
        <row r="2832">
          <cell r="H2832" t="str">
            <v>MC001245</v>
          </cell>
          <cell r="P2832">
            <v>6024000</v>
          </cell>
          <cell r="AC2832" t="str">
            <v>Dinh Dưỡng</v>
          </cell>
        </row>
        <row r="2833">
          <cell r="H2833" t="str">
            <v>MC001235</v>
          </cell>
          <cell r="P2833">
            <v>384000</v>
          </cell>
          <cell r="AC2833" t="str">
            <v>Sữa Nước</v>
          </cell>
        </row>
        <row r="2834">
          <cell r="H2834" t="str">
            <v>MC001235</v>
          </cell>
          <cell r="P2834">
            <v>1280000</v>
          </cell>
          <cell r="AC2834" t="str">
            <v>Sữa Nước</v>
          </cell>
        </row>
        <row r="2835">
          <cell r="H2835" t="str">
            <v>MC000861</v>
          </cell>
          <cell r="P2835">
            <v>1255000</v>
          </cell>
          <cell r="AC2835" t="str">
            <v>Dinh Dưỡng</v>
          </cell>
        </row>
        <row r="2836">
          <cell r="H2836" t="str">
            <v>MC000855</v>
          </cell>
          <cell r="P2836">
            <v>3514000</v>
          </cell>
          <cell r="AC2836" t="str">
            <v>Dinh Dưỡng</v>
          </cell>
        </row>
        <row r="2837">
          <cell r="H2837" t="str">
            <v>MC001813</v>
          </cell>
          <cell r="P2837">
            <v>1710000</v>
          </cell>
          <cell r="AC2837" t="str">
            <v>Nunest</v>
          </cell>
        </row>
        <row r="2838">
          <cell r="H2838" t="str">
            <v>MC001813</v>
          </cell>
          <cell r="P2838">
            <v>1740000</v>
          </cell>
          <cell r="AC2838" t="str">
            <v>PUR</v>
          </cell>
        </row>
        <row r="2839">
          <cell r="H2839" t="str">
            <v>MC001813</v>
          </cell>
          <cell r="P2839">
            <v>1320000</v>
          </cell>
          <cell r="AC2839" t="str">
            <v>PUR</v>
          </cell>
        </row>
        <row r="2840">
          <cell r="H2840" t="str">
            <v>MC001813</v>
          </cell>
          <cell r="P2840">
            <v>354000</v>
          </cell>
          <cell r="AC2840" t="str">
            <v>Pur</v>
          </cell>
        </row>
        <row r="2841">
          <cell r="H2841" t="str">
            <v>MC001813</v>
          </cell>
          <cell r="P2841">
            <v>870000</v>
          </cell>
          <cell r="AC2841" t="str">
            <v>Pur</v>
          </cell>
        </row>
        <row r="2842">
          <cell r="H2842" t="str">
            <v>MC001813</v>
          </cell>
          <cell r="P2842">
            <v>600000</v>
          </cell>
          <cell r="AC2842" t="str">
            <v>Pur</v>
          </cell>
        </row>
        <row r="2843">
          <cell r="H2843" t="str">
            <v>MC001813</v>
          </cell>
          <cell r="P2843">
            <v>1080000</v>
          </cell>
          <cell r="AC2843" t="str">
            <v>Pur</v>
          </cell>
        </row>
        <row r="2844">
          <cell r="H2844" t="str">
            <v>MC001813</v>
          </cell>
          <cell r="P2844">
            <v>4600000</v>
          </cell>
          <cell r="AC2844" t="str">
            <v>Pur</v>
          </cell>
        </row>
        <row r="2845">
          <cell r="H2845" t="str">
            <v>MC001813</v>
          </cell>
          <cell r="P2845">
            <v>468000</v>
          </cell>
          <cell r="AC2845" t="str">
            <v>Pur</v>
          </cell>
        </row>
        <row r="2846">
          <cell r="H2846" t="str">
            <v>MC001813</v>
          </cell>
          <cell r="P2846">
            <v>720000</v>
          </cell>
          <cell r="AC2846" t="str">
            <v>Pur</v>
          </cell>
        </row>
        <row r="2847">
          <cell r="H2847" t="str">
            <v>MC001813</v>
          </cell>
          <cell r="P2847">
            <v>720000</v>
          </cell>
          <cell r="AC2847" t="str">
            <v>Pur</v>
          </cell>
        </row>
        <row r="2848">
          <cell r="H2848" t="str">
            <v>MC001813</v>
          </cell>
          <cell r="P2848">
            <v>1050000</v>
          </cell>
          <cell r="AC2848" t="str">
            <v>Pur</v>
          </cell>
        </row>
        <row r="2849">
          <cell r="H2849" t="str">
            <v>MC001813</v>
          </cell>
          <cell r="P2849">
            <v>990000</v>
          </cell>
          <cell r="AC2849" t="str">
            <v>Pur</v>
          </cell>
        </row>
        <row r="2850">
          <cell r="H2850" t="str">
            <v>MC001813</v>
          </cell>
          <cell r="P2850">
            <v>510000</v>
          </cell>
          <cell r="AC2850" t="str">
            <v>Pur</v>
          </cell>
        </row>
        <row r="2851">
          <cell r="H2851" t="str">
            <v>MC001813</v>
          </cell>
          <cell r="P2851">
            <v>270000</v>
          </cell>
          <cell r="AC2851" t="str">
            <v>Pur</v>
          </cell>
        </row>
        <row r="2852">
          <cell r="H2852" t="str">
            <v>MC001813</v>
          </cell>
          <cell r="P2852">
            <v>3600000</v>
          </cell>
          <cell r="AC2852" t="str">
            <v>Nunest</v>
          </cell>
        </row>
        <row r="2853">
          <cell r="H2853" t="str">
            <v>MC001813</v>
          </cell>
          <cell r="P2853">
            <v>2940000</v>
          </cell>
          <cell r="AC2853" t="str">
            <v>Nunest</v>
          </cell>
        </row>
        <row r="2854">
          <cell r="H2854" t="str">
            <v>MC001813</v>
          </cell>
          <cell r="P2854">
            <v>4800000</v>
          </cell>
          <cell r="AC2854" t="str">
            <v>Nunest</v>
          </cell>
        </row>
        <row r="2855">
          <cell r="H2855" t="str">
            <v>MC001813</v>
          </cell>
          <cell r="P2855">
            <v>3300000</v>
          </cell>
          <cell r="AC2855" t="str">
            <v>Nunest</v>
          </cell>
        </row>
        <row r="2856">
          <cell r="H2856" t="str">
            <v>MC001813</v>
          </cell>
          <cell r="P2856">
            <v>2600000</v>
          </cell>
          <cell r="AC2856" t="str">
            <v>Nunest</v>
          </cell>
        </row>
        <row r="2857">
          <cell r="H2857" t="str">
            <v>MC001813</v>
          </cell>
          <cell r="P2857">
            <v>600000</v>
          </cell>
          <cell r="AC2857" t="str">
            <v>Nunest</v>
          </cell>
        </row>
        <row r="2858">
          <cell r="H2858" t="str">
            <v>MC001813</v>
          </cell>
          <cell r="P2858">
            <v>1710000</v>
          </cell>
          <cell r="AC2858" t="str">
            <v>Nunest</v>
          </cell>
        </row>
        <row r="2859">
          <cell r="H2859" t="str">
            <v>MC000377</v>
          </cell>
          <cell r="P2859">
            <v>5184000</v>
          </cell>
          <cell r="AC2859" t="str">
            <v>Sữa nước</v>
          </cell>
        </row>
        <row r="2860">
          <cell r="H2860" t="str">
            <v>MC002173</v>
          </cell>
          <cell r="P2860">
            <v>396000</v>
          </cell>
          <cell r="AC2860" t="str">
            <v>Dinh Dưỡng</v>
          </cell>
        </row>
        <row r="2861">
          <cell r="H2861" t="str">
            <v>MC002173</v>
          </cell>
          <cell r="P2861">
            <v>864000</v>
          </cell>
          <cell r="AC2861" t="str">
            <v>Sữa Nước Pharma</v>
          </cell>
        </row>
        <row r="2862">
          <cell r="H2862" t="str">
            <v>MC002173</v>
          </cell>
          <cell r="P2862">
            <v>136000</v>
          </cell>
          <cell r="AC2862" t="str">
            <v>Bột Ăn Dặm</v>
          </cell>
        </row>
        <row r="2863">
          <cell r="H2863" t="str">
            <v>MC002173</v>
          </cell>
          <cell r="P2863">
            <v>1280000</v>
          </cell>
          <cell r="AC2863" t="str">
            <v>Pharma</v>
          </cell>
        </row>
        <row r="2864">
          <cell r="H2864" t="str">
            <v>MC002173</v>
          </cell>
          <cell r="P2864">
            <v>68000</v>
          </cell>
          <cell r="AC2864" t="str">
            <v>Bột Ăn Dặm</v>
          </cell>
        </row>
        <row r="2865">
          <cell r="H2865" t="str">
            <v>MC002173</v>
          </cell>
          <cell r="P2865">
            <v>68000</v>
          </cell>
          <cell r="AC2865" t="str">
            <v>Bột Ăn Dặm</v>
          </cell>
        </row>
        <row r="2866">
          <cell r="H2866" t="str">
            <v>MC002173</v>
          </cell>
          <cell r="P2866">
            <v>1080000</v>
          </cell>
          <cell r="AC2866" t="str">
            <v>Pharma</v>
          </cell>
        </row>
        <row r="2867">
          <cell r="H2867" t="str">
            <v>MC002173</v>
          </cell>
          <cell r="P2867">
            <v>312000</v>
          </cell>
          <cell r="AC2867" t="str">
            <v>Sữa Nước</v>
          </cell>
        </row>
        <row r="2868">
          <cell r="H2868" t="str">
            <v>MC002173</v>
          </cell>
          <cell r="P2868">
            <v>360000</v>
          </cell>
          <cell r="AC2868" t="str">
            <v>Sữa Nước Pharma</v>
          </cell>
        </row>
        <row r="2869">
          <cell r="H2869" t="str">
            <v>MC002173</v>
          </cell>
          <cell r="P2869">
            <v>360000</v>
          </cell>
          <cell r="AC2869" t="str">
            <v>Sữa Nước Pharma</v>
          </cell>
        </row>
        <row r="2870">
          <cell r="H2870" t="str">
            <v>MC002173</v>
          </cell>
          <cell r="P2870">
            <v>537600</v>
          </cell>
          <cell r="AC2870" t="str">
            <v>Sữa Nước Pharma</v>
          </cell>
        </row>
        <row r="2871">
          <cell r="H2871" t="str">
            <v>MC002173</v>
          </cell>
          <cell r="P2871">
            <v>270000</v>
          </cell>
          <cell r="AC2871" t="str">
            <v>Pharma</v>
          </cell>
        </row>
        <row r="2872">
          <cell r="H2872" t="str">
            <v>MC002173</v>
          </cell>
          <cell r="P2872">
            <v>288000</v>
          </cell>
          <cell r="AC2872" t="str">
            <v>Sữa nước</v>
          </cell>
        </row>
        <row r="2873">
          <cell r="H2873" t="str">
            <v>MC002173</v>
          </cell>
          <cell r="P2873">
            <v>198000</v>
          </cell>
          <cell r="AC2873" t="str">
            <v>Dinh Dưỡng</v>
          </cell>
        </row>
        <row r="2874">
          <cell r="H2874" t="str">
            <v>MC002173</v>
          </cell>
          <cell r="P2874">
            <v>59000</v>
          </cell>
          <cell r="AC2874" t="str">
            <v>Bột Ăn Dặm</v>
          </cell>
        </row>
        <row r="2875">
          <cell r="H2875" t="str">
            <v>MC002173</v>
          </cell>
          <cell r="P2875">
            <v>68000</v>
          </cell>
          <cell r="AC2875" t="str">
            <v>Bột Ăn Dặm</v>
          </cell>
        </row>
        <row r="2876">
          <cell r="H2876" t="str">
            <v>MC002173</v>
          </cell>
          <cell r="P2876">
            <v>432000</v>
          </cell>
          <cell r="AC2876" t="str">
            <v>Sữa Nước</v>
          </cell>
        </row>
        <row r="2877">
          <cell r="H2877" t="str">
            <v>MC002173</v>
          </cell>
          <cell r="P2877">
            <v>489600</v>
          </cell>
          <cell r="AC2877" t="str">
            <v>Sữa Nước Colos</v>
          </cell>
        </row>
        <row r="2878">
          <cell r="H2878" t="str">
            <v>MC002173</v>
          </cell>
          <cell r="P2878">
            <v>230000</v>
          </cell>
          <cell r="AC2878" t="str">
            <v>Pur</v>
          </cell>
        </row>
        <row r="2879">
          <cell r="H2879" t="str">
            <v>MC002173</v>
          </cell>
          <cell r="P2879">
            <v>920000</v>
          </cell>
          <cell r="AC2879" t="str">
            <v>Pharma</v>
          </cell>
        </row>
        <row r="2880">
          <cell r="H2880" t="str">
            <v>MC002173</v>
          </cell>
          <cell r="P2880">
            <v>288000</v>
          </cell>
          <cell r="AC2880" t="str">
            <v>Sữa Nước</v>
          </cell>
        </row>
        <row r="2881">
          <cell r="H2881" t="str">
            <v>MC002173</v>
          </cell>
          <cell r="P2881">
            <v>175000</v>
          </cell>
          <cell r="AC2881" t="str">
            <v>Pur</v>
          </cell>
        </row>
        <row r="2882">
          <cell r="H2882" t="str">
            <v>MC000121</v>
          </cell>
          <cell r="P2882">
            <v>2880000</v>
          </cell>
          <cell r="AC2882" t="str">
            <v>Sữa Nước Pharma</v>
          </cell>
        </row>
        <row r="2883">
          <cell r="H2883" t="str">
            <v>MC001278</v>
          </cell>
          <cell r="P2883">
            <v>1440000</v>
          </cell>
          <cell r="AC2883" t="str">
            <v>Sữa Nước Pharma</v>
          </cell>
        </row>
        <row r="2884">
          <cell r="H2884" t="str">
            <v>MC002481</v>
          </cell>
          <cell r="P2884">
            <v>4050000</v>
          </cell>
          <cell r="AC2884" t="str">
            <v>Nunest</v>
          </cell>
        </row>
        <row r="2885">
          <cell r="H2885" t="str">
            <v>MC002481</v>
          </cell>
          <cell r="P2885">
            <v>5400000</v>
          </cell>
          <cell r="AC2885" t="str">
            <v>Nunest</v>
          </cell>
        </row>
        <row r="2886">
          <cell r="H2886" t="str">
            <v>MC002481</v>
          </cell>
          <cell r="P2886">
            <v>2820000</v>
          </cell>
          <cell r="AC2886" t="str">
            <v>Nunest</v>
          </cell>
        </row>
        <row r="2887">
          <cell r="H2887" t="str">
            <v>MC002481</v>
          </cell>
          <cell r="P2887">
            <v>4680000</v>
          </cell>
          <cell r="AC2887" t="str">
            <v>Nunest</v>
          </cell>
        </row>
        <row r="2888">
          <cell r="H2888" t="str">
            <v>MC002481</v>
          </cell>
          <cell r="P2888">
            <v>12720000</v>
          </cell>
          <cell r="AC2888" t="str">
            <v>Sữa Bột Colos</v>
          </cell>
        </row>
        <row r="2889">
          <cell r="H2889" t="str">
            <v>MC001157</v>
          </cell>
          <cell r="P2889">
            <v>8640000</v>
          </cell>
          <cell r="AC2889" t="str">
            <v>Sữa nước</v>
          </cell>
        </row>
        <row r="2890">
          <cell r="H2890" t="str">
            <v>MC001157</v>
          </cell>
          <cell r="P2890">
            <v>3312000</v>
          </cell>
          <cell r="AC2890" t="str">
            <v>Sữa nước</v>
          </cell>
        </row>
        <row r="2891">
          <cell r="H2891" t="str">
            <v>MC001157</v>
          </cell>
          <cell r="P2891">
            <v>3240000</v>
          </cell>
          <cell r="AC2891" t="str">
            <v>Sữa Bột Colos</v>
          </cell>
        </row>
        <row r="2892">
          <cell r="H2892" t="str">
            <v>MC001157</v>
          </cell>
          <cell r="P2892">
            <v>12720000</v>
          </cell>
          <cell r="AC2892" t="str">
            <v>Sữa Bột Colos</v>
          </cell>
        </row>
        <row r="2893">
          <cell r="H2893" t="str">
            <v>MC001157</v>
          </cell>
          <cell r="P2893">
            <v>3120000</v>
          </cell>
          <cell r="AC2893" t="str">
            <v>Sữa Bột Colos</v>
          </cell>
        </row>
        <row r="2894">
          <cell r="H2894" t="str">
            <v>MC001157</v>
          </cell>
          <cell r="P2894">
            <v>12240000</v>
          </cell>
          <cell r="AC2894" t="str">
            <v>Sữa Bột Colos</v>
          </cell>
        </row>
        <row r="2895">
          <cell r="H2895" t="str">
            <v>MC001124</v>
          </cell>
          <cell r="P2895">
            <v>2220000</v>
          </cell>
          <cell r="AC2895" t="str">
            <v>Dinh Dưỡng</v>
          </cell>
        </row>
        <row r="2896">
          <cell r="H2896" t="str">
            <v>MC001124</v>
          </cell>
          <cell r="P2896">
            <v>2376000</v>
          </cell>
          <cell r="AC2896" t="str">
            <v>Dinh Dưỡng</v>
          </cell>
        </row>
        <row r="2897">
          <cell r="H2897" t="str">
            <v>MC001124</v>
          </cell>
          <cell r="P2897">
            <v>1932000</v>
          </cell>
          <cell r="AC2897" t="str">
            <v>Dinh Dưỡng</v>
          </cell>
        </row>
        <row r="2898">
          <cell r="H2898" t="str">
            <v>MC001124</v>
          </cell>
          <cell r="P2898">
            <v>432000</v>
          </cell>
          <cell r="AC2898" t="str">
            <v>Sữa nước</v>
          </cell>
        </row>
        <row r="2899">
          <cell r="H2899" t="str">
            <v>MC001124</v>
          </cell>
          <cell r="P2899">
            <v>662400</v>
          </cell>
          <cell r="AC2899" t="str">
            <v>Sữa nước</v>
          </cell>
        </row>
        <row r="2900">
          <cell r="H2900" t="str">
            <v>MC001124</v>
          </cell>
          <cell r="P2900">
            <v>288000</v>
          </cell>
          <cell r="AC2900" t="str">
            <v>Sữa Nước</v>
          </cell>
        </row>
        <row r="2901">
          <cell r="H2901" t="str">
            <v>MC001124</v>
          </cell>
          <cell r="P2901">
            <v>384000</v>
          </cell>
          <cell r="AC2901" t="str">
            <v>Sữa Nước</v>
          </cell>
        </row>
        <row r="2902">
          <cell r="H2902" t="str">
            <v>MC001124</v>
          </cell>
          <cell r="P2902">
            <v>374400</v>
          </cell>
          <cell r="AC2902" t="str">
            <v>Sữa Nước</v>
          </cell>
        </row>
        <row r="2903">
          <cell r="H2903" t="str">
            <v>MC001124</v>
          </cell>
          <cell r="P2903">
            <v>576000</v>
          </cell>
          <cell r="AC2903" t="str">
            <v>Sữa Nước</v>
          </cell>
        </row>
        <row r="2904">
          <cell r="H2904" t="str">
            <v>MC000128</v>
          </cell>
          <cell r="P2904">
            <v>3864000</v>
          </cell>
          <cell r="AC2904" t="str">
            <v>Dinh Dưỡng</v>
          </cell>
        </row>
        <row r="2905">
          <cell r="H2905" t="str">
            <v>MC000722</v>
          </cell>
          <cell r="P2905">
            <v>374400</v>
          </cell>
          <cell r="AC2905" t="str">
            <v>Sữa Nước</v>
          </cell>
        </row>
        <row r="2906">
          <cell r="H2906" t="str">
            <v>MC000722</v>
          </cell>
          <cell r="P2906">
            <v>1728000</v>
          </cell>
          <cell r="AC2906" t="str">
            <v>Sữa Nước</v>
          </cell>
        </row>
        <row r="2907">
          <cell r="H2907" t="str">
            <v>MC002058</v>
          </cell>
          <cell r="P2907">
            <v>3974400</v>
          </cell>
          <cell r="AC2907" t="str">
            <v>Sữa nước</v>
          </cell>
        </row>
        <row r="2908">
          <cell r="H2908" t="str">
            <v>MC002058</v>
          </cell>
          <cell r="P2908">
            <v>6912000</v>
          </cell>
          <cell r="AC2908" t="str">
            <v>Sữa nước</v>
          </cell>
        </row>
        <row r="2909">
          <cell r="H2909" t="str">
            <v>MC000128</v>
          </cell>
          <cell r="P2909">
            <v>354000</v>
          </cell>
          <cell r="AC2909" t="str">
            <v>Bột Ăn Dặm</v>
          </cell>
        </row>
        <row r="2910">
          <cell r="H2910" t="str">
            <v>MC000128</v>
          </cell>
          <cell r="P2910">
            <v>354000</v>
          </cell>
          <cell r="AC2910" t="str">
            <v>Bột Ăn Dặm</v>
          </cell>
        </row>
        <row r="2911">
          <cell r="H2911" t="str">
            <v>MC000128</v>
          </cell>
          <cell r="P2911">
            <v>408000</v>
          </cell>
          <cell r="AC2911" t="str">
            <v>Bột Ăn Dặm</v>
          </cell>
        </row>
        <row r="2912">
          <cell r="H2912" t="str">
            <v>MC000128</v>
          </cell>
          <cell r="P2912">
            <v>408000</v>
          </cell>
          <cell r="AC2912" t="str">
            <v>Bột Ăn Dặm</v>
          </cell>
        </row>
        <row r="2913">
          <cell r="H2913" t="str">
            <v>MC000788</v>
          </cell>
          <cell r="P2913">
            <v>1632000</v>
          </cell>
          <cell r="AC2913" t="str">
            <v>Bột Ăn Dặm</v>
          </cell>
        </row>
        <row r="2914">
          <cell r="H2914" t="str">
            <v>MC000788</v>
          </cell>
          <cell r="P2914">
            <v>1416000</v>
          </cell>
          <cell r="AC2914" t="str">
            <v>Bột Ăn Dặm</v>
          </cell>
        </row>
        <row r="2915">
          <cell r="H2915" t="str">
            <v>MC000788</v>
          </cell>
          <cell r="P2915">
            <v>1416000</v>
          </cell>
          <cell r="AC2915" t="str">
            <v>Bột Ăn Dặm</v>
          </cell>
        </row>
        <row r="2916">
          <cell r="H2916" t="str">
            <v>MC000788</v>
          </cell>
          <cell r="P2916">
            <v>3456000</v>
          </cell>
          <cell r="AC2916" t="str">
            <v>Sữa Nước</v>
          </cell>
        </row>
        <row r="2917">
          <cell r="H2917" t="str">
            <v>MC002227</v>
          </cell>
          <cell r="P2917">
            <v>2874000</v>
          </cell>
          <cell r="AC2917" t="str">
            <v>Dinh Dưỡng</v>
          </cell>
        </row>
        <row r="2918">
          <cell r="H2918" t="str">
            <v>MC002227</v>
          </cell>
          <cell r="P2918">
            <v>2490000</v>
          </cell>
          <cell r="AC2918" t="str">
            <v>Dinh Dưỡng</v>
          </cell>
        </row>
        <row r="2919">
          <cell r="H2919" t="str">
            <v>MC002227</v>
          </cell>
          <cell r="P2919">
            <v>3864000</v>
          </cell>
          <cell r="AC2919" t="str">
            <v>Dinh Dưỡng</v>
          </cell>
        </row>
        <row r="2920">
          <cell r="H2920" t="str">
            <v>MC002227</v>
          </cell>
          <cell r="P2920">
            <v>1914000</v>
          </cell>
          <cell r="AC2920" t="str">
            <v>Dinh Dưỡng</v>
          </cell>
        </row>
        <row r="2921">
          <cell r="H2921" t="str">
            <v>MC002227</v>
          </cell>
          <cell r="P2921">
            <v>2220000</v>
          </cell>
          <cell r="AC2921" t="str">
            <v>Dinh Dưỡng</v>
          </cell>
        </row>
        <row r="2922">
          <cell r="H2922" t="str">
            <v>MC002227</v>
          </cell>
          <cell r="P2922">
            <v>2376000</v>
          </cell>
          <cell r="AC2922" t="str">
            <v>Dinh Dưỡng</v>
          </cell>
        </row>
        <row r="2923">
          <cell r="H2923" t="str">
            <v>MC002227</v>
          </cell>
          <cell r="P2923">
            <v>2316000</v>
          </cell>
          <cell r="AC2923" t="str">
            <v>Dinh Dưỡng</v>
          </cell>
        </row>
        <row r="2924">
          <cell r="H2924" t="str">
            <v>MC002227</v>
          </cell>
          <cell r="P2924">
            <v>2940000</v>
          </cell>
          <cell r="AC2924" t="str">
            <v>Dinh Dưỡng</v>
          </cell>
        </row>
        <row r="2925">
          <cell r="H2925" t="str">
            <v>MC002227</v>
          </cell>
          <cell r="P2925">
            <v>3240000</v>
          </cell>
          <cell r="AC2925" t="str">
            <v>Sữa Bột Colos</v>
          </cell>
        </row>
        <row r="2926">
          <cell r="H2926" t="str">
            <v>MC002227</v>
          </cell>
          <cell r="P2926">
            <v>6360000</v>
          </cell>
          <cell r="AC2926" t="str">
            <v>Sữa Bột Colos</v>
          </cell>
        </row>
        <row r="2927">
          <cell r="H2927" t="str">
            <v>MC002227</v>
          </cell>
          <cell r="P2927">
            <v>3120000</v>
          </cell>
          <cell r="AC2927" t="str">
            <v>Sữa Bột Colos</v>
          </cell>
        </row>
        <row r="2928">
          <cell r="H2928" t="str">
            <v>MC002227</v>
          </cell>
          <cell r="P2928">
            <v>6120000</v>
          </cell>
          <cell r="AC2928" t="str">
            <v>Sữa Bột Colos</v>
          </cell>
        </row>
        <row r="2929">
          <cell r="H2929" t="str">
            <v>MC002227</v>
          </cell>
          <cell r="P2929">
            <v>7488000</v>
          </cell>
          <cell r="AC2929" t="str">
            <v>Sữa Nước</v>
          </cell>
        </row>
        <row r="2930">
          <cell r="H2930" t="str">
            <v>MC002227</v>
          </cell>
          <cell r="P2930">
            <v>11520000</v>
          </cell>
          <cell r="AC2930" t="str">
            <v>Sữa Nước</v>
          </cell>
        </row>
        <row r="2931">
          <cell r="H2931" t="str">
            <v>MC002227</v>
          </cell>
          <cell r="P2931">
            <v>8640000</v>
          </cell>
          <cell r="AC2931" t="str">
            <v>Sữa Nước</v>
          </cell>
        </row>
        <row r="2932">
          <cell r="H2932" t="str">
            <v>MC002227</v>
          </cell>
          <cell r="P2932">
            <v>19200000</v>
          </cell>
          <cell r="AC2932" t="str">
            <v>Sữa Nước</v>
          </cell>
        </row>
        <row r="2933">
          <cell r="H2933" t="str">
            <v>MC002227</v>
          </cell>
          <cell r="P2933">
            <v>2160000</v>
          </cell>
          <cell r="AC2933" t="str">
            <v>Sữa nước</v>
          </cell>
        </row>
        <row r="2934">
          <cell r="H2934" t="str">
            <v>MC002227</v>
          </cell>
          <cell r="P2934">
            <v>3312000</v>
          </cell>
          <cell r="AC2934" t="str">
            <v>Sữa nước</v>
          </cell>
        </row>
        <row r="2935">
          <cell r="H2935" t="str">
            <v>MC002227</v>
          </cell>
          <cell r="P2935">
            <v>624000</v>
          </cell>
          <cell r="AC2935" t="str">
            <v>Sữa Nước</v>
          </cell>
        </row>
        <row r="2936">
          <cell r="H2936" t="str">
            <v>MC002227</v>
          </cell>
          <cell r="P2936">
            <v>9792000</v>
          </cell>
          <cell r="AC2936" t="str">
            <v>Sữa Nước Colos</v>
          </cell>
        </row>
        <row r="2937">
          <cell r="H2937" t="str">
            <v>MC002227</v>
          </cell>
          <cell r="P2937">
            <v>708000</v>
          </cell>
          <cell r="AC2937" t="str">
            <v>Bột Ăn Dặm</v>
          </cell>
        </row>
        <row r="2938">
          <cell r="H2938" t="str">
            <v>MC002227</v>
          </cell>
          <cell r="P2938">
            <v>708000</v>
          </cell>
          <cell r="AC2938" t="str">
            <v>Bột Ăn Dặm</v>
          </cell>
        </row>
        <row r="2939">
          <cell r="H2939" t="str">
            <v>MC002227</v>
          </cell>
          <cell r="P2939">
            <v>708000</v>
          </cell>
          <cell r="AC2939" t="str">
            <v>Bột Ăn Dặm</v>
          </cell>
        </row>
        <row r="2940">
          <cell r="H2940" t="str">
            <v>MC002227</v>
          </cell>
          <cell r="P2940">
            <v>708000</v>
          </cell>
          <cell r="AC2940" t="str">
            <v>Bột Ăn Dặm</v>
          </cell>
        </row>
        <row r="2941">
          <cell r="H2941" t="str">
            <v>MC002227</v>
          </cell>
          <cell r="P2941">
            <v>708000</v>
          </cell>
          <cell r="AC2941" t="str">
            <v>Bột Ăn Dặm</v>
          </cell>
        </row>
        <row r="2942">
          <cell r="H2942" t="str">
            <v>MC002227</v>
          </cell>
          <cell r="P2942">
            <v>816000</v>
          </cell>
          <cell r="AC2942" t="str">
            <v>Bột Ăn Dặm</v>
          </cell>
        </row>
        <row r="2943">
          <cell r="H2943" t="str">
            <v>MC002227</v>
          </cell>
          <cell r="P2943">
            <v>816000</v>
          </cell>
          <cell r="AC2943" t="str">
            <v>Bột Ăn Dặm</v>
          </cell>
        </row>
        <row r="2944">
          <cell r="H2944" t="str">
            <v>MC002227</v>
          </cell>
          <cell r="P2944">
            <v>816000</v>
          </cell>
          <cell r="AC2944" t="str">
            <v>Bột Ăn Dặm</v>
          </cell>
        </row>
        <row r="2945">
          <cell r="H2945" t="str">
            <v>MC002227</v>
          </cell>
          <cell r="P2945">
            <v>3264000</v>
          </cell>
          <cell r="AC2945" t="str">
            <v>Bột Ăn Dặm</v>
          </cell>
        </row>
        <row r="2946">
          <cell r="H2946" t="str">
            <v>MC002227</v>
          </cell>
          <cell r="P2946">
            <v>1632000</v>
          </cell>
          <cell r="AC2946" t="str">
            <v>Bột Ăn Dặm</v>
          </cell>
        </row>
        <row r="2947">
          <cell r="H2947" t="str">
            <v>MC002227</v>
          </cell>
          <cell r="P2947">
            <v>1416000</v>
          </cell>
          <cell r="AC2947" t="str">
            <v>Bột Ăn Dặm</v>
          </cell>
        </row>
        <row r="2948">
          <cell r="H2948" t="str">
            <v>VTA20115</v>
          </cell>
          <cell r="P2948">
            <v>30120000</v>
          </cell>
          <cell r="AC2948" t="str">
            <v>Dinh Dưỡng</v>
          </cell>
        </row>
        <row r="2949">
          <cell r="H2949" t="str">
            <v>MC002309</v>
          </cell>
          <cell r="P2949">
            <v>4632000</v>
          </cell>
          <cell r="AC2949" t="str">
            <v>Dinh Dưỡng</v>
          </cell>
        </row>
        <row r="2950">
          <cell r="H2950" t="str">
            <v>MC002309</v>
          </cell>
          <cell r="P2950">
            <v>6480000</v>
          </cell>
          <cell r="AC2950" t="str">
            <v>Pharma</v>
          </cell>
        </row>
        <row r="2951">
          <cell r="H2951" t="str">
            <v>MC002309</v>
          </cell>
          <cell r="P2951">
            <v>5880000</v>
          </cell>
          <cell r="AC2951" t="str">
            <v>Dinh Dưỡng</v>
          </cell>
        </row>
        <row r="2952">
          <cell r="H2952" t="str">
            <v>MC000065</v>
          </cell>
          <cell r="P2952">
            <v>4140000</v>
          </cell>
          <cell r="AC2952" t="str">
            <v>Nunest</v>
          </cell>
        </row>
        <row r="2953">
          <cell r="H2953" t="str">
            <v>MC000065</v>
          </cell>
          <cell r="P2953">
            <v>5940000</v>
          </cell>
          <cell r="AC2953" t="str">
            <v>Nunest</v>
          </cell>
        </row>
        <row r="2954">
          <cell r="H2954" t="str">
            <v>MC000065</v>
          </cell>
          <cell r="P2954">
            <v>2700000</v>
          </cell>
          <cell r="AC2954" t="str">
            <v>Nunest</v>
          </cell>
        </row>
        <row r="2955">
          <cell r="H2955" t="str">
            <v>MC000065</v>
          </cell>
          <cell r="P2955">
            <v>2370000</v>
          </cell>
          <cell r="AC2955" t="str">
            <v>Nunest</v>
          </cell>
        </row>
        <row r="2956">
          <cell r="H2956" t="str">
            <v>MC000593</v>
          </cell>
          <cell r="P2956">
            <v>979200</v>
          </cell>
          <cell r="AC2956" t="str">
            <v>Sữa Nước Colos</v>
          </cell>
        </row>
        <row r="2957">
          <cell r="H2957" t="str">
            <v>MC000593</v>
          </cell>
          <cell r="P2957">
            <v>1459200</v>
          </cell>
          <cell r="AC2957" t="str">
            <v>Sữa Nước Colos</v>
          </cell>
        </row>
        <row r="2958">
          <cell r="H2958" t="str">
            <v>MC002532</v>
          </cell>
          <cell r="P2958">
            <v>4300800</v>
          </cell>
          <cell r="AC2958" t="str">
            <v>Sữa Nước Pharma</v>
          </cell>
        </row>
        <row r="2959">
          <cell r="H2959" t="str">
            <v>MC000909</v>
          </cell>
          <cell r="P2959">
            <v>672000</v>
          </cell>
          <cell r="AC2959" t="str">
            <v>Sữa Nước</v>
          </cell>
        </row>
        <row r="2960">
          <cell r="H2960" t="str">
            <v>MC000909</v>
          </cell>
          <cell r="P2960">
            <v>1560000</v>
          </cell>
          <cell r="AC2960" t="str">
            <v>Bột Ăn Dặm</v>
          </cell>
        </row>
        <row r="2961">
          <cell r="H2961" t="str">
            <v>MC000942</v>
          </cell>
          <cell r="P2961">
            <v>1003200</v>
          </cell>
          <cell r="AC2961" t="str">
            <v>Sữa Nước</v>
          </cell>
        </row>
        <row r="2962">
          <cell r="H2962" t="str">
            <v>MC002100</v>
          </cell>
          <cell r="P2962">
            <v>8880000</v>
          </cell>
          <cell r="AC2962" t="str">
            <v>Dinh Dưỡng</v>
          </cell>
        </row>
        <row r="2963">
          <cell r="H2963" t="str">
            <v>MC002100</v>
          </cell>
          <cell r="P2963">
            <v>1632000</v>
          </cell>
          <cell r="AC2963" t="str">
            <v>Bột Ăn Dặm</v>
          </cell>
        </row>
        <row r="2964">
          <cell r="H2964" t="str">
            <v>MC002100</v>
          </cell>
          <cell r="P2964">
            <v>816000</v>
          </cell>
          <cell r="AC2964" t="str">
            <v>Bột Ăn Dặm</v>
          </cell>
        </row>
        <row r="2965">
          <cell r="H2965" t="str">
            <v>MC002100</v>
          </cell>
          <cell r="P2965">
            <v>5760000</v>
          </cell>
          <cell r="AC2965" t="str">
            <v>Dinh Dưỡng</v>
          </cell>
        </row>
        <row r="2966">
          <cell r="H2966" t="str">
            <v>MC002100</v>
          </cell>
          <cell r="P2966">
            <v>4980000</v>
          </cell>
          <cell r="AC2966" t="str">
            <v>Dinh Dưỡng</v>
          </cell>
        </row>
        <row r="2967">
          <cell r="H2967" t="str">
            <v>MC002078</v>
          </cell>
          <cell r="P2967">
            <v>3300000</v>
          </cell>
          <cell r="AC2967" t="str">
            <v>Nunest</v>
          </cell>
        </row>
        <row r="2968">
          <cell r="H2968" t="str">
            <v>MC000121</v>
          </cell>
          <cell r="P2968">
            <v>2188800</v>
          </cell>
          <cell r="AC2968" t="str">
            <v>Sữa Nước Colos</v>
          </cell>
        </row>
        <row r="2969">
          <cell r="H2969" t="str">
            <v>MC000121</v>
          </cell>
          <cell r="P2969">
            <v>1632000</v>
          </cell>
          <cell r="AC2969" t="str">
            <v>Bột Ăn Dặm</v>
          </cell>
        </row>
        <row r="2970">
          <cell r="H2970" t="str">
            <v>MC000121</v>
          </cell>
          <cell r="P2970">
            <v>708000</v>
          </cell>
          <cell r="AC2970" t="str">
            <v>Bột Ăn Dặm</v>
          </cell>
        </row>
        <row r="2971">
          <cell r="H2971" t="str">
            <v>MC000121</v>
          </cell>
          <cell r="P2971">
            <v>816000</v>
          </cell>
          <cell r="AC2971" t="str">
            <v>Bột Ăn Dặm</v>
          </cell>
        </row>
        <row r="2972">
          <cell r="H2972" t="str">
            <v>MC000121</v>
          </cell>
          <cell r="P2972">
            <v>480000</v>
          </cell>
          <cell r="AC2972" t="str">
            <v>Sữa Nước</v>
          </cell>
        </row>
        <row r="2973">
          <cell r="H2973" t="str">
            <v>MC000121</v>
          </cell>
          <cell r="P2973">
            <v>480000</v>
          </cell>
          <cell r="AC2973" t="str">
            <v>Sữa Nước</v>
          </cell>
        </row>
        <row r="2974">
          <cell r="H2974" t="str">
            <v>MC000121</v>
          </cell>
          <cell r="P2974">
            <v>1776000</v>
          </cell>
          <cell r="AC2974" t="str">
            <v>Sữa nước</v>
          </cell>
        </row>
        <row r="2975">
          <cell r="H2975" t="str">
            <v>MC001339</v>
          </cell>
          <cell r="P2975">
            <v>7776000</v>
          </cell>
          <cell r="AC2975" t="str">
            <v>Sữa Nước Pharma</v>
          </cell>
        </row>
        <row r="2976">
          <cell r="H2976" t="str">
            <v>MC001339</v>
          </cell>
          <cell r="P2976">
            <v>11923200</v>
          </cell>
          <cell r="AC2976" t="str">
            <v>Sữa Nước Pharma</v>
          </cell>
        </row>
        <row r="2977">
          <cell r="H2977" t="str">
            <v>MC001339</v>
          </cell>
          <cell r="P2977">
            <v>6480000</v>
          </cell>
          <cell r="AC2977" t="str">
            <v>Sữa Nước Pharma</v>
          </cell>
        </row>
        <row r="2978">
          <cell r="H2978" t="str">
            <v>MC000114</v>
          </cell>
          <cell r="P2978">
            <v>14688000</v>
          </cell>
          <cell r="AC2978" t="str">
            <v>Sữa Nước Colos</v>
          </cell>
        </row>
        <row r="2979">
          <cell r="H2979" t="str">
            <v>MC000521</v>
          </cell>
          <cell r="P2979">
            <v>23688000</v>
          </cell>
          <cell r="AC2979" t="str">
            <v>Pharma</v>
          </cell>
        </row>
        <row r="2980">
          <cell r="H2980" t="str">
            <v>MC000521</v>
          </cell>
          <cell r="P2980">
            <v>7656000</v>
          </cell>
          <cell r="AC2980" t="str">
            <v>Pharma</v>
          </cell>
        </row>
        <row r="2981">
          <cell r="H2981" t="str">
            <v>MC000521</v>
          </cell>
          <cell r="P2981">
            <v>11040000</v>
          </cell>
          <cell r="AC2981" t="str">
            <v>Pharma</v>
          </cell>
        </row>
        <row r="2982">
          <cell r="H2982" t="str">
            <v>MC000888</v>
          </cell>
          <cell r="P2982">
            <v>4560000</v>
          </cell>
          <cell r="AC2982" t="str">
            <v>Sữa Nước</v>
          </cell>
        </row>
        <row r="2983">
          <cell r="H2983" t="str">
            <v>MC000888</v>
          </cell>
          <cell r="P2983">
            <v>-4560000</v>
          </cell>
          <cell r="AC2983" t="str">
            <v>Sữa Nước</v>
          </cell>
        </row>
        <row r="2984">
          <cell r="H2984" t="str">
            <v>MC003508</v>
          </cell>
          <cell r="P2984">
            <v>2854800</v>
          </cell>
          <cell r="AC2984" t="str">
            <v>Sữa Nước</v>
          </cell>
        </row>
        <row r="2985">
          <cell r="H2985" t="str">
            <v>MC003508</v>
          </cell>
          <cell r="P2985">
            <v>4032000</v>
          </cell>
          <cell r="AC2985" t="str">
            <v>Sữa Nước</v>
          </cell>
        </row>
        <row r="2986">
          <cell r="H2986" t="str">
            <v>MC003508</v>
          </cell>
          <cell r="P2986">
            <v>3360000</v>
          </cell>
          <cell r="AC2986" t="str">
            <v>Sữa Nước</v>
          </cell>
        </row>
        <row r="2987">
          <cell r="H2987" t="str">
            <v>MC003508</v>
          </cell>
          <cell r="P2987">
            <v>3360000</v>
          </cell>
          <cell r="AC2987" t="str">
            <v>Sữa Nước</v>
          </cell>
        </row>
        <row r="2988">
          <cell r="H2988" t="str">
            <v>MC003508</v>
          </cell>
          <cell r="P2988">
            <v>3360000</v>
          </cell>
          <cell r="AC2988" t="str">
            <v>Sữa Nước</v>
          </cell>
        </row>
        <row r="2989">
          <cell r="H2989" t="str">
            <v>MC003508</v>
          </cell>
          <cell r="P2989">
            <v>2520000</v>
          </cell>
          <cell r="AC2989" t="str">
            <v>Sữa Nước Pharma</v>
          </cell>
        </row>
        <row r="2990">
          <cell r="H2990" t="str">
            <v>MC003508</v>
          </cell>
          <cell r="P2990">
            <v>23500800</v>
          </cell>
          <cell r="AC2990" t="str">
            <v>Sữa Nước Colos</v>
          </cell>
        </row>
        <row r="2991">
          <cell r="H2991" t="str">
            <v>MC003508</v>
          </cell>
          <cell r="P2991">
            <v>9660000</v>
          </cell>
          <cell r="AC2991" t="str">
            <v>Dinh Dưỡng</v>
          </cell>
        </row>
        <row r="2992">
          <cell r="H2992" t="str">
            <v>MC003508</v>
          </cell>
          <cell r="P2992">
            <v>3420000</v>
          </cell>
          <cell r="AC2992" t="str">
            <v>Nunest</v>
          </cell>
        </row>
        <row r="2993">
          <cell r="H2993" t="str">
            <v>MC003508</v>
          </cell>
          <cell r="P2993">
            <v>1980000</v>
          </cell>
          <cell r="AC2993" t="str">
            <v>Nunest</v>
          </cell>
        </row>
        <row r="2994">
          <cell r="H2994" t="str">
            <v>MC003508</v>
          </cell>
          <cell r="P2994">
            <v>3000000</v>
          </cell>
          <cell r="AC2994" t="str">
            <v>Dinh Dưỡng</v>
          </cell>
        </row>
        <row r="2995">
          <cell r="H2995" t="str">
            <v>MC003508</v>
          </cell>
          <cell r="P2995">
            <v>2880000</v>
          </cell>
          <cell r="AC2995" t="str">
            <v>Dinh Dưỡng</v>
          </cell>
        </row>
        <row r="2996">
          <cell r="H2996" t="str">
            <v>MC003508</v>
          </cell>
          <cell r="P2996">
            <v>2340000</v>
          </cell>
          <cell r="AC2996" t="str">
            <v>Dinh Dưỡng</v>
          </cell>
        </row>
        <row r="2997">
          <cell r="H2997" t="str">
            <v>MC003508</v>
          </cell>
          <cell r="P2997">
            <v>2316000</v>
          </cell>
          <cell r="AC2997" t="str">
            <v>Dinh Dưỡng</v>
          </cell>
        </row>
        <row r="2998">
          <cell r="H2998" t="str">
            <v>MC003508</v>
          </cell>
          <cell r="P2998">
            <v>3120000</v>
          </cell>
          <cell r="AC2998" t="str">
            <v>Dinh Dưỡng</v>
          </cell>
        </row>
        <row r="2999">
          <cell r="H2999" t="str">
            <v>MC003508</v>
          </cell>
          <cell r="P2999">
            <v>2940000</v>
          </cell>
          <cell r="AC2999" t="str">
            <v>Dinh Dưỡng</v>
          </cell>
        </row>
        <row r="3000">
          <cell r="H3000" t="str">
            <v>MC003508</v>
          </cell>
          <cell r="P3000">
            <v>2376000</v>
          </cell>
          <cell r="AC3000" t="str">
            <v>Dinh Dưỡng</v>
          </cell>
        </row>
        <row r="3001">
          <cell r="H3001" t="str">
            <v>MC003508</v>
          </cell>
          <cell r="P3001">
            <v>2376000</v>
          </cell>
          <cell r="AC3001" t="str">
            <v>Dinh Dưỡng</v>
          </cell>
        </row>
        <row r="3002">
          <cell r="H3002" t="str">
            <v>MC003508</v>
          </cell>
          <cell r="P3002">
            <v>2412000</v>
          </cell>
          <cell r="AC3002" t="str">
            <v>Dinh Dưỡng</v>
          </cell>
        </row>
        <row r="3003">
          <cell r="H3003" t="str">
            <v>MC003508</v>
          </cell>
          <cell r="P3003">
            <v>2490000</v>
          </cell>
          <cell r="AC3003" t="str">
            <v>Dinh Dưỡng</v>
          </cell>
        </row>
        <row r="3004">
          <cell r="H3004" t="str">
            <v>MC003508</v>
          </cell>
          <cell r="P3004">
            <v>1932000</v>
          </cell>
          <cell r="AC3004" t="str">
            <v>Dinh Dưỡng</v>
          </cell>
        </row>
        <row r="3005">
          <cell r="H3005" t="str">
            <v>MC003508</v>
          </cell>
          <cell r="P3005">
            <v>2220000</v>
          </cell>
          <cell r="AC3005" t="str">
            <v>Dinh Dưỡng</v>
          </cell>
        </row>
        <row r="3006">
          <cell r="H3006" t="str">
            <v>MC003508</v>
          </cell>
          <cell r="P3006">
            <v>2220000</v>
          </cell>
          <cell r="AC3006" t="str">
            <v>Dinh Dưỡng</v>
          </cell>
        </row>
        <row r="3007">
          <cell r="H3007" t="str">
            <v>MC003508</v>
          </cell>
          <cell r="P3007">
            <v>11446000</v>
          </cell>
          <cell r="AC3007" t="str">
            <v>Bột Ăn Dặm</v>
          </cell>
        </row>
        <row r="3008">
          <cell r="H3008" t="str">
            <v>MC003508</v>
          </cell>
          <cell r="P3008">
            <v>4248000</v>
          </cell>
          <cell r="AC3008" t="str">
            <v>Bột Ăn Dặm</v>
          </cell>
        </row>
        <row r="3009">
          <cell r="H3009" t="str">
            <v>MC003508</v>
          </cell>
          <cell r="P3009">
            <v>4248000</v>
          </cell>
          <cell r="AC3009" t="str">
            <v>Bột Ăn Dặm</v>
          </cell>
        </row>
        <row r="3010">
          <cell r="H3010" t="str">
            <v>MC003508</v>
          </cell>
          <cell r="P3010">
            <v>4896000</v>
          </cell>
          <cell r="AC3010" t="str">
            <v>Bột Ăn Dặm</v>
          </cell>
        </row>
        <row r="3011">
          <cell r="H3011" t="str">
            <v>MC003508</v>
          </cell>
          <cell r="P3011">
            <v>8160000</v>
          </cell>
          <cell r="AC3011" t="str">
            <v>Bột Ăn Dặm</v>
          </cell>
        </row>
        <row r="3012">
          <cell r="H3012" t="str">
            <v>MC003508</v>
          </cell>
          <cell r="P3012">
            <v>1632000</v>
          </cell>
          <cell r="AC3012" t="str">
            <v>Bột Ăn Dặm</v>
          </cell>
        </row>
        <row r="3013">
          <cell r="H3013" t="str">
            <v>MC003508</v>
          </cell>
          <cell r="P3013">
            <v>6528000</v>
          </cell>
          <cell r="AC3013" t="str">
            <v>Bột Ăn Dặm</v>
          </cell>
        </row>
        <row r="3014">
          <cell r="H3014" t="str">
            <v>MC003508</v>
          </cell>
          <cell r="P3014">
            <v>1632000</v>
          </cell>
          <cell r="AC3014" t="str">
            <v>Bột Ăn Dặm</v>
          </cell>
        </row>
        <row r="3015">
          <cell r="H3015" t="str">
            <v>MC002460</v>
          </cell>
          <cell r="P3015">
            <v>2688000</v>
          </cell>
          <cell r="AC3015" t="str">
            <v>Sữa Nước</v>
          </cell>
        </row>
        <row r="3016">
          <cell r="H3016" t="str">
            <v>MC002460</v>
          </cell>
          <cell r="P3016">
            <v>1612800</v>
          </cell>
          <cell r="AC3016" t="str">
            <v>Sữa Nước Pharma</v>
          </cell>
        </row>
        <row r="3017">
          <cell r="H3017" t="str">
            <v>MC002460</v>
          </cell>
          <cell r="P3017">
            <v>6120000</v>
          </cell>
          <cell r="AC3017" t="str">
            <v>Sữa Bột Colos</v>
          </cell>
        </row>
        <row r="3018">
          <cell r="H3018" t="str">
            <v>MC002460</v>
          </cell>
          <cell r="P3018">
            <v>3240000</v>
          </cell>
          <cell r="AC3018" t="str">
            <v>Sữa Bột Colos</v>
          </cell>
        </row>
        <row r="3019">
          <cell r="H3019" t="str">
            <v>MC002780</v>
          </cell>
          <cell r="P3019">
            <v>2832000</v>
          </cell>
          <cell r="AC3019" t="str">
            <v>Bột Ăn Dặm</v>
          </cell>
        </row>
        <row r="3020">
          <cell r="H3020" t="str">
            <v>MC002780</v>
          </cell>
          <cell r="P3020">
            <v>4248000</v>
          </cell>
          <cell r="AC3020" t="str">
            <v>Bột Ăn Dặm</v>
          </cell>
        </row>
        <row r="3021">
          <cell r="H3021" t="str">
            <v>MC002780</v>
          </cell>
          <cell r="P3021">
            <v>1416000</v>
          </cell>
          <cell r="AC3021" t="str">
            <v>Bột Ăn Dặm</v>
          </cell>
        </row>
        <row r="3022">
          <cell r="H3022" t="str">
            <v>MC002780</v>
          </cell>
          <cell r="P3022">
            <v>3264000</v>
          </cell>
          <cell r="AC3022" t="str">
            <v>Bột Ăn Dặm</v>
          </cell>
        </row>
        <row r="3023">
          <cell r="H3023" t="str">
            <v>MC002780</v>
          </cell>
          <cell r="P3023">
            <v>16320000</v>
          </cell>
          <cell r="AC3023" t="str">
            <v>Bột Ăn Dặm</v>
          </cell>
        </row>
        <row r="3024">
          <cell r="H3024" t="str">
            <v>MC002780</v>
          </cell>
          <cell r="P3024">
            <v>2832000</v>
          </cell>
          <cell r="AC3024" t="str">
            <v>Bột Ăn Dặm</v>
          </cell>
        </row>
        <row r="3025">
          <cell r="H3025" t="str">
            <v>MC002780</v>
          </cell>
          <cell r="P3025">
            <v>3264000</v>
          </cell>
          <cell r="AC3025" t="str">
            <v>Bột Ăn Dặm</v>
          </cell>
        </row>
        <row r="3026">
          <cell r="H3026" t="str">
            <v>MC002780</v>
          </cell>
          <cell r="P3026">
            <v>4896000</v>
          </cell>
          <cell r="AC3026" t="str">
            <v>Bột Ăn Dặm</v>
          </cell>
        </row>
        <row r="3027">
          <cell r="H3027" t="str">
            <v>MC002780</v>
          </cell>
          <cell r="P3027">
            <v>4896000</v>
          </cell>
          <cell r="AC3027" t="str">
            <v>Bột Ăn Dặm</v>
          </cell>
        </row>
        <row r="3028">
          <cell r="H3028" t="str">
            <v>MC002780</v>
          </cell>
          <cell r="P3028">
            <v>10560000</v>
          </cell>
          <cell r="AC3028" t="str">
            <v>Pharma</v>
          </cell>
        </row>
        <row r="3029">
          <cell r="H3029" t="str">
            <v>MC002780</v>
          </cell>
          <cell r="P3029">
            <v>3225600</v>
          </cell>
          <cell r="AC3029" t="str">
            <v>Sữa Nước Pharma</v>
          </cell>
        </row>
        <row r="3030">
          <cell r="H3030" t="str">
            <v>MC002780</v>
          </cell>
          <cell r="P3030">
            <v>5184000</v>
          </cell>
          <cell r="AC3030" t="str">
            <v>Sữa Nước Pharma</v>
          </cell>
        </row>
        <row r="3031">
          <cell r="H3031" t="str">
            <v>MC002780</v>
          </cell>
          <cell r="P3031">
            <v>7948800</v>
          </cell>
          <cell r="AC3031" t="str">
            <v>Sữa Nước Pharma</v>
          </cell>
        </row>
        <row r="3032">
          <cell r="H3032" t="str">
            <v>MC002780</v>
          </cell>
          <cell r="P3032">
            <v>44400000</v>
          </cell>
          <cell r="AC3032" t="str">
            <v>Dinh Dưỡng</v>
          </cell>
        </row>
        <row r="3033">
          <cell r="H3033" t="str">
            <v>MC002780</v>
          </cell>
          <cell r="P3033">
            <v>5880000</v>
          </cell>
          <cell r="AC3033" t="str">
            <v>Dinh Dưỡng</v>
          </cell>
        </row>
        <row r="3034">
          <cell r="H3034" t="str">
            <v>MC002780</v>
          </cell>
          <cell r="P3034">
            <v>9264000</v>
          </cell>
          <cell r="AC3034" t="str">
            <v>Dinh Dưỡng</v>
          </cell>
        </row>
        <row r="3035">
          <cell r="H3035" t="str">
            <v>MC002780</v>
          </cell>
          <cell r="P3035">
            <v>9960000</v>
          </cell>
          <cell r="AC3035" t="str">
            <v>Dinh Dưỡng</v>
          </cell>
        </row>
        <row r="3036">
          <cell r="H3036" t="str">
            <v>MC002780</v>
          </cell>
          <cell r="P3036">
            <v>7728000</v>
          </cell>
          <cell r="AC3036" t="str">
            <v>Dinh Dưỡng</v>
          </cell>
        </row>
        <row r="3037">
          <cell r="H3037" t="str">
            <v>MC002780</v>
          </cell>
          <cell r="P3037">
            <v>5184000</v>
          </cell>
          <cell r="AC3037" t="str">
            <v>Sữa nước</v>
          </cell>
        </row>
        <row r="3038">
          <cell r="H3038" t="str">
            <v>MC002780</v>
          </cell>
          <cell r="P3038">
            <v>23846400</v>
          </cell>
          <cell r="AC3038" t="str">
            <v>Sữa nước</v>
          </cell>
        </row>
        <row r="3039">
          <cell r="H3039" t="str">
            <v>MC002780</v>
          </cell>
          <cell r="P3039">
            <v>38016000</v>
          </cell>
          <cell r="AC3039" t="str">
            <v>Dinh Dưỡng</v>
          </cell>
        </row>
        <row r="3040">
          <cell r="H3040" t="str">
            <v>MC002694</v>
          </cell>
          <cell r="P3040">
            <v>29376000</v>
          </cell>
          <cell r="AC3040" t="str">
            <v>Sữa Nước Colos</v>
          </cell>
        </row>
        <row r="3041">
          <cell r="H3041" t="str">
            <v>MC002694</v>
          </cell>
          <cell r="P3041">
            <v>32832000</v>
          </cell>
          <cell r="AC3041" t="str">
            <v>Sữa Nước Colos</v>
          </cell>
        </row>
        <row r="3042">
          <cell r="H3042" t="str">
            <v>MC000862</v>
          </cell>
          <cell r="P3042">
            <v>17640000</v>
          </cell>
          <cell r="AC3042" t="str">
            <v>Dinh Dưỡng</v>
          </cell>
        </row>
        <row r="3043">
          <cell r="H3043" t="str">
            <v>MC000862</v>
          </cell>
          <cell r="P3043">
            <v>22992000</v>
          </cell>
          <cell r="AC3043" t="str">
            <v>Dinh Dưỡng</v>
          </cell>
        </row>
        <row r="3044">
          <cell r="H3044" t="str">
            <v>MC000862</v>
          </cell>
          <cell r="P3044">
            <v>2412000</v>
          </cell>
          <cell r="AC3044" t="str">
            <v>Dinh Dưỡng</v>
          </cell>
        </row>
        <row r="3045">
          <cell r="H3045" t="str">
            <v>MC000862</v>
          </cell>
          <cell r="P3045">
            <v>4980000</v>
          </cell>
          <cell r="AC3045" t="str">
            <v>Dinh Dưỡng</v>
          </cell>
        </row>
        <row r="3046">
          <cell r="H3046" t="str">
            <v>MC000862</v>
          </cell>
          <cell r="P3046">
            <v>4440000</v>
          </cell>
          <cell r="AC3046" t="str">
            <v>Dinh Dưỡng</v>
          </cell>
        </row>
        <row r="3047">
          <cell r="H3047" t="str">
            <v>MC000862</v>
          </cell>
          <cell r="P3047">
            <v>4752000</v>
          </cell>
          <cell r="AC3047" t="str">
            <v>Dinh Dưỡng</v>
          </cell>
        </row>
        <row r="3048">
          <cell r="H3048" t="str">
            <v>MC000862</v>
          </cell>
          <cell r="P3048">
            <v>26880000</v>
          </cell>
          <cell r="AC3048" t="str">
            <v>Sữa Nước</v>
          </cell>
        </row>
        <row r="3049">
          <cell r="H3049" t="str">
            <v>MC000862</v>
          </cell>
          <cell r="P3049">
            <v>4320000</v>
          </cell>
          <cell r="AC3049" t="str">
            <v>Sữa Nước</v>
          </cell>
        </row>
        <row r="3050">
          <cell r="H3050" t="str">
            <v>MC001142</v>
          </cell>
          <cell r="P3050">
            <v>9504000</v>
          </cell>
          <cell r="AC3050" t="str">
            <v>Dinh Dưỡng</v>
          </cell>
        </row>
        <row r="3051">
          <cell r="H3051" t="str">
            <v>MC001142</v>
          </cell>
          <cell r="P3051">
            <v>2220000</v>
          </cell>
          <cell r="AC3051" t="str">
            <v>Dinh Dưỡng</v>
          </cell>
        </row>
        <row r="3052">
          <cell r="H3052" t="str">
            <v>MC001142</v>
          </cell>
          <cell r="P3052">
            <v>8880000</v>
          </cell>
          <cell r="AC3052" t="str">
            <v>Dinh Dưỡng</v>
          </cell>
        </row>
        <row r="3053">
          <cell r="H3053" t="str">
            <v>MC001142</v>
          </cell>
          <cell r="P3053">
            <v>11496000</v>
          </cell>
          <cell r="AC3053" t="str">
            <v>Dinh Dưỡng</v>
          </cell>
        </row>
        <row r="3054">
          <cell r="H3054" t="str">
            <v>MC001142</v>
          </cell>
          <cell r="P3054">
            <v>2832000</v>
          </cell>
          <cell r="AC3054" t="str">
            <v>Bột Ăn Dặm</v>
          </cell>
        </row>
        <row r="3055">
          <cell r="H3055" t="str">
            <v>MC001142</v>
          </cell>
          <cell r="P3055">
            <v>2832000</v>
          </cell>
          <cell r="AC3055" t="str">
            <v>Bột Ăn Dặm</v>
          </cell>
        </row>
        <row r="3056">
          <cell r="H3056" t="str">
            <v>MC001142</v>
          </cell>
          <cell r="P3056">
            <v>2832000</v>
          </cell>
          <cell r="AC3056" t="str">
            <v>Bột Ăn Dặm</v>
          </cell>
        </row>
        <row r="3057">
          <cell r="H3057" t="str">
            <v>MC001142</v>
          </cell>
          <cell r="P3057">
            <v>3264000</v>
          </cell>
          <cell r="AC3057" t="str">
            <v>Bột Ăn Dặm</v>
          </cell>
        </row>
        <row r="3058">
          <cell r="H3058" t="str">
            <v>MC001142</v>
          </cell>
          <cell r="P3058">
            <v>4080000</v>
          </cell>
          <cell r="AC3058" t="str">
            <v>Bột Ăn Dặm</v>
          </cell>
        </row>
        <row r="3059">
          <cell r="H3059" t="str">
            <v>MC001142</v>
          </cell>
          <cell r="P3059">
            <v>1632000</v>
          </cell>
          <cell r="AC3059" t="str">
            <v>Bột Ăn Dặm</v>
          </cell>
        </row>
        <row r="3060">
          <cell r="H3060" t="str">
            <v>MC001142</v>
          </cell>
          <cell r="P3060">
            <v>2448000</v>
          </cell>
          <cell r="AC3060" t="str">
            <v>Bột Ăn Dặm</v>
          </cell>
        </row>
        <row r="3061">
          <cell r="H3061" t="str">
            <v>MC001142</v>
          </cell>
          <cell r="P3061">
            <v>1632000</v>
          </cell>
          <cell r="AC3061" t="str">
            <v>Bột Ăn Dặm</v>
          </cell>
        </row>
        <row r="3062">
          <cell r="H3062" t="str">
            <v>MC001142</v>
          </cell>
          <cell r="P3062">
            <v>816000</v>
          </cell>
          <cell r="AC3062" t="str">
            <v>Bột Ăn Dặm</v>
          </cell>
        </row>
        <row r="3063">
          <cell r="H3063" t="str">
            <v>MC001142</v>
          </cell>
          <cell r="P3063">
            <v>1632000</v>
          </cell>
          <cell r="AC3063" t="str">
            <v>Bột Ăn Dặm</v>
          </cell>
        </row>
        <row r="3064">
          <cell r="H3064" t="str">
            <v>MC001142</v>
          </cell>
          <cell r="P3064">
            <v>708000</v>
          </cell>
          <cell r="AC3064" t="str">
            <v>Bột Ăn Dặm</v>
          </cell>
        </row>
        <row r="3065">
          <cell r="H3065" t="str">
            <v>MC001142</v>
          </cell>
          <cell r="P3065">
            <v>708000</v>
          </cell>
          <cell r="AC3065" t="str">
            <v>Bột Ăn Dặm</v>
          </cell>
        </row>
        <row r="3066">
          <cell r="H3066" t="str">
            <v>MC001142</v>
          </cell>
          <cell r="P3066">
            <v>708000</v>
          </cell>
          <cell r="AC3066" t="str">
            <v>Bột Ăn Dặm</v>
          </cell>
        </row>
        <row r="3067">
          <cell r="H3067" t="str">
            <v>MC001142</v>
          </cell>
          <cell r="P3067">
            <v>816000</v>
          </cell>
          <cell r="AC3067" t="str">
            <v>Bột Ăn Dặm</v>
          </cell>
        </row>
        <row r="3068">
          <cell r="H3068" t="str">
            <v>MC001142</v>
          </cell>
          <cell r="P3068">
            <v>816000</v>
          </cell>
          <cell r="AC3068" t="str">
            <v>Bột Ăn Dặm</v>
          </cell>
        </row>
        <row r="3069">
          <cell r="H3069" t="str">
            <v>MC001142</v>
          </cell>
          <cell r="P3069">
            <v>1632000</v>
          </cell>
          <cell r="AC3069" t="str">
            <v>Bột Ăn Dặm</v>
          </cell>
        </row>
        <row r="3070">
          <cell r="H3070" t="str">
            <v>MC001142</v>
          </cell>
          <cell r="P3070">
            <v>816000</v>
          </cell>
          <cell r="AC3070" t="str">
            <v>Bột Ăn Dặm</v>
          </cell>
        </row>
        <row r="3071">
          <cell r="H3071" t="str">
            <v>MC001142</v>
          </cell>
          <cell r="P3071">
            <v>816000</v>
          </cell>
          <cell r="AC3071" t="str">
            <v>Bột Ăn Dặm</v>
          </cell>
        </row>
        <row r="3072">
          <cell r="H3072" t="str">
            <v>MC000342</v>
          </cell>
          <cell r="P3072">
            <v>14688000</v>
          </cell>
          <cell r="AC3072" t="str">
            <v>Sữa Nước Colos</v>
          </cell>
        </row>
        <row r="3073">
          <cell r="H3073" t="str">
            <v>MC000342</v>
          </cell>
          <cell r="P3073">
            <v>18969600</v>
          </cell>
          <cell r="AC3073" t="str">
            <v>Sữa Nước Colos</v>
          </cell>
        </row>
        <row r="3074">
          <cell r="H3074" t="str">
            <v>MC000342</v>
          </cell>
          <cell r="P3074">
            <v>7896000</v>
          </cell>
          <cell r="AC3074" t="str">
            <v>Pharma</v>
          </cell>
        </row>
        <row r="3075">
          <cell r="H3075" t="str">
            <v>MC000342</v>
          </cell>
          <cell r="P3075">
            <v>3240000</v>
          </cell>
          <cell r="AC3075" t="str">
            <v>Pharma</v>
          </cell>
        </row>
        <row r="3076">
          <cell r="H3076" t="str">
            <v>MC000342</v>
          </cell>
          <cell r="P3076">
            <v>14040000</v>
          </cell>
          <cell r="AC3076" t="str">
            <v>Pharma</v>
          </cell>
        </row>
        <row r="3077">
          <cell r="H3077" t="str">
            <v>MC000342</v>
          </cell>
          <cell r="P3077">
            <v>13200000</v>
          </cell>
          <cell r="AC3077" t="str">
            <v>Pharma</v>
          </cell>
        </row>
        <row r="3078">
          <cell r="H3078" t="str">
            <v>MC000342</v>
          </cell>
          <cell r="P3078">
            <v>1612800</v>
          </cell>
          <cell r="AC3078" t="str">
            <v>Sữa Nước Pharma</v>
          </cell>
        </row>
        <row r="3079">
          <cell r="H3079" t="str">
            <v>MC000342</v>
          </cell>
          <cell r="P3079">
            <v>14175000</v>
          </cell>
          <cell r="AC3079" t="str">
            <v>Nunest</v>
          </cell>
        </row>
        <row r="3080">
          <cell r="H3080" t="str">
            <v>MC000342</v>
          </cell>
          <cell r="P3080">
            <v>1680000</v>
          </cell>
          <cell r="AC3080" t="str">
            <v>Nunest</v>
          </cell>
        </row>
        <row r="3081">
          <cell r="H3081" t="str">
            <v>MC000342</v>
          </cell>
          <cell r="P3081">
            <v>2700000</v>
          </cell>
          <cell r="AC3081" t="str">
            <v>Nunest</v>
          </cell>
        </row>
        <row r="3082">
          <cell r="H3082" t="str">
            <v>MC000342</v>
          </cell>
          <cell r="P3082">
            <v>2990000</v>
          </cell>
          <cell r="AC3082" t="str">
            <v>Nunest</v>
          </cell>
        </row>
        <row r="3083">
          <cell r="H3083" t="str">
            <v>MC000615</v>
          </cell>
          <cell r="P3083">
            <v>9072000</v>
          </cell>
          <cell r="AC3083" t="str">
            <v>Sữa nước</v>
          </cell>
        </row>
        <row r="3084">
          <cell r="H3084" t="str">
            <v>MC000615</v>
          </cell>
          <cell r="P3084">
            <v>10483200</v>
          </cell>
          <cell r="AC3084" t="str">
            <v>Sữa Nước</v>
          </cell>
        </row>
        <row r="3085">
          <cell r="H3085" t="str">
            <v>MC000615</v>
          </cell>
          <cell r="P3085">
            <v>8064000</v>
          </cell>
          <cell r="AC3085" t="str">
            <v>Sữa Nước</v>
          </cell>
        </row>
        <row r="3086">
          <cell r="H3086" t="str">
            <v>MC000615</v>
          </cell>
          <cell r="P3086">
            <v>8064000</v>
          </cell>
          <cell r="AC3086" t="str">
            <v>Sữa Nước</v>
          </cell>
        </row>
        <row r="3087">
          <cell r="H3087" t="str">
            <v>MC000615</v>
          </cell>
          <cell r="P3087">
            <v>2688000</v>
          </cell>
          <cell r="AC3087" t="str">
            <v>Sữa Nước</v>
          </cell>
        </row>
        <row r="3088">
          <cell r="H3088" t="str">
            <v>MC000615</v>
          </cell>
          <cell r="P3088">
            <v>720000</v>
          </cell>
          <cell r="AC3088" t="str">
            <v>Sữa Nước</v>
          </cell>
        </row>
        <row r="3089">
          <cell r="H3089" t="str">
            <v>MC000615</v>
          </cell>
          <cell r="P3089">
            <v>720000</v>
          </cell>
          <cell r="AC3089" t="str">
            <v>Sữa Nước</v>
          </cell>
        </row>
        <row r="3090">
          <cell r="H3090" t="str">
            <v>MC000615</v>
          </cell>
          <cell r="P3090">
            <v>480000</v>
          </cell>
          <cell r="AC3090" t="str">
            <v>Sữa Nước</v>
          </cell>
        </row>
        <row r="3091">
          <cell r="H3091" t="str">
            <v>MC002785</v>
          </cell>
          <cell r="P3091">
            <v>1300000</v>
          </cell>
          <cell r="AC3091" t="str">
            <v>Nunest</v>
          </cell>
        </row>
        <row r="3092">
          <cell r="H3092" t="str">
            <v>MC002785</v>
          </cell>
          <cell r="P3092">
            <v>-1300000</v>
          </cell>
          <cell r="AC3092" t="str">
            <v>Nunest</v>
          </cell>
        </row>
        <row r="3093">
          <cell r="H3093" t="str">
            <v>MC001157</v>
          </cell>
          <cell r="P3093">
            <v>26880000</v>
          </cell>
          <cell r="AC3093" t="str">
            <v>Sữa Nước Pharma</v>
          </cell>
        </row>
        <row r="3094">
          <cell r="H3094" t="str">
            <v>MC002015</v>
          </cell>
          <cell r="P3094">
            <v>6480000</v>
          </cell>
          <cell r="AC3094" t="str">
            <v>Pharma</v>
          </cell>
        </row>
        <row r="3095">
          <cell r="H3095" t="str">
            <v>MC002015</v>
          </cell>
          <cell r="P3095">
            <v>-6480000</v>
          </cell>
          <cell r="AC3095" t="str">
            <v>Pharma</v>
          </cell>
        </row>
        <row r="3096">
          <cell r="H3096" t="str">
            <v>MC001262</v>
          </cell>
          <cell r="P3096">
            <v>3948000</v>
          </cell>
          <cell r="AC3096" t="str">
            <v>Pharma</v>
          </cell>
        </row>
        <row r="3097">
          <cell r="H3097" t="str">
            <v>MC001262</v>
          </cell>
          <cell r="P3097">
            <v>2640000</v>
          </cell>
          <cell r="AC3097" t="str">
            <v>Pharma</v>
          </cell>
        </row>
        <row r="3098">
          <cell r="H3098" t="str">
            <v>MC001262</v>
          </cell>
          <cell r="P3098">
            <v>2160000</v>
          </cell>
          <cell r="AC3098" t="str">
            <v>Sữa Nước Pharma</v>
          </cell>
        </row>
        <row r="3099">
          <cell r="H3099" t="str">
            <v>MC001262</v>
          </cell>
          <cell r="P3099">
            <v>1612800</v>
          </cell>
          <cell r="AC3099" t="str">
            <v>Sữa Nước Pharma</v>
          </cell>
        </row>
        <row r="3100">
          <cell r="H3100" t="str">
            <v>MC001262</v>
          </cell>
          <cell r="P3100">
            <v>2246400</v>
          </cell>
          <cell r="AC3100" t="str">
            <v>Sữa Nước</v>
          </cell>
        </row>
        <row r="3101">
          <cell r="H3101" t="str">
            <v>MC001262</v>
          </cell>
          <cell r="P3101">
            <v>1728000</v>
          </cell>
          <cell r="AC3101" t="str">
            <v>Sữa Nước</v>
          </cell>
        </row>
        <row r="3102">
          <cell r="H3102" t="str">
            <v>MC001262</v>
          </cell>
          <cell r="P3102">
            <v>1920000</v>
          </cell>
          <cell r="AC3102" t="str">
            <v>Sữa Nước</v>
          </cell>
        </row>
        <row r="3103">
          <cell r="H3103" t="str">
            <v>MC001262</v>
          </cell>
          <cell r="P3103">
            <v>1185000</v>
          </cell>
          <cell r="AC3103" t="str">
            <v>Nunest</v>
          </cell>
        </row>
        <row r="3104">
          <cell r="H3104" t="str">
            <v>MC001262</v>
          </cell>
          <cell r="P3104">
            <v>1245000</v>
          </cell>
          <cell r="AC3104" t="str">
            <v>Nunest</v>
          </cell>
        </row>
        <row r="3105">
          <cell r="H3105" t="str">
            <v>MC001262</v>
          </cell>
          <cell r="P3105">
            <v>1185000</v>
          </cell>
          <cell r="AC3105" t="str">
            <v>Nunest</v>
          </cell>
        </row>
        <row r="3106">
          <cell r="H3106" t="str">
            <v>MC001262</v>
          </cell>
          <cell r="P3106">
            <v>1170000</v>
          </cell>
          <cell r="AC3106" t="str">
            <v>Nunest</v>
          </cell>
        </row>
        <row r="3107">
          <cell r="H3107" t="str">
            <v>MC001262</v>
          </cell>
          <cell r="P3107">
            <v>1440000</v>
          </cell>
          <cell r="AC3107" t="str">
            <v>Sữa Nước</v>
          </cell>
        </row>
        <row r="3108">
          <cell r="H3108" t="str">
            <v>MC001262</v>
          </cell>
          <cell r="P3108">
            <v>1536000</v>
          </cell>
          <cell r="AC3108" t="str">
            <v>Sữa Nước</v>
          </cell>
        </row>
        <row r="3109">
          <cell r="H3109" t="str">
            <v>MC001262</v>
          </cell>
          <cell r="P3109">
            <v>1080000</v>
          </cell>
          <cell r="AC3109" t="str">
            <v>Sữa Nước Pharma</v>
          </cell>
        </row>
        <row r="3110">
          <cell r="H3110" t="str">
            <v>MC002665</v>
          </cell>
          <cell r="P3110">
            <v>162000</v>
          </cell>
          <cell r="AC3110" t="str">
            <v>Sữa nước</v>
          </cell>
        </row>
        <row r="3111">
          <cell r="H3111" t="str">
            <v>MC003500</v>
          </cell>
          <cell r="P3111">
            <v>4752000</v>
          </cell>
          <cell r="AC3111" t="str">
            <v>Dinh Dưỡng</v>
          </cell>
        </row>
        <row r="3112">
          <cell r="H3112" t="str">
            <v>MC003500</v>
          </cell>
          <cell r="P3112">
            <v>5760000</v>
          </cell>
          <cell r="AC3112" t="str">
            <v>Dinh Dưỡng</v>
          </cell>
        </row>
        <row r="3113">
          <cell r="H3113" t="str">
            <v>MC003500</v>
          </cell>
          <cell r="P3113">
            <v>4824000</v>
          </cell>
          <cell r="AC3113" t="str">
            <v>Dinh Dưỡng</v>
          </cell>
        </row>
        <row r="3114">
          <cell r="H3114" t="str">
            <v>MC003500</v>
          </cell>
          <cell r="P3114">
            <v>4199000</v>
          </cell>
          <cell r="AC3114" t="str">
            <v>Dinh Dưỡng</v>
          </cell>
        </row>
        <row r="3115">
          <cell r="H3115" t="str">
            <v>MC003500</v>
          </cell>
          <cell r="P3115">
            <v>8372000</v>
          </cell>
          <cell r="AC3115" t="str">
            <v>Dinh Dưỡng</v>
          </cell>
        </row>
        <row r="3116">
          <cell r="H3116" t="str">
            <v>MC003500</v>
          </cell>
          <cell r="P3116">
            <v>7384000</v>
          </cell>
          <cell r="AC3116" t="str">
            <v>Dinh Dưỡng</v>
          </cell>
        </row>
        <row r="3117">
          <cell r="H3117" t="str">
            <v>MC003500</v>
          </cell>
          <cell r="P3117">
            <v>8640000</v>
          </cell>
          <cell r="AC3117" t="str">
            <v>Dinh Dưỡng</v>
          </cell>
        </row>
        <row r="3118">
          <cell r="H3118" t="str">
            <v>MC003500</v>
          </cell>
          <cell r="P3118">
            <v>8820000</v>
          </cell>
          <cell r="AC3118" t="str">
            <v>Dinh Dưỡng</v>
          </cell>
        </row>
        <row r="3119">
          <cell r="H3119" t="str">
            <v>MC003500</v>
          </cell>
          <cell r="P3119">
            <v>6480000</v>
          </cell>
          <cell r="AC3119" t="str">
            <v>Sữa Bột Colos</v>
          </cell>
        </row>
        <row r="3120">
          <cell r="H3120" t="str">
            <v>MC003500</v>
          </cell>
          <cell r="P3120">
            <v>6360000</v>
          </cell>
          <cell r="AC3120" t="str">
            <v>Sữa Bột Colos</v>
          </cell>
        </row>
        <row r="3121">
          <cell r="H3121" t="str">
            <v>MC003500</v>
          </cell>
          <cell r="P3121">
            <v>2640000</v>
          </cell>
          <cell r="AC3121" t="str">
            <v>Pharma</v>
          </cell>
        </row>
        <row r="3122">
          <cell r="H3122" t="str">
            <v>MC003500</v>
          </cell>
          <cell r="P3122">
            <v>1440000</v>
          </cell>
          <cell r="AC3122" t="str">
            <v>Sữa Nước</v>
          </cell>
        </row>
        <row r="3123">
          <cell r="H3123" t="str">
            <v>MC003500</v>
          </cell>
          <cell r="P3123">
            <v>1440000</v>
          </cell>
          <cell r="AC3123" t="str">
            <v>Sữa Nước</v>
          </cell>
        </row>
        <row r="3124">
          <cell r="H3124" t="str">
            <v>MC003500</v>
          </cell>
          <cell r="P3124">
            <v>12960000</v>
          </cell>
          <cell r="AC3124" t="str">
            <v>Sữa nước</v>
          </cell>
        </row>
        <row r="3125">
          <cell r="H3125" t="str">
            <v>MC003500</v>
          </cell>
          <cell r="P3125">
            <v>3974400</v>
          </cell>
          <cell r="AC3125" t="str">
            <v>Sữa nước</v>
          </cell>
        </row>
        <row r="3126">
          <cell r="H3126" t="str">
            <v>MC003500</v>
          </cell>
          <cell r="P3126">
            <v>7200000</v>
          </cell>
          <cell r="AC3126" t="str">
            <v>Sữa Nước Pharma</v>
          </cell>
        </row>
        <row r="3127">
          <cell r="H3127" t="str">
            <v>MC003500</v>
          </cell>
          <cell r="P3127">
            <v>3456000</v>
          </cell>
          <cell r="AC3127" t="str">
            <v>Sữa Nước</v>
          </cell>
        </row>
        <row r="3128">
          <cell r="H3128" t="str">
            <v>MC003500</v>
          </cell>
          <cell r="P3128">
            <v>3948000</v>
          </cell>
          <cell r="AC3128" t="str">
            <v>Pharma</v>
          </cell>
        </row>
        <row r="3129">
          <cell r="H3129" t="str">
            <v>MC003500</v>
          </cell>
          <cell r="P3129">
            <v>5184000</v>
          </cell>
          <cell r="AC3129" t="str">
            <v>Sữa Nước</v>
          </cell>
        </row>
        <row r="3130">
          <cell r="H3130" t="str">
            <v>MC003500</v>
          </cell>
          <cell r="P3130">
            <v>2649600</v>
          </cell>
          <cell r="AC3130" t="str">
            <v>Sữa Nước</v>
          </cell>
        </row>
        <row r="3131">
          <cell r="H3131" t="str">
            <v>MC003500</v>
          </cell>
          <cell r="P3131">
            <v>888000</v>
          </cell>
          <cell r="AC3131" t="str">
            <v>Sữa nước</v>
          </cell>
        </row>
        <row r="3132">
          <cell r="H3132" t="str">
            <v>MC000370</v>
          </cell>
          <cell r="P3132">
            <v>2940000</v>
          </cell>
          <cell r="AC3132" t="str">
            <v>Nunest</v>
          </cell>
          <cell r="AH3132" t="str">
            <v>Tiến độ 2</v>
          </cell>
        </row>
        <row r="3133">
          <cell r="H3133" t="str">
            <v>MC000593</v>
          </cell>
          <cell r="P3133">
            <v>7350000</v>
          </cell>
          <cell r="AC3133" t="str">
            <v>Nunest</v>
          </cell>
          <cell r="AH3133" t="str">
            <v>Tiến độ 2</v>
          </cell>
        </row>
        <row r="3134">
          <cell r="H3134" t="str">
            <v>MC000341</v>
          </cell>
          <cell r="P3134">
            <v>2246400</v>
          </cell>
          <cell r="AC3134" t="str">
            <v>Sữa Nước</v>
          </cell>
          <cell r="AH3134" t="str">
            <v>Tiến độ 2</v>
          </cell>
        </row>
        <row r="3135">
          <cell r="H3135" t="str">
            <v>MC000341</v>
          </cell>
          <cell r="P3135">
            <v>3456000</v>
          </cell>
          <cell r="AC3135" t="str">
            <v>Sữa Nước</v>
          </cell>
          <cell r="AH3135" t="str">
            <v>Tiến độ 2</v>
          </cell>
        </row>
        <row r="3136">
          <cell r="H3136" t="str">
            <v>MC002771</v>
          </cell>
          <cell r="P3136">
            <v>1632000</v>
          </cell>
          <cell r="AC3136" t="str">
            <v>Bột Ăn Dặm</v>
          </cell>
          <cell r="AH3136" t="str">
            <v>Tiến độ 2</v>
          </cell>
        </row>
        <row r="3137">
          <cell r="H3137" t="str">
            <v>MC002252</v>
          </cell>
          <cell r="P3137">
            <v>14400000</v>
          </cell>
          <cell r="AC3137" t="str">
            <v>Pur</v>
          </cell>
          <cell r="AH3137" t="str">
            <v>Tiến độ 2</v>
          </cell>
        </row>
        <row r="3138">
          <cell r="H3138" t="str">
            <v>MC002252</v>
          </cell>
          <cell r="P3138">
            <v>7920000</v>
          </cell>
          <cell r="AC3138" t="str">
            <v>Pur</v>
          </cell>
          <cell r="AH3138" t="str">
            <v>Tiến độ 2</v>
          </cell>
        </row>
        <row r="3139">
          <cell r="H3139" t="str">
            <v>MC002252</v>
          </cell>
          <cell r="P3139">
            <v>8640000</v>
          </cell>
          <cell r="AC3139" t="str">
            <v>Pur</v>
          </cell>
          <cell r="AH3139" t="str">
            <v>Tiến độ 2</v>
          </cell>
        </row>
        <row r="3140">
          <cell r="H3140" t="str">
            <v>MC002252</v>
          </cell>
          <cell r="P3140">
            <v>12240000</v>
          </cell>
          <cell r="AC3140" t="str">
            <v>Pur</v>
          </cell>
          <cell r="AH3140" t="str">
            <v>Tiến độ 2</v>
          </cell>
        </row>
        <row r="3141">
          <cell r="H3141" t="str">
            <v>MC002252</v>
          </cell>
          <cell r="P3141">
            <v>25920000</v>
          </cell>
          <cell r="AC3141" t="str">
            <v>Pur</v>
          </cell>
          <cell r="AH3141" t="str">
            <v>Tiến độ 2</v>
          </cell>
        </row>
        <row r="3142">
          <cell r="H3142" t="str">
            <v>MC002252</v>
          </cell>
          <cell r="P3142">
            <v>33696000</v>
          </cell>
          <cell r="AC3142" t="str">
            <v>Pur</v>
          </cell>
          <cell r="AH3142" t="str">
            <v>Tiến độ 2</v>
          </cell>
        </row>
        <row r="3143">
          <cell r="H3143" t="str">
            <v>MC002636</v>
          </cell>
          <cell r="P3143">
            <v>6024000</v>
          </cell>
          <cell r="AC3143" t="str">
            <v>Dinh Dưỡng</v>
          </cell>
          <cell r="AH3143" t="str">
            <v>Tiến độ 2</v>
          </cell>
        </row>
        <row r="3144">
          <cell r="H3144" t="str">
            <v>MC002636</v>
          </cell>
          <cell r="P3144">
            <v>6024000</v>
          </cell>
          <cell r="AC3144" t="str">
            <v>Dinh Dưỡng</v>
          </cell>
          <cell r="AH3144" t="str">
            <v>Tiến độ 2</v>
          </cell>
        </row>
        <row r="3145">
          <cell r="H3145" t="str">
            <v>MC001285</v>
          </cell>
          <cell r="P3145">
            <v>360000</v>
          </cell>
          <cell r="AC3145" t="str">
            <v>Pur</v>
          </cell>
          <cell r="AH3145" t="str">
            <v>Tiến độ 2</v>
          </cell>
        </row>
        <row r="3146">
          <cell r="H3146" t="str">
            <v>MC001285</v>
          </cell>
          <cell r="P3146">
            <v>552000</v>
          </cell>
          <cell r="AC3146" t="str">
            <v>Pur</v>
          </cell>
          <cell r="AH3146" t="str">
            <v>Tiến độ 2</v>
          </cell>
        </row>
        <row r="3147">
          <cell r="H3147" t="str">
            <v>MC001285</v>
          </cell>
          <cell r="P3147">
            <v>348000</v>
          </cell>
          <cell r="AC3147" t="str">
            <v>Pur</v>
          </cell>
          <cell r="AH3147" t="str">
            <v>Tiến độ 2</v>
          </cell>
        </row>
        <row r="3148">
          <cell r="H3148" t="str">
            <v>MC001285</v>
          </cell>
          <cell r="P3148">
            <v>288000</v>
          </cell>
          <cell r="AC3148" t="str">
            <v>Pur</v>
          </cell>
          <cell r="AH3148" t="str">
            <v>Tiến độ 2</v>
          </cell>
        </row>
        <row r="3149">
          <cell r="H3149" t="str">
            <v>MC001285</v>
          </cell>
          <cell r="P3149">
            <v>720000</v>
          </cell>
          <cell r="AC3149" t="str">
            <v>Pur</v>
          </cell>
          <cell r="AH3149" t="str">
            <v>Tiến độ 2</v>
          </cell>
        </row>
        <row r="3150">
          <cell r="H3150" t="str">
            <v>MC001285</v>
          </cell>
          <cell r="P3150">
            <v>480000</v>
          </cell>
          <cell r="AC3150" t="str">
            <v>Pur</v>
          </cell>
          <cell r="AH3150" t="str">
            <v>Tiến độ 2</v>
          </cell>
        </row>
        <row r="3151">
          <cell r="H3151" t="str">
            <v>MC001285</v>
          </cell>
          <cell r="P3151">
            <v>600000</v>
          </cell>
          <cell r="AC3151" t="str">
            <v>Pur</v>
          </cell>
          <cell r="AH3151" t="str">
            <v>Tiến độ 2</v>
          </cell>
        </row>
        <row r="3152">
          <cell r="H3152" t="str">
            <v>MC001285</v>
          </cell>
          <cell r="P3152">
            <v>660000</v>
          </cell>
          <cell r="AC3152" t="str">
            <v>Pur</v>
          </cell>
          <cell r="AH3152" t="str">
            <v>Tiến độ 2</v>
          </cell>
        </row>
        <row r="3153">
          <cell r="H3153" t="str">
            <v>MC001285</v>
          </cell>
          <cell r="P3153">
            <v>990000</v>
          </cell>
          <cell r="AC3153" t="str">
            <v>Pur</v>
          </cell>
          <cell r="AH3153" t="str">
            <v>Tiến độ 2</v>
          </cell>
        </row>
        <row r="3154">
          <cell r="H3154" t="str">
            <v>MC001285</v>
          </cell>
          <cell r="P3154">
            <v>1050000</v>
          </cell>
          <cell r="AC3154" t="str">
            <v>Pur</v>
          </cell>
          <cell r="AH3154" t="str">
            <v>Tiến độ 2</v>
          </cell>
        </row>
        <row r="3155">
          <cell r="H3155" t="str">
            <v>MC001871</v>
          </cell>
          <cell r="P3155">
            <v>160000</v>
          </cell>
          <cell r="AC3155" t="str">
            <v>Pur</v>
          </cell>
          <cell r="AH3155" t="str">
            <v>Tiến độ 2</v>
          </cell>
        </row>
        <row r="3156">
          <cell r="H3156" t="str">
            <v>MC001871</v>
          </cell>
          <cell r="P3156">
            <v>192000</v>
          </cell>
          <cell r="AC3156" t="str">
            <v>Pur</v>
          </cell>
          <cell r="AH3156" t="str">
            <v>Tiến độ 2</v>
          </cell>
        </row>
        <row r="3157">
          <cell r="H3157" t="str">
            <v>MC001871</v>
          </cell>
          <cell r="P3157">
            <v>232000</v>
          </cell>
          <cell r="AC3157" t="str">
            <v>Pur</v>
          </cell>
          <cell r="AH3157" t="str">
            <v>Tiến độ 2</v>
          </cell>
        </row>
        <row r="3158">
          <cell r="H3158" t="str">
            <v>MC001871</v>
          </cell>
          <cell r="P3158">
            <v>480000</v>
          </cell>
          <cell r="AC3158" t="str">
            <v>Pur</v>
          </cell>
          <cell r="AH3158" t="str">
            <v>Tiến độ 2</v>
          </cell>
        </row>
        <row r="3159">
          <cell r="H3159" t="str">
            <v>MC002591</v>
          </cell>
          <cell r="P3159">
            <v>4095000</v>
          </cell>
          <cell r="AC3159" t="str">
            <v>Pharma</v>
          </cell>
          <cell r="AH3159" t="str">
            <v>Tiến độ 2</v>
          </cell>
        </row>
        <row r="3160">
          <cell r="H3160" t="str">
            <v>MC002591</v>
          </cell>
          <cell r="P3160">
            <v>4680000</v>
          </cell>
          <cell r="AC3160" t="str">
            <v>Pharma</v>
          </cell>
          <cell r="AH3160" t="str">
            <v>Tiến độ 2</v>
          </cell>
        </row>
        <row r="3161">
          <cell r="H3161" t="str">
            <v>MC002591</v>
          </cell>
          <cell r="P3161">
            <v>1850000</v>
          </cell>
          <cell r="AC3161" t="str">
            <v>Dinh Dưỡng</v>
          </cell>
          <cell r="AH3161" t="str">
            <v>Tiến độ 2</v>
          </cell>
        </row>
        <row r="3162">
          <cell r="H3162" t="str">
            <v>MC002591</v>
          </cell>
          <cell r="P3162">
            <v>1850000</v>
          </cell>
          <cell r="AC3162" t="str">
            <v>Dinh Dưỡng</v>
          </cell>
          <cell r="AH3162" t="str">
            <v>Tiến độ 2</v>
          </cell>
        </row>
        <row r="3163">
          <cell r="H3163" t="str">
            <v>MC002591</v>
          </cell>
          <cell r="P3163">
            <v>1850000</v>
          </cell>
          <cell r="AC3163" t="str">
            <v>Dinh Dưỡng</v>
          </cell>
          <cell r="AH3163" t="str">
            <v>Tiến độ 2</v>
          </cell>
        </row>
        <row r="3164">
          <cell r="H3164" t="str">
            <v>MC002237</v>
          </cell>
          <cell r="P3164">
            <v>540000</v>
          </cell>
          <cell r="AC3164" t="str">
            <v>Pharma</v>
          </cell>
          <cell r="AH3164" t="str">
            <v>Tiến độ 2</v>
          </cell>
        </row>
        <row r="3165">
          <cell r="H3165" t="str">
            <v>MC002237</v>
          </cell>
          <cell r="P3165">
            <v>1350000</v>
          </cell>
          <cell r="AC3165" t="str">
            <v>Pharma</v>
          </cell>
          <cell r="AH3165" t="str">
            <v>Tiến độ 2</v>
          </cell>
        </row>
        <row r="3166">
          <cell r="H3166" t="str">
            <v>MC000722</v>
          </cell>
          <cell r="P3166">
            <v>2340000</v>
          </cell>
          <cell r="AC3166" t="str">
            <v>Nunest</v>
          </cell>
          <cell r="AH3166" t="str">
            <v>Tiến độ 2</v>
          </cell>
        </row>
        <row r="3167">
          <cell r="H3167" t="str">
            <v>MC000179</v>
          </cell>
          <cell r="P3167">
            <v>5875200</v>
          </cell>
          <cell r="AC3167" t="str">
            <v>Sữa Nước Colos</v>
          </cell>
          <cell r="AH3167" t="str">
            <v>Tiến độ 2</v>
          </cell>
        </row>
        <row r="3168">
          <cell r="H3168" t="str">
            <v>MC000179</v>
          </cell>
          <cell r="P3168">
            <v>4377600</v>
          </cell>
          <cell r="AC3168" t="str">
            <v>Sữa Nước Colos</v>
          </cell>
          <cell r="AH3168" t="str">
            <v>Tiến độ 2</v>
          </cell>
        </row>
        <row r="3169">
          <cell r="H3169" t="str">
            <v>MC000671</v>
          </cell>
          <cell r="P3169">
            <v>2150400</v>
          </cell>
          <cell r="AC3169" t="str">
            <v>Sữa Nước Pharma</v>
          </cell>
          <cell r="AH3169" t="str">
            <v>Tiến độ 2</v>
          </cell>
        </row>
        <row r="3170">
          <cell r="H3170" t="str">
            <v>MC002685</v>
          </cell>
          <cell r="P3170">
            <v>489600</v>
          </cell>
          <cell r="AC3170" t="str">
            <v>Sữa Nước Colos</v>
          </cell>
          <cell r="AH3170" t="str">
            <v>Tiến độ 2</v>
          </cell>
        </row>
        <row r="3171">
          <cell r="H3171" t="str">
            <v>MC002685</v>
          </cell>
          <cell r="P3171">
            <v>530000</v>
          </cell>
          <cell r="AC3171" t="str">
            <v>Sữa Bột Colos</v>
          </cell>
          <cell r="AH3171" t="str">
            <v>Tiến độ 2</v>
          </cell>
        </row>
        <row r="3172">
          <cell r="H3172" t="str">
            <v>MC001261</v>
          </cell>
          <cell r="P3172">
            <v>13800000</v>
          </cell>
          <cell r="AC3172" t="str">
            <v>Pur</v>
          </cell>
          <cell r="AH3172" t="str">
            <v>Tiến độ 2</v>
          </cell>
        </row>
        <row r="3173">
          <cell r="H3173" t="str">
            <v>MC001261</v>
          </cell>
          <cell r="P3173">
            <v>4140000</v>
          </cell>
          <cell r="AC3173" t="str">
            <v>Nunest</v>
          </cell>
          <cell r="AH3173" t="str">
            <v>Tiến độ 2</v>
          </cell>
        </row>
        <row r="3174">
          <cell r="H3174" t="str">
            <v>MC001261</v>
          </cell>
          <cell r="P3174">
            <v>5200000</v>
          </cell>
          <cell r="AC3174" t="str">
            <v>Nunest</v>
          </cell>
          <cell r="AH3174" t="str">
            <v>Tiến độ 2</v>
          </cell>
        </row>
        <row r="3175">
          <cell r="H3175" t="str">
            <v>MC001261</v>
          </cell>
          <cell r="P3175">
            <v>2850000</v>
          </cell>
          <cell r="AC3175" t="str">
            <v>Nunest</v>
          </cell>
          <cell r="AH3175" t="str">
            <v>Tiến độ 2</v>
          </cell>
        </row>
        <row r="3176">
          <cell r="H3176" t="str">
            <v>MC002236</v>
          </cell>
          <cell r="P3176">
            <v>2370000</v>
          </cell>
          <cell r="AC3176" t="str">
            <v>Nunest</v>
          </cell>
          <cell r="AH3176" t="str">
            <v>Tiến độ 2</v>
          </cell>
        </row>
        <row r="3177">
          <cell r="H3177" t="str">
            <v>MC002236</v>
          </cell>
          <cell r="P3177">
            <v>340000</v>
          </cell>
          <cell r="AC3177" t="str">
            <v>Bột Ăn Dặm</v>
          </cell>
          <cell r="AH3177" t="str">
            <v>Tiến độ 2</v>
          </cell>
        </row>
        <row r="3178">
          <cell r="H3178" t="str">
            <v>MC002236</v>
          </cell>
          <cell r="P3178">
            <v>374400</v>
          </cell>
          <cell r="AC3178" t="str">
            <v>Sữa Nước</v>
          </cell>
          <cell r="AH3178" t="str">
            <v>Tiến độ 2</v>
          </cell>
        </row>
        <row r="3179">
          <cell r="H3179" t="str">
            <v>MC002236</v>
          </cell>
          <cell r="P3179">
            <v>432000</v>
          </cell>
          <cell r="AC3179" t="str">
            <v>Sữa Nước</v>
          </cell>
          <cell r="AH3179" t="str">
            <v>Tiến độ 2</v>
          </cell>
        </row>
        <row r="3180">
          <cell r="H3180" t="str">
            <v>MC002236</v>
          </cell>
          <cell r="P3180">
            <v>396000</v>
          </cell>
          <cell r="AC3180" t="str">
            <v>Dinh Dưỡng</v>
          </cell>
          <cell r="AH3180" t="str">
            <v>Tiến độ 2</v>
          </cell>
        </row>
        <row r="3181">
          <cell r="H3181" t="str">
            <v>MC002236</v>
          </cell>
          <cell r="P3181">
            <v>600000</v>
          </cell>
          <cell r="AC3181" t="str">
            <v>Pur</v>
          </cell>
          <cell r="AH3181" t="str">
            <v>Tiến độ 2</v>
          </cell>
        </row>
        <row r="3182">
          <cell r="H3182" t="str">
            <v>MC002236</v>
          </cell>
          <cell r="P3182">
            <v>825000</v>
          </cell>
          <cell r="AC3182" t="str">
            <v>Pur</v>
          </cell>
          <cell r="AH3182" t="str">
            <v>Tiến độ 2</v>
          </cell>
        </row>
        <row r="3183">
          <cell r="H3183" t="str">
            <v>MC002236</v>
          </cell>
          <cell r="P3183">
            <v>2160000</v>
          </cell>
          <cell r="AC3183" t="str">
            <v>Pur</v>
          </cell>
          <cell r="AH3183" t="str">
            <v>Tiến độ 2</v>
          </cell>
        </row>
        <row r="3184">
          <cell r="H3184" t="str">
            <v>MC002236</v>
          </cell>
          <cell r="P3184">
            <v>2040000</v>
          </cell>
          <cell r="AC3184" t="str">
            <v>PUR</v>
          </cell>
          <cell r="AH3184" t="str">
            <v>Tiến độ 2</v>
          </cell>
        </row>
        <row r="3185">
          <cell r="H3185" t="str">
            <v>MC002236</v>
          </cell>
          <cell r="P3185">
            <v>425000</v>
          </cell>
          <cell r="AC3185" t="str">
            <v>Pur</v>
          </cell>
          <cell r="AH3185" t="str">
            <v>Tiến độ 2</v>
          </cell>
        </row>
        <row r="3186">
          <cell r="H3186" t="str">
            <v>MC002236</v>
          </cell>
          <cell r="P3186">
            <v>450000</v>
          </cell>
          <cell r="AC3186" t="str">
            <v>Pur</v>
          </cell>
          <cell r="AH3186" t="str">
            <v>Tiến độ 2</v>
          </cell>
        </row>
        <row r="3187">
          <cell r="H3187" t="str">
            <v>MC002236</v>
          </cell>
          <cell r="P3187">
            <v>400000</v>
          </cell>
          <cell r="AC3187" t="str">
            <v>Pur</v>
          </cell>
          <cell r="AH3187" t="str">
            <v>Tiến độ 2</v>
          </cell>
        </row>
        <row r="3188">
          <cell r="H3188" t="str">
            <v>MC002236</v>
          </cell>
          <cell r="P3188">
            <v>400000</v>
          </cell>
          <cell r="AC3188" t="str">
            <v>Pur</v>
          </cell>
          <cell r="AH3188" t="str">
            <v>Tiến độ 2</v>
          </cell>
        </row>
        <row r="3189">
          <cell r="H3189" t="str">
            <v>MC002236</v>
          </cell>
          <cell r="P3189">
            <v>1400000</v>
          </cell>
          <cell r="AC3189" t="str">
            <v>Pur</v>
          </cell>
          <cell r="AH3189" t="str">
            <v>Tiến độ 2</v>
          </cell>
        </row>
        <row r="3190">
          <cell r="H3190" t="str">
            <v>MC002236</v>
          </cell>
          <cell r="P3190">
            <v>600000</v>
          </cell>
          <cell r="AC3190" t="str">
            <v>Pur</v>
          </cell>
          <cell r="AH3190" t="str">
            <v>Tiến độ 2</v>
          </cell>
        </row>
        <row r="3191">
          <cell r="H3191" t="str">
            <v>MC002044</v>
          </cell>
          <cell r="P3191">
            <v>600000</v>
          </cell>
          <cell r="AC3191" t="str">
            <v>Pur</v>
          </cell>
          <cell r="AH3191" t="str">
            <v>Tiến độ 2</v>
          </cell>
        </row>
        <row r="3192">
          <cell r="H3192" t="str">
            <v>MC002044</v>
          </cell>
          <cell r="P3192">
            <v>660000</v>
          </cell>
          <cell r="AC3192" t="str">
            <v>Pur</v>
          </cell>
          <cell r="AH3192" t="str">
            <v>Tiến độ 2</v>
          </cell>
        </row>
        <row r="3193">
          <cell r="H3193" t="str">
            <v>MC002044</v>
          </cell>
          <cell r="P3193">
            <v>240000</v>
          </cell>
          <cell r="AC3193" t="str">
            <v>Pur</v>
          </cell>
          <cell r="AH3193" t="str">
            <v>Tiến độ 2</v>
          </cell>
        </row>
        <row r="3194">
          <cell r="H3194" t="str">
            <v>MC002325</v>
          </cell>
          <cell r="P3194">
            <v>2160000</v>
          </cell>
          <cell r="AC3194" t="str">
            <v>Pur</v>
          </cell>
          <cell r="AH3194" t="str">
            <v>Tiến độ 2</v>
          </cell>
        </row>
        <row r="3195">
          <cell r="H3195" t="str">
            <v>MC002334</v>
          </cell>
          <cell r="P3195">
            <v>232000</v>
          </cell>
          <cell r="AC3195" t="str">
            <v>Pur</v>
          </cell>
          <cell r="AH3195" t="str">
            <v>Tiến độ 2</v>
          </cell>
        </row>
        <row r="3196">
          <cell r="H3196" t="str">
            <v>MC002044</v>
          </cell>
          <cell r="P3196">
            <v>660000</v>
          </cell>
          <cell r="AC3196" t="str">
            <v>Pur</v>
          </cell>
          <cell r="AH3196" t="str">
            <v>Tiến độ 2</v>
          </cell>
        </row>
        <row r="3197">
          <cell r="H3197" t="str">
            <v>MC002044</v>
          </cell>
          <cell r="P3197">
            <v>720000</v>
          </cell>
          <cell r="AC3197" t="str">
            <v>Pur</v>
          </cell>
          <cell r="AH3197" t="str">
            <v>Tiến độ 2</v>
          </cell>
        </row>
        <row r="3198">
          <cell r="H3198" t="str">
            <v>MC002044</v>
          </cell>
          <cell r="P3198">
            <v>510000</v>
          </cell>
          <cell r="AC3198" t="str">
            <v>Pur</v>
          </cell>
          <cell r="AH3198" t="str">
            <v>Tiến độ 2</v>
          </cell>
        </row>
        <row r="3199">
          <cell r="H3199" t="str">
            <v>MC002044</v>
          </cell>
          <cell r="P3199">
            <v>510000</v>
          </cell>
          <cell r="AC3199" t="str">
            <v>Pur</v>
          </cell>
          <cell r="AH3199" t="str">
            <v>Tiến độ 2</v>
          </cell>
        </row>
        <row r="3200">
          <cell r="H3200" t="str">
            <v>MC002044</v>
          </cell>
          <cell r="P3200">
            <v>510000</v>
          </cell>
          <cell r="AC3200" t="str">
            <v>Pur</v>
          </cell>
          <cell r="AH3200" t="str">
            <v>Tiến độ 2</v>
          </cell>
        </row>
        <row r="3201">
          <cell r="H3201" t="str">
            <v>MC002080</v>
          </cell>
          <cell r="P3201">
            <v>460000</v>
          </cell>
          <cell r="AC3201" t="str">
            <v>Pur</v>
          </cell>
          <cell r="AH3201" t="str">
            <v>Tiến độ 2</v>
          </cell>
        </row>
        <row r="3202">
          <cell r="H3202" t="str">
            <v>MC002080</v>
          </cell>
          <cell r="P3202">
            <v>1020000</v>
          </cell>
          <cell r="AC3202" t="str">
            <v>PUR</v>
          </cell>
          <cell r="AH3202" t="str">
            <v>Tiến độ 2</v>
          </cell>
        </row>
        <row r="3203">
          <cell r="H3203" t="str">
            <v>MC002273</v>
          </cell>
          <cell r="P3203">
            <v>720000</v>
          </cell>
          <cell r="AC3203" t="str">
            <v>Dinh Dưỡng</v>
          </cell>
          <cell r="AH3203" t="str">
            <v>Tiến độ 2</v>
          </cell>
        </row>
        <row r="3204">
          <cell r="H3204" t="str">
            <v>MC002550</v>
          </cell>
          <cell r="P3204">
            <v>6240000</v>
          </cell>
          <cell r="AC3204" t="str">
            <v>Pharma</v>
          </cell>
          <cell r="AH3204" t="str">
            <v>Tiến độ 2</v>
          </cell>
        </row>
        <row r="3205">
          <cell r="H3205" t="str">
            <v>MC000593</v>
          </cell>
          <cell r="P3205">
            <v>1324800</v>
          </cell>
          <cell r="AC3205" t="str">
            <v>Sữa nước</v>
          </cell>
          <cell r="AH3205" t="str">
            <v>Tiến độ 2</v>
          </cell>
        </row>
        <row r="3206">
          <cell r="H3206" t="str">
            <v>MC000593</v>
          </cell>
          <cell r="P3206">
            <v>1152000</v>
          </cell>
          <cell r="AC3206" t="str">
            <v>Sữa Nước</v>
          </cell>
          <cell r="AH3206" t="str">
            <v>Tiến độ 2</v>
          </cell>
        </row>
        <row r="3207">
          <cell r="H3207" t="str">
            <v>MC000035</v>
          </cell>
          <cell r="P3207">
            <v>7896000</v>
          </cell>
          <cell r="AC3207" t="str">
            <v>Pharma</v>
          </cell>
          <cell r="AH3207" t="str">
            <v>Tiến độ 2</v>
          </cell>
        </row>
        <row r="3208">
          <cell r="H3208" t="str">
            <v>MC000035</v>
          </cell>
          <cell r="P3208">
            <v>1200000</v>
          </cell>
          <cell r="AC3208" t="str">
            <v>Sữa Nước Pharma</v>
          </cell>
          <cell r="AH3208" t="str">
            <v>Tiến độ 2</v>
          </cell>
        </row>
        <row r="3209">
          <cell r="H3209" t="str">
            <v>MC000035</v>
          </cell>
          <cell r="P3209">
            <v>6120000</v>
          </cell>
          <cell r="AC3209" t="str">
            <v>Sữa Bột Colos</v>
          </cell>
          <cell r="AH3209" t="str">
            <v>Tiến độ 2</v>
          </cell>
        </row>
        <row r="3210">
          <cell r="H3210" t="str">
            <v>MC000035</v>
          </cell>
          <cell r="P3210">
            <v>6360000</v>
          </cell>
          <cell r="AC3210" t="str">
            <v>Sữa Bột Colos</v>
          </cell>
          <cell r="AH3210" t="str">
            <v>Tiến độ 2</v>
          </cell>
        </row>
        <row r="3211">
          <cell r="H3211" t="str">
            <v>MC000035</v>
          </cell>
          <cell r="P3211">
            <v>3240000</v>
          </cell>
          <cell r="AC3211" t="str">
            <v>Sữa Bột Colos</v>
          </cell>
          <cell r="AH3211" t="str">
            <v>Tiến độ 2</v>
          </cell>
        </row>
        <row r="3212">
          <cell r="H3212" t="str">
            <v>MC000341</v>
          </cell>
          <cell r="P3212">
            <v>11844000</v>
          </cell>
          <cell r="AC3212" t="str">
            <v>Pharma</v>
          </cell>
          <cell r="AH3212" t="str">
            <v>Tiến độ 2</v>
          </cell>
        </row>
        <row r="3213">
          <cell r="H3213" t="str">
            <v>MC000341</v>
          </cell>
          <cell r="P3213">
            <v>2880000</v>
          </cell>
          <cell r="AC3213" t="str">
            <v>Sữa Nước Pharma</v>
          </cell>
          <cell r="AH3213" t="str">
            <v>Tiến độ 2</v>
          </cell>
        </row>
        <row r="3214">
          <cell r="H3214" t="str">
            <v>MC000341</v>
          </cell>
          <cell r="P3214">
            <v>6451200</v>
          </cell>
          <cell r="AC3214" t="str">
            <v>Sữa Nước Pharma</v>
          </cell>
          <cell r="AH3214" t="str">
            <v>Tiến độ 2</v>
          </cell>
        </row>
        <row r="3215">
          <cell r="H3215" t="str">
            <v>MC000341</v>
          </cell>
          <cell r="P3215">
            <v>5520000</v>
          </cell>
          <cell r="AC3215" t="str">
            <v>Pharma</v>
          </cell>
          <cell r="AH3215" t="str">
            <v>Tiến độ 2</v>
          </cell>
        </row>
        <row r="3216">
          <cell r="H3216" t="str">
            <v>MC000341</v>
          </cell>
          <cell r="P3216">
            <v>1974000</v>
          </cell>
          <cell r="AC3216" t="str">
            <v>Pharma</v>
          </cell>
          <cell r="AH3216" t="str">
            <v>Tiến độ 2</v>
          </cell>
        </row>
        <row r="3217">
          <cell r="H3217" t="str">
            <v>MC000126</v>
          </cell>
          <cell r="P3217">
            <v>888000</v>
          </cell>
          <cell r="AC3217" t="str">
            <v>Sữa nước</v>
          </cell>
          <cell r="AH3217" t="str">
            <v>Tiến độ 2</v>
          </cell>
        </row>
        <row r="3218">
          <cell r="H3218" t="str">
            <v>MC000126</v>
          </cell>
          <cell r="P3218">
            <v>2592000</v>
          </cell>
          <cell r="AC3218" t="str">
            <v>Sữa nước</v>
          </cell>
          <cell r="AH3218" t="str">
            <v>Tiến độ 2</v>
          </cell>
        </row>
        <row r="3219">
          <cell r="H3219" t="str">
            <v>MC000126</v>
          </cell>
          <cell r="P3219">
            <v>4752000</v>
          </cell>
          <cell r="AC3219" t="str">
            <v>Dinh Dưỡng</v>
          </cell>
          <cell r="AH3219" t="str">
            <v>Tiến độ 2</v>
          </cell>
        </row>
        <row r="3220">
          <cell r="H3220" t="str">
            <v>MC000693</v>
          </cell>
          <cell r="P3220">
            <v>3864000</v>
          </cell>
          <cell r="AC3220" t="str">
            <v>Dinh Dưỡng</v>
          </cell>
          <cell r="AH3220" t="str">
            <v>Tiến độ 2</v>
          </cell>
        </row>
        <row r="3221">
          <cell r="H3221" t="str">
            <v>MC001253</v>
          </cell>
          <cell r="P3221">
            <v>236000</v>
          </cell>
          <cell r="AC3221" t="str">
            <v>Pur</v>
          </cell>
          <cell r="AH3221" t="str">
            <v>Tiến độ 2</v>
          </cell>
        </row>
        <row r="3222">
          <cell r="H3222" t="str">
            <v>MC001253</v>
          </cell>
          <cell r="P3222">
            <v>236000</v>
          </cell>
          <cell r="AC3222" t="str">
            <v>Pur</v>
          </cell>
          <cell r="AH3222" t="str">
            <v>Tiến độ 2</v>
          </cell>
        </row>
        <row r="3223">
          <cell r="H3223" t="str">
            <v>MC001253</v>
          </cell>
          <cell r="P3223">
            <v>440000</v>
          </cell>
          <cell r="AC3223" t="str">
            <v>Pur</v>
          </cell>
          <cell r="AH3223" t="str">
            <v>Tiến độ 2</v>
          </cell>
        </row>
        <row r="3224">
          <cell r="H3224" t="str">
            <v>MC001253</v>
          </cell>
          <cell r="P3224">
            <v>340000</v>
          </cell>
          <cell r="AC3224" t="str">
            <v>Pur</v>
          </cell>
          <cell r="AH3224" t="str">
            <v>Tiến độ 2</v>
          </cell>
        </row>
        <row r="3225">
          <cell r="H3225" t="str">
            <v>MC000758</v>
          </cell>
          <cell r="P3225">
            <v>1470000</v>
          </cell>
          <cell r="AC3225" t="str">
            <v>Nunest</v>
          </cell>
          <cell r="AH3225" t="str">
            <v>Tiến độ 2</v>
          </cell>
        </row>
        <row r="3226">
          <cell r="H3226" t="str">
            <v>MC000758</v>
          </cell>
          <cell r="P3226">
            <v>1980000</v>
          </cell>
          <cell r="AC3226" t="str">
            <v>Nunest</v>
          </cell>
          <cell r="AH3226" t="str">
            <v>Tiến độ 2</v>
          </cell>
        </row>
        <row r="3227">
          <cell r="H3227" t="str">
            <v>MC002080</v>
          </cell>
          <cell r="P3227">
            <v>4680000</v>
          </cell>
          <cell r="AC3227" t="str">
            <v>Nunest</v>
          </cell>
          <cell r="AH3227" t="str">
            <v>Tiến độ 2</v>
          </cell>
        </row>
        <row r="3228">
          <cell r="H3228" t="str">
            <v>MC002080</v>
          </cell>
          <cell r="P3228">
            <v>2700000</v>
          </cell>
          <cell r="AC3228" t="str">
            <v>Nunest</v>
          </cell>
          <cell r="AH3228" t="str">
            <v>Tiến độ 2</v>
          </cell>
        </row>
        <row r="3229">
          <cell r="H3229" t="str">
            <v>MC000387</v>
          </cell>
          <cell r="P3229">
            <v>1440000</v>
          </cell>
          <cell r="AC3229" t="str">
            <v>Pharma</v>
          </cell>
          <cell r="AH3229" t="str">
            <v>Tiến độ 2</v>
          </cell>
        </row>
        <row r="3230">
          <cell r="H3230" t="str">
            <v>MC002489</v>
          </cell>
          <cell r="P3230">
            <v>1300000</v>
          </cell>
          <cell r="AC3230" t="str">
            <v>Sữa Bột Colos</v>
          </cell>
          <cell r="AH3230" t="str">
            <v>Tiến độ 2</v>
          </cell>
        </row>
        <row r="3231">
          <cell r="H3231" t="str">
            <v>MC002489</v>
          </cell>
          <cell r="P3231">
            <v>2550000</v>
          </cell>
          <cell r="AC3231" t="str">
            <v>Sữa Bột Colos</v>
          </cell>
          <cell r="AH3231" t="str">
            <v>Tiến độ 2</v>
          </cell>
        </row>
        <row r="3232">
          <cell r="H3232" t="str">
            <v>MC002180</v>
          </cell>
          <cell r="P3232">
            <v>520000</v>
          </cell>
          <cell r="AC3232" t="str">
            <v>Dinh Dưỡng</v>
          </cell>
          <cell r="AH3232" t="str">
            <v>Tiến độ 2</v>
          </cell>
        </row>
        <row r="3233">
          <cell r="H3233" t="str">
            <v>MC002180</v>
          </cell>
          <cell r="P3233">
            <v>980000</v>
          </cell>
          <cell r="AC3233" t="str">
            <v>Dinh Dưỡng</v>
          </cell>
          <cell r="AH3233" t="str">
            <v>Tiến độ 2</v>
          </cell>
        </row>
        <row r="3234">
          <cell r="H3234" t="str">
            <v>MC002180</v>
          </cell>
          <cell r="P3234">
            <v>390000</v>
          </cell>
          <cell r="AC3234" t="str">
            <v>Dinh Dưỡng</v>
          </cell>
          <cell r="AH3234" t="str">
            <v>Tiến độ 2</v>
          </cell>
        </row>
        <row r="3235">
          <cell r="H3235" t="str">
            <v>MC002180</v>
          </cell>
          <cell r="P3235">
            <v>772000</v>
          </cell>
          <cell r="AC3235" t="str">
            <v>Dinh Dưỡng</v>
          </cell>
          <cell r="AH3235" t="str">
            <v>Tiến độ 2</v>
          </cell>
        </row>
        <row r="3236">
          <cell r="H3236" t="str">
            <v>MC002180</v>
          </cell>
          <cell r="P3236">
            <v>500000</v>
          </cell>
          <cell r="AC3236" t="str">
            <v>Dinh Dưỡng</v>
          </cell>
          <cell r="AH3236" t="str">
            <v>Tiến độ 2</v>
          </cell>
        </row>
        <row r="3237">
          <cell r="H3237" t="str">
            <v>MC002180</v>
          </cell>
          <cell r="P3237">
            <v>960000</v>
          </cell>
          <cell r="AC3237" t="str">
            <v>Dinh Dưỡng</v>
          </cell>
          <cell r="AH3237" t="str">
            <v>Tiến độ 2</v>
          </cell>
        </row>
        <row r="3238">
          <cell r="H3238" t="str">
            <v>MC001260</v>
          </cell>
          <cell r="P3238">
            <v>3263000</v>
          </cell>
          <cell r="AC3238" t="str">
            <v>Dinh Dưỡng</v>
          </cell>
          <cell r="AH3238" t="str">
            <v>Tiến độ 2</v>
          </cell>
        </row>
        <row r="3239">
          <cell r="H3239" t="str">
            <v>MC001260</v>
          </cell>
          <cell r="P3239">
            <v>3263000</v>
          </cell>
          <cell r="AC3239" t="str">
            <v>Dinh Dưỡng</v>
          </cell>
          <cell r="AH3239" t="str">
            <v>Tiến độ 2</v>
          </cell>
        </row>
        <row r="3240">
          <cell r="H3240" t="str">
            <v>MC001235</v>
          </cell>
          <cell r="P3240">
            <v>1757000</v>
          </cell>
          <cell r="AC3240" t="str">
            <v>Dinh Dưỡng</v>
          </cell>
          <cell r="AH3240" t="str">
            <v>Tiến độ 2</v>
          </cell>
        </row>
        <row r="3241">
          <cell r="H3241" t="str">
            <v>MC000861</v>
          </cell>
          <cell r="P3241">
            <v>1255000</v>
          </cell>
          <cell r="AC3241" t="str">
            <v>Dinh Dưỡng</v>
          </cell>
          <cell r="AH3241" t="str">
            <v>Tiến độ 2</v>
          </cell>
        </row>
        <row r="3242">
          <cell r="H3242" t="str">
            <v>MC000863</v>
          </cell>
          <cell r="P3242">
            <v>3012000</v>
          </cell>
          <cell r="AC3242" t="str">
            <v>Dinh Dưỡng</v>
          </cell>
          <cell r="AH3242" t="str">
            <v>Tiến độ 2</v>
          </cell>
        </row>
        <row r="3243">
          <cell r="H3243" t="str">
            <v>MC000377</v>
          </cell>
          <cell r="P3243">
            <v>7948800</v>
          </cell>
          <cell r="AC3243" t="str">
            <v>Sữa nước</v>
          </cell>
          <cell r="AH3243" t="str">
            <v>Tiến độ 2</v>
          </cell>
        </row>
        <row r="3244">
          <cell r="H3244" t="str">
            <v>MC000634</v>
          </cell>
          <cell r="P3244">
            <v>490000</v>
          </cell>
          <cell r="AC3244" t="str">
            <v>Dinh Dưỡng</v>
          </cell>
          <cell r="AH3244" t="str">
            <v>Tiến độ 2</v>
          </cell>
        </row>
        <row r="3245">
          <cell r="H3245" t="str">
            <v>MC000634</v>
          </cell>
          <cell r="P3245">
            <v>480000</v>
          </cell>
          <cell r="AC3245" t="str">
            <v>Dinh Dưỡng</v>
          </cell>
          <cell r="AH3245" t="str">
            <v>Tiến độ 2</v>
          </cell>
        </row>
        <row r="3246">
          <cell r="H3246" t="str">
            <v>MC002173</v>
          </cell>
          <cell r="P3246">
            <v>396000</v>
          </cell>
          <cell r="AC3246" t="str">
            <v>Dinh Dưỡng</v>
          </cell>
          <cell r="AH3246" t="str">
            <v>Tiến độ 2</v>
          </cell>
        </row>
        <row r="3247">
          <cell r="H3247" t="str">
            <v>MC002173</v>
          </cell>
          <cell r="P3247">
            <v>270000</v>
          </cell>
          <cell r="AC3247" t="str">
            <v>Pharma</v>
          </cell>
          <cell r="AH3247" t="str">
            <v>Tiến độ 2</v>
          </cell>
        </row>
        <row r="3248">
          <cell r="H3248" t="str">
            <v>MC002173</v>
          </cell>
          <cell r="P3248">
            <v>490000</v>
          </cell>
          <cell r="AC3248" t="str">
            <v>Dinh Dưỡng</v>
          </cell>
          <cell r="AH3248" t="str">
            <v>Tiến độ 2</v>
          </cell>
        </row>
        <row r="3249">
          <cell r="H3249" t="str">
            <v>MC002173</v>
          </cell>
          <cell r="P3249">
            <v>386000</v>
          </cell>
          <cell r="AC3249" t="str">
            <v>Dinh Dưỡng</v>
          </cell>
          <cell r="AH3249" t="str">
            <v>Tiến độ 2</v>
          </cell>
        </row>
        <row r="3250">
          <cell r="H3250" t="str">
            <v>MC002173</v>
          </cell>
          <cell r="P3250">
            <v>600000</v>
          </cell>
          <cell r="AC3250" t="str">
            <v>Sữa Nước Pharma</v>
          </cell>
          <cell r="AH3250" t="str">
            <v>Tiến độ 2</v>
          </cell>
        </row>
        <row r="3251">
          <cell r="H3251" t="str">
            <v>MC002173</v>
          </cell>
          <cell r="P3251">
            <v>59000</v>
          </cell>
          <cell r="AC3251" t="str">
            <v>Bột Ăn Dặm</v>
          </cell>
          <cell r="AH3251" t="str">
            <v>Tiến độ 2</v>
          </cell>
        </row>
        <row r="3252">
          <cell r="H3252" t="str">
            <v>MC002173</v>
          </cell>
          <cell r="P3252">
            <v>59000</v>
          </cell>
          <cell r="AC3252" t="str">
            <v>Bột Ăn Dặm</v>
          </cell>
          <cell r="AH3252" t="str">
            <v>Tiến độ 2</v>
          </cell>
        </row>
        <row r="3253">
          <cell r="H3253" t="str">
            <v>MC002173</v>
          </cell>
          <cell r="P3253">
            <v>374400</v>
          </cell>
          <cell r="AC3253" t="str">
            <v>Sữa Nước</v>
          </cell>
          <cell r="AH3253" t="str">
            <v>Tiến độ 2</v>
          </cell>
        </row>
        <row r="3254">
          <cell r="H3254" t="str">
            <v>MC002173</v>
          </cell>
          <cell r="P3254">
            <v>1080000</v>
          </cell>
          <cell r="AC3254" t="str">
            <v>Pharma</v>
          </cell>
          <cell r="AH3254" t="str">
            <v>Tiến độ 2</v>
          </cell>
        </row>
        <row r="3255">
          <cell r="H3255" t="str">
            <v>MC002173</v>
          </cell>
          <cell r="P3255">
            <v>161500</v>
          </cell>
          <cell r="AC3255" t="str">
            <v>Dinh Dưỡng</v>
          </cell>
          <cell r="AH3255" t="str">
            <v>Tiến độ 2</v>
          </cell>
        </row>
        <row r="3256">
          <cell r="H3256" t="str">
            <v>MC002173</v>
          </cell>
          <cell r="P3256">
            <v>420000</v>
          </cell>
          <cell r="AC3256" t="str">
            <v>Pharma</v>
          </cell>
          <cell r="AH3256" t="str">
            <v>Tiến độ 2</v>
          </cell>
        </row>
        <row r="3257">
          <cell r="H3257" t="str">
            <v>MC002173</v>
          </cell>
          <cell r="P3257">
            <v>540000</v>
          </cell>
          <cell r="AC3257" t="str">
            <v>Pharma</v>
          </cell>
          <cell r="AH3257" t="str">
            <v>Tiến độ 2</v>
          </cell>
        </row>
        <row r="3258">
          <cell r="H3258" t="str">
            <v>MC002173</v>
          </cell>
          <cell r="P3258">
            <v>792000</v>
          </cell>
          <cell r="AC3258" t="str">
            <v>Dinh Dưỡng</v>
          </cell>
          <cell r="AH3258" t="str">
            <v>Tiến độ 2</v>
          </cell>
        </row>
        <row r="3259">
          <cell r="H3259" t="str">
            <v>MC002173</v>
          </cell>
          <cell r="P3259">
            <v>59000</v>
          </cell>
          <cell r="AC3259" t="str">
            <v>Bột Ăn Dặm</v>
          </cell>
          <cell r="AH3259" t="str">
            <v>Tiến độ 2</v>
          </cell>
        </row>
        <row r="3260">
          <cell r="H3260" t="str">
            <v>MC002173</v>
          </cell>
          <cell r="P3260">
            <v>59000</v>
          </cell>
          <cell r="AC3260" t="str">
            <v>Bột Ăn Dặm</v>
          </cell>
          <cell r="AH3260" t="str">
            <v>Tiến độ 2</v>
          </cell>
        </row>
        <row r="3261">
          <cell r="H3261" t="str">
            <v>MC002173</v>
          </cell>
          <cell r="P3261">
            <v>374400</v>
          </cell>
          <cell r="AC3261" t="str">
            <v>Sữa Nước</v>
          </cell>
          <cell r="AH3261" t="str">
            <v>Tiến độ 2</v>
          </cell>
        </row>
        <row r="3262">
          <cell r="H3262" t="str">
            <v>MC002173</v>
          </cell>
          <cell r="P3262">
            <v>374400</v>
          </cell>
          <cell r="AC3262" t="str">
            <v>Sữa Nước</v>
          </cell>
          <cell r="AH3262" t="str">
            <v>Tiến độ 2</v>
          </cell>
        </row>
        <row r="3263">
          <cell r="H3263" t="str">
            <v>MC002173</v>
          </cell>
          <cell r="P3263">
            <v>370000</v>
          </cell>
          <cell r="AC3263" t="str">
            <v>Dinh Dưỡng</v>
          </cell>
          <cell r="AH3263" t="str">
            <v>Tiến độ 2</v>
          </cell>
        </row>
        <row r="3264">
          <cell r="H3264" t="str">
            <v>MC002173</v>
          </cell>
          <cell r="P3264">
            <v>432000</v>
          </cell>
          <cell r="AC3264" t="str">
            <v>Sữa Nước</v>
          </cell>
          <cell r="AH3264" t="str">
            <v>Tiến độ 2</v>
          </cell>
        </row>
        <row r="3265">
          <cell r="H3265" t="str">
            <v>MC002173</v>
          </cell>
          <cell r="P3265">
            <v>1584000</v>
          </cell>
          <cell r="AC3265" t="str">
            <v>Dinh Dưỡng</v>
          </cell>
          <cell r="AH3265" t="str">
            <v>Tiến độ 2</v>
          </cell>
        </row>
        <row r="3266">
          <cell r="H3266" t="str">
            <v>MC002173</v>
          </cell>
          <cell r="P3266">
            <v>59000</v>
          </cell>
          <cell r="AC3266" t="str">
            <v>Bột Ăn Dặm</v>
          </cell>
          <cell r="AH3266" t="str">
            <v>Tiến độ 2</v>
          </cell>
        </row>
        <row r="3267">
          <cell r="H3267" t="str">
            <v>MC002173</v>
          </cell>
          <cell r="P3267">
            <v>136000</v>
          </cell>
          <cell r="AC3267" t="str">
            <v>Bột Ăn Dặm</v>
          </cell>
          <cell r="AH3267" t="str">
            <v>Tiến độ 2</v>
          </cell>
        </row>
        <row r="3268">
          <cell r="H3268" t="str">
            <v>MC002173</v>
          </cell>
          <cell r="P3268">
            <v>432000</v>
          </cell>
          <cell r="AC3268" t="str">
            <v>Sữa Nước</v>
          </cell>
          <cell r="AH3268" t="str">
            <v>Tiến độ 2</v>
          </cell>
        </row>
        <row r="3269">
          <cell r="H3269" t="str">
            <v>MC002173</v>
          </cell>
          <cell r="P3269">
            <v>68000</v>
          </cell>
          <cell r="AC3269" t="str">
            <v>Bột Ăn Dặm</v>
          </cell>
          <cell r="AH3269" t="str">
            <v>Tiến độ 2</v>
          </cell>
        </row>
        <row r="3270">
          <cell r="H3270" t="str">
            <v>MC002173</v>
          </cell>
          <cell r="P3270">
            <v>489600</v>
          </cell>
          <cell r="AC3270" t="str">
            <v>Sữa Nước Colos</v>
          </cell>
          <cell r="AH3270" t="str">
            <v>Tiến độ 2</v>
          </cell>
        </row>
        <row r="3271">
          <cell r="H3271" t="str">
            <v>MC002173</v>
          </cell>
          <cell r="P3271">
            <v>68000</v>
          </cell>
          <cell r="AC3271" t="str">
            <v>Bột Ăn Dặm</v>
          </cell>
          <cell r="AH3271" t="str">
            <v>Tiến độ 2</v>
          </cell>
        </row>
        <row r="3272">
          <cell r="H3272" t="str">
            <v>MC000229</v>
          </cell>
          <cell r="P3272">
            <v>30120000</v>
          </cell>
          <cell r="AC3272" t="str">
            <v>Dinh Dưỡng</v>
          </cell>
          <cell r="AH3272" t="str">
            <v>Tiến độ 2</v>
          </cell>
        </row>
        <row r="3273">
          <cell r="H3273" t="str">
            <v>MC000129</v>
          </cell>
          <cell r="P3273">
            <v>4300800</v>
          </cell>
          <cell r="AC3273" t="str">
            <v>Sữa Nước Pharma</v>
          </cell>
          <cell r="AH3273" t="str">
            <v>Tiến độ 2</v>
          </cell>
        </row>
        <row r="3274">
          <cell r="H3274" t="str">
            <v>MC001326</v>
          </cell>
          <cell r="P3274">
            <v>560000</v>
          </cell>
          <cell r="AC3274" t="str">
            <v>Nunest</v>
          </cell>
          <cell r="AH3274" t="str">
            <v>Tiến độ 2</v>
          </cell>
        </row>
        <row r="3275">
          <cell r="H3275" t="str">
            <v>MC001326</v>
          </cell>
          <cell r="P3275">
            <v>225000</v>
          </cell>
          <cell r="AC3275" t="str">
            <v>Nunest</v>
          </cell>
          <cell r="AH3275" t="str">
            <v>Tiến độ 2</v>
          </cell>
        </row>
        <row r="3276">
          <cell r="H3276" t="str">
            <v>MC001326</v>
          </cell>
          <cell r="P3276">
            <v>285000</v>
          </cell>
          <cell r="AC3276" t="str">
            <v>Nunest</v>
          </cell>
          <cell r="AH3276" t="str">
            <v>Tiến độ 2</v>
          </cell>
        </row>
        <row r="3277">
          <cell r="H3277" t="str">
            <v>MC002504</v>
          </cell>
          <cell r="P3277">
            <v>560000</v>
          </cell>
          <cell r="AC3277" t="str">
            <v>Nunest</v>
          </cell>
          <cell r="AH3277" t="str">
            <v>Tiến độ 2</v>
          </cell>
        </row>
        <row r="3278">
          <cell r="H3278" t="str">
            <v>MC002504</v>
          </cell>
          <cell r="P3278">
            <v>225000</v>
          </cell>
          <cell r="AC3278" t="str">
            <v>Nunest</v>
          </cell>
          <cell r="AH3278" t="str">
            <v>Tiến độ 2</v>
          </cell>
        </row>
        <row r="3279">
          <cell r="H3279" t="str">
            <v>MC002504</v>
          </cell>
          <cell r="P3279">
            <v>285000</v>
          </cell>
          <cell r="AC3279" t="str">
            <v>Nunest</v>
          </cell>
          <cell r="AH3279" t="str">
            <v>Tiến độ 2</v>
          </cell>
        </row>
        <row r="3280">
          <cell r="H3280" t="str">
            <v>MC000102</v>
          </cell>
          <cell r="P3280">
            <v>4752000</v>
          </cell>
          <cell r="AC3280" t="str">
            <v>Dinh Dưỡng</v>
          </cell>
          <cell r="AH3280" t="str">
            <v>Tiến độ 2</v>
          </cell>
        </row>
        <row r="3281">
          <cell r="H3281" t="str">
            <v>MC000102</v>
          </cell>
          <cell r="P3281">
            <v>3864000</v>
          </cell>
          <cell r="AC3281" t="str">
            <v>Dinh Dưỡng</v>
          </cell>
          <cell r="AH3281" t="str">
            <v>Tiến độ 2</v>
          </cell>
        </row>
        <row r="3282">
          <cell r="H3282" t="str">
            <v>MC000102</v>
          </cell>
          <cell r="P3282">
            <v>4632000</v>
          </cell>
          <cell r="AC3282" t="str">
            <v>Dinh Dưỡng</v>
          </cell>
          <cell r="AH3282" t="str">
            <v>Tiến độ 2</v>
          </cell>
        </row>
        <row r="3283">
          <cell r="H3283" t="str">
            <v>MC000102</v>
          </cell>
          <cell r="P3283">
            <v>4980000</v>
          </cell>
          <cell r="AC3283" t="str">
            <v>Dinh Dưỡng</v>
          </cell>
          <cell r="AH3283" t="str">
            <v>Tiến độ 2</v>
          </cell>
        </row>
        <row r="3284">
          <cell r="H3284" t="str">
            <v>MC002685</v>
          </cell>
          <cell r="P3284">
            <v>322000</v>
          </cell>
          <cell r="AC3284" t="str">
            <v>Dinh Dưỡng</v>
          </cell>
          <cell r="AH3284" t="str">
            <v>Tiến độ 2</v>
          </cell>
        </row>
        <row r="3285">
          <cell r="H3285" t="str">
            <v>MC002685</v>
          </cell>
          <cell r="P3285">
            <v>384000</v>
          </cell>
          <cell r="AC3285" t="str">
            <v>Sữa Nước</v>
          </cell>
          <cell r="AH3285" t="str">
            <v>Tiến độ 2</v>
          </cell>
        </row>
        <row r="3286">
          <cell r="H3286" t="str">
            <v>MC002685</v>
          </cell>
          <cell r="P3286">
            <v>354000</v>
          </cell>
          <cell r="AC3286" t="str">
            <v>Bột Ăn Dặm</v>
          </cell>
          <cell r="AH3286" t="str">
            <v>Tiến độ 2</v>
          </cell>
        </row>
        <row r="3287">
          <cell r="H3287" t="str">
            <v>MC000671</v>
          </cell>
          <cell r="P3287">
            <v>4608000</v>
          </cell>
          <cell r="AC3287" t="str">
            <v>Sữa Nước</v>
          </cell>
          <cell r="AH3287" t="str">
            <v>Tiến độ 2</v>
          </cell>
        </row>
        <row r="3288">
          <cell r="H3288" t="str">
            <v>VTA20234</v>
          </cell>
          <cell r="P3288">
            <v>12550000</v>
          </cell>
          <cell r="AC3288" t="str">
            <v>Dinh Dưỡng</v>
          </cell>
          <cell r="AH3288" t="str">
            <v>Tiến độ 2</v>
          </cell>
        </row>
        <row r="3289">
          <cell r="H3289" t="str">
            <v>MC002735</v>
          </cell>
          <cell r="P3289">
            <v>864000</v>
          </cell>
          <cell r="AC3289" t="str">
            <v>Sữa Nước</v>
          </cell>
          <cell r="AH3289" t="str">
            <v>Tiến độ 2</v>
          </cell>
        </row>
        <row r="3290">
          <cell r="H3290" t="str">
            <v>MC000341</v>
          </cell>
          <cell r="P3290">
            <v>2340000</v>
          </cell>
          <cell r="AC3290" t="str">
            <v>Nunest</v>
          </cell>
          <cell r="AH3290" t="str">
            <v>Tiến độ 2</v>
          </cell>
        </row>
        <row r="3291">
          <cell r="H3291" t="str">
            <v>MC002532</v>
          </cell>
          <cell r="P3291">
            <v>4300800</v>
          </cell>
          <cell r="AC3291" t="str">
            <v>Sữa Nước Pharma</v>
          </cell>
          <cell r="AH3291" t="str">
            <v>Tiến độ 2</v>
          </cell>
        </row>
        <row r="3292">
          <cell r="H3292" t="str">
            <v>MC000162</v>
          </cell>
          <cell r="P3292">
            <v>12240000</v>
          </cell>
          <cell r="AC3292" t="str">
            <v>Sữa Bột Colos</v>
          </cell>
          <cell r="AH3292" t="str">
            <v>Tiến độ 2</v>
          </cell>
        </row>
        <row r="3293">
          <cell r="H3293" t="str">
            <v>MC001278</v>
          </cell>
          <cell r="P3293">
            <v>3180000</v>
          </cell>
          <cell r="AC3293" t="str">
            <v>Sữa Bột Colos</v>
          </cell>
          <cell r="AH3293" t="str">
            <v>Tiến độ 2</v>
          </cell>
        </row>
        <row r="3294">
          <cell r="H3294" t="str">
            <v>MC000938</v>
          </cell>
          <cell r="P3294">
            <v>501600</v>
          </cell>
          <cell r="AC3294" t="str">
            <v>Sữa Nước</v>
          </cell>
          <cell r="AH3294" t="str">
            <v>Tiến độ 2</v>
          </cell>
        </row>
        <row r="3295">
          <cell r="H3295" t="str">
            <v>MC000927</v>
          </cell>
          <cell r="P3295">
            <v>672000</v>
          </cell>
          <cell r="AC3295" t="str">
            <v>Sữa Nước</v>
          </cell>
          <cell r="AH3295" t="str">
            <v>Tiến độ 2</v>
          </cell>
        </row>
        <row r="3296">
          <cell r="H3296" t="str">
            <v>MC001639</v>
          </cell>
          <cell r="P3296">
            <v>450000</v>
          </cell>
          <cell r="AC3296" t="str">
            <v>Pur</v>
          </cell>
          <cell r="AH3296" t="str">
            <v>Tiến độ 2</v>
          </cell>
        </row>
        <row r="3297">
          <cell r="H3297" t="str">
            <v>MC001639</v>
          </cell>
          <cell r="P3297">
            <v>540000</v>
          </cell>
          <cell r="AC3297" t="str">
            <v>Pur</v>
          </cell>
          <cell r="AH3297" t="str">
            <v>Tiến độ 2</v>
          </cell>
        </row>
        <row r="3298">
          <cell r="H3298" t="str">
            <v>MC001639</v>
          </cell>
          <cell r="P3298">
            <v>425000</v>
          </cell>
          <cell r="AC3298" t="str">
            <v>Pur</v>
          </cell>
          <cell r="AH3298" t="str">
            <v>Tiến độ 2</v>
          </cell>
        </row>
        <row r="3299">
          <cell r="H3299" t="str">
            <v>MC001639</v>
          </cell>
          <cell r="P3299">
            <v>450000</v>
          </cell>
          <cell r="AC3299" t="str">
            <v>Pur</v>
          </cell>
          <cell r="AH3299" t="str">
            <v>Tiến độ 2</v>
          </cell>
        </row>
        <row r="3300">
          <cell r="H3300" t="str">
            <v>MC001639</v>
          </cell>
          <cell r="P3300">
            <v>500000</v>
          </cell>
          <cell r="AC3300" t="str">
            <v>Pur</v>
          </cell>
          <cell r="AH3300" t="str">
            <v>Tiến độ 2</v>
          </cell>
        </row>
        <row r="3301">
          <cell r="H3301" t="str">
            <v>MC001639</v>
          </cell>
          <cell r="P3301">
            <v>510000</v>
          </cell>
          <cell r="AC3301" t="str">
            <v>Pur</v>
          </cell>
          <cell r="AH3301" t="str">
            <v>Tiến độ 2</v>
          </cell>
        </row>
        <row r="3302">
          <cell r="H3302" t="str">
            <v>MC001639</v>
          </cell>
          <cell r="P3302">
            <v>308000</v>
          </cell>
          <cell r="AC3302" t="str">
            <v>Pur</v>
          </cell>
          <cell r="AH3302" t="str">
            <v>Tiến độ 2</v>
          </cell>
        </row>
        <row r="3303">
          <cell r="H3303" t="str">
            <v>MC001639</v>
          </cell>
          <cell r="P3303">
            <v>510000</v>
          </cell>
          <cell r="AC3303" t="str">
            <v>Pur</v>
          </cell>
          <cell r="AH3303" t="str">
            <v>Tiến độ 2</v>
          </cell>
        </row>
        <row r="3304">
          <cell r="H3304" t="str">
            <v>MC001639</v>
          </cell>
          <cell r="P3304">
            <v>1530000</v>
          </cell>
          <cell r="AC3304" t="str">
            <v>PUR</v>
          </cell>
          <cell r="AH3304" t="str">
            <v>Tiến độ 2</v>
          </cell>
        </row>
        <row r="3305">
          <cell r="H3305" t="str">
            <v>MC000914</v>
          </cell>
          <cell r="P3305">
            <v>501600</v>
          </cell>
          <cell r="AC3305" t="str">
            <v>Sữa Nước</v>
          </cell>
          <cell r="AH3305" t="str">
            <v>Tiến độ 2</v>
          </cell>
        </row>
        <row r="3306">
          <cell r="H3306" t="str">
            <v>MC000933</v>
          </cell>
          <cell r="P3306">
            <v>501600</v>
          </cell>
          <cell r="AC3306" t="str">
            <v>Sữa Nước</v>
          </cell>
          <cell r="AH3306" t="str">
            <v>Tiến độ 2</v>
          </cell>
        </row>
        <row r="3307">
          <cell r="H3307" t="str">
            <v>MC000547</v>
          </cell>
          <cell r="P3307">
            <v>23760000</v>
          </cell>
          <cell r="AC3307" t="str">
            <v>Dinh Dưỡng</v>
          </cell>
          <cell r="AH3307" t="str">
            <v>Tiến độ 2</v>
          </cell>
        </row>
        <row r="3308">
          <cell r="H3308" t="str">
            <v>MC002100</v>
          </cell>
          <cell r="P3308">
            <v>12096000</v>
          </cell>
          <cell r="AC3308" t="str">
            <v>Sữa Nước</v>
          </cell>
          <cell r="AH3308" t="str">
            <v>Tiến độ 2</v>
          </cell>
        </row>
        <row r="3309">
          <cell r="H3309" t="str">
            <v>MC002100</v>
          </cell>
          <cell r="P3309">
            <v>1632000</v>
          </cell>
          <cell r="AC3309" t="str">
            <v>Bột Ăn Dặm</v>
          </cell>
          <cell r="AH3309" t="str">
            <v>Tiến độ 2</v>
          </cell>
        </row>
        <row r="3310">
          <cell r="H3310" t="str">
            <v>MC002047</v>
          </cell>
          <cell r="P3310">
            <v>1350000</v>
          </cell>
          <cell r="AC3310" t="str">
            <v>Nunest</v>
          </cell>
          <cell r="AH3310" t="str">
            <v>Tiến độ 2</v>
          </cell>
        </row>
        <row r="3311">
          <cell r="H3311" t="str">
            <v>MC002047</v>
          </cell>
          <cell r="P3311">
            <v>1170000</v>
          </cell>
          <cell r="AC3311" t="str">
            <v>Nunest</v>
          </cell>
          <cell r="AH3311" t="str">
            <v>Tiến độ 2</v>
          </cell>
        </row>
        <row r="3312">
          <cell r="H3312" t="str">
            <v>MC002047</v>
          </cell>
          <cell r="P3312">
            <v>790000</v>
          </cell>
          <cell r="AC3312" t="str">
            <v>Nunest</v>
          </cell>
          <cell r="AH3312" t="str">
            <v>Tiến độ 2</v>
          </cell>
        </row>
        <row r="3313">
          <cell r="H3313" t="str">
            <v>MC002047</v>
          </cell>
          <cell r="P3313">
            <v>790000</v>
          </cell>
          <cell r="AC3313" t="str">
            <v>Nunest</v>
          </cell>
          <cell r="AH3313" t="str">
            <v>Tiến độ 2</v>
          </cell>
        </row>
        <row r="3314">
          <cell r="H3314" t="str">
            <v>MC002047</v>
          </cell>
          <cell r="P3314">
            <v>830000</v>
          </cell>
          <cell r="AC3314" t="str">
            <v>Nunest</v>
          </cell>
          <cell r="AH3314" t="str">
            <v>Tiến độ 2</v>
          </cell>
        </row>
        <row r="3315">
          <cell r="H3315" t="str">
            <v>MC002047</v>
          </cell>
          <cell r="P3315">
            <v>255000</v>
          </cell>
          <cell r="AC3315" t="str">
            <v>Pur</v>
          </cell>
          <cell r="AH3315" t="str">
            <v>Tiến độ 2</v>
          </cell>
        </row>
        <row r="3316">
          <cell r="H3316" t="str">
            <v>MC002047</v>
          </cell>
          <cell r="P3316">
            <v>225000</v>
          </cell>
          <cell r="AC3316" t="str">
            <v>Pur</v>
          </cell>
          <cell r="AH3316" t="str">
            <v>Tiến độ 2</v>
          </cell>
        </row>
        <row r="3317">
          <cell r="H3317" t="str">
            <v>MC001278</v>
          </cell>
          <cell r="P3317">
            <v>1728000</v>
          </cell>
          <cell r="AC3317" t="str">
            <v>Sữa Nước</v>
          </cell>
          <cell r="AH3317" t="str">
            <v>Tiến độ 2</v>
          </cell>
        </row>
        <row r="3318">
          <cell r="H3318" t="str">
            <v>MC000374</v>
          </cell>
          <cell r="P3318">
            <v>2220000</v>
          </cell>
          <cell r="AC3318" t="str">
            <v>Dinh Dưỡng</v>
          </cell>
          <cell r="AH3318" t="str">
            <v>Tiến độ 2</v>
          </cell>
        </row>
        <row r="3319">
          <cell r="H3319" t="str">
            <v>MC000374</v>
          </cell>
          <cell r="P3319">
            <v>8880000</v>
          </cell>
          <cell r="AC3319" t="str">
            <v>Dinh Dưỡng</v>
          </cell>
          <cell r="AH3319" t="str">
            <v>Tiến độ 2</v>
          </cell>
        </row>
        <row r="3320">
          <cell r="H3320" t="str">
            <v>MC001278</v>
          </cell>
          <cell r="P3320">
            <v>3974400</v>
          </cell>
          <cell r="AC3320" t="str">
            <v>Sữa nước</v>
          </cell>
          <cell r="AH3320" t="str">
            <v>Tiến độ 2</v>
          </cell>
        </row>
        <row r="3321">
          <cell r="H3321" t="str">
            <v>MC000121</v>
          </cell>
          <cell r="P3321">
            <v>2960000</v>
          </cell>
          <cell r="AC3321" t="str">
            <v>Dinh Dưỡng</v>
          </cell>
          <cell r="AH3321" t="str">
            <v>Tiến độ 2</v>
          </cell>
        </row>
        <row r="3322">
          <cell r="H3322" t="str">
            <v>MC000121</v>
          </cell>
          <cell r="P3322">
            <v>2960000</v>
          </cell>
          <cell r="AC3322" t="str">
            <v>Dinh Dưỡng</v>
          </cell>
          <cell r="AH3322" t="str">
            <v>Tiến độ 2</v>
          </cell>
        </row>
        <row r="3323">
          <cell r="H3323" t="str">
            <v>MC000121</v>
          </cell>
          <cell r="P3323">
            <v>2960000</v>
          </cell>
          <cell r="AC3323" t="str">
            <v>Dinh Dưỡng</v>
          </cell>
          <cell r="AH3323" t="str">
            <v>Tiến độ 2</v>
          </cell>
        </row>
        <row r="3324">
          <cell r="H3324" t="str">
            <v>MC000121</v>
          </cell>
          <cell r="P3324">
            <v>979200</v>
          </cell>
          <cell r="AC3324" t="str">
            <v>Sữa Nước Colos</v>
          </cell>
          <cell r="AH3324" t="str">
            <v>Tiến độ 2</v>
          </cell>
        </row>
        <row r="3325">
          <cell r="H3325" t="str">
            <v>MC000121</v>
          </cell>
          <cell r="P3325">
            <v>1728000</v>
          </cell>
          <cell r="AC3325" t="str">
            <v>Sữa nước</v>
          </cell>
          <cell r="AH3325" t="str">
            <v>Tiến độ 2</v>
          </cell>
        </row>
        <row r="3326">
          <cell r="H3326" t="str">
            <v>MC000121</v>
          </cell>
          <cell r="P3326">
            <v>5184000</v>
          </cell>
          <cell r="AC3326" t="str">
            <v>Sữa nước</v>
          </cell>
          <cell r="AH3326" t="str">
            <v>Tiến độ 2</v>
          </cell>
        </row>
        <row r="3327">
          <cell r="H3327" t="str">
            <v>MC000121</v>
          </cell>
          <cell r="P3327">
            <v>10368000</v>
          </cell>
          <cell r="AC3327" t="str">
            <v>Sữa Nước</v>
          </cell>
          <cell r="AH3327" t="str">
            <v>Tiến độ 2</v>
          </cell>
        </row>
        <row r="3328">
          <cell r="H3328" t="str">
            <v>MC000129</v>
          </cell>
          <cell r="P3328">
            <v>5880000</v>
          </cell>
          <cell r="AC3328" t="str">
            <v>Dinh Dưỡng</v>
          </cell>
          <cell r="AH3328" t="str">
            <v>Tiến độ 2</v>
          </cell>
        </row>
        <row r="3329">
          <cell r="H3329" t="str">
            <v>MC000129</v>
          </cell>
          <cell r="P3329">
            <v>4440000</v>
          </cell>
          <cell r="AC3329" t="str">
            <v>Dinh Dưỡng</v>
          </cell>
          <cell r="AH3329" t="str">
            <v>Tiến độ 2</v>
          </cell>
        </row>
        <row r="3330">
          <cell r="H3330" t="str">
            <v>MC000129</v>
          </cell>
          <cell r="P3330">
            <v>4752000</v>
          </cell>
          <cell r="AC3330" t="str">
            <v>Dinh Dưỡng</v>
          </cell>
          <cell r="AH3330" t="str">
            <v>Tiến độ 2</v>
          </cell>
        </row>
        <row r="3331">
          <cell r="H3331" t="str">
            <v>MC001264</v>
          </cell>
          <cell r="P3331">
            <v>6120000</v>
          </cell>
          <cell r="AC3331" t="str">
            <v>Sữa Bột Colos</v>
          </cell>
          <cell r="AH3331" t="str">
            <v>Tiến độ 2</v>
          </cell>
        </row>
        <row r="3332">
          <cell r="H3332" t="str">
            <v>MC001264</v>
          </cell>
          <cell r="P3332">
            <v>3120000</v>
          </cell>
          <cell r="AC3332" t="str">
            <v>Sữa Bột Colos</v>
          </cell>
          <cell r="AH3332" t="str">
            <v>Tiến độ 2</v>
          </cell>
        </row>
        <row r="3333">
          <cell r="H3333" t="str">
            <v>MC001264</v>
          </cell>
          <cell r="P3333">
            <v>3180000</v>
          </cell>
          <cell r="AC3333" t="str">
            <v>Sữa Bột Colos</v>
          </cell>
          <cell r="AH3333" t="str">
            <v>Tiến độ 2</v>
          </cell>
        </row>
        <row r="3334">
          <cell r="H3334" t="str">
            <v>MC001264</v>
          </cell>
          <cell r="P3334">
            <v>20592000</v>
          </cell>
          <cell r="AC3334" t="str">
            <v>Dinh Dưỡng</v>
          </cell>
          <cell r="AH3334" t="str">
            <v>Tiến độ 2</v>
          </cell>
        </row>
        <row r="3335">
          <cell r="H3335" t="str">
            <v>MC001264</v>
          </cell>
          <cell r="P3335">
            <v>7896000</v>
          </cell>
          <cell r="AC3335" t="str">
            <v>Pharma</v>
          </cell>
          <cell r="AH3335" t="str">
            <v>Tiến độ 2</v>
          </cell>
        </row>
        <row r="3336">
          <cell r="H3336" t="str">
            <v>MC001264</v>
          </cell>
          <cell r="P3336">
            <v>5040000</v>
          </cell>
          <cell r="AC3336" t="str">
            <v>Pharma</v>
          </cell>
          <cell r="AH3336" t="str">
            <v>Tiến độ 2</v>
          </cell>
        </row>
        <row r="3337">
          <cell r="H3337" t="str">
            <v>MC001264</v>
          </cell>
          <cell r="P3337">
            <v>2760000</v>
          </cell>
          <cell r="AC3337" t="str">
            <v>Pharma</v>
          </cell>
          <cell r="AH3337" t="str">
            <v>Tiến độ 2</v>
          </cell>
        </row>
        <row r="3338">
          <cell r="H3338" t="str">
            <v>MC001264</v>
          </cell>
          <cell r="P3338">
            <v>5280000</v>
          </cell>
          <cell r="AC3338" t="str">
            <v>Pharma</v>
          </cell>
          <cell r="AH3338" t="str">
            <v>Tiến độ 2</v>
          </cell>
        </row>
        <row r="3339">
          <cell r="H3339" t="str">
            <v>MC001264</v>
          </cell>
          <cell r="P3339">
            <v>14700000</v>
          </cell>
          <cell r="AC3339" t="str">
            <v>Nunest</v>
          </cell>
          <cell r="AH3339" t="str">
            <v>Tiến độ 2</v>
          </cell>
        </row>
        <row r="3340">
          <cell r="H3340" t="str">
            <v>MC001264</v>
          </cell>
          <cell r="P3340">
            <v>3360000</v>
          </cell>
          <cell r="AC3340" t="str">
            <v>Nunest</v>
          </cell>
          <cell r="AH3340" t="str">
            <v>Tiến độ 2</v>
          </cell>
        </row>
        <row r="3341">
          <cell r="H3341" t="str">
            <v>MC001264</v>
          </cell>
          <cell r="P3341">
            <v>8400000</v>
          </cell>
          <cell r="AC3341" t="str">
            <v>Nunest</v>
          </cell>
          <cell r="AH3341" t="str">
            <v>Tiến độ 2</v>
          </cell>
        </row>
        <row r="3342">
          <cell r="H3342" t="str">
            <v>MC001264</v>
          </cell>
          <cell r="P3342">
            <v>13500000</v>
          </cell>
          <cell r="AC3342" t="str">
            <v>Nunest</v>
          </cell>
          <cell r="AH3342" t="str">
            <v>Tiến độ 2</v>
          </cell>
        </row>
        <row r="3343">
          <cell r="H3343" t="str">
            <v>MC001264</v>
          </cell>
          <cell r="P3343">
            <v>6900000</v>
          </cell>
          <cell r="AC3343" t="str">
            <v>Nunest</v>
          </cell>
          <cell r="AH3343" t="str">
            <v>Tiến độ 2</v>
          </cell>
        </row>
        <row r="3344">
          <cell r="H3344" t="str">
            <v>MC001264</v>
          </cell>
          <cell r="P3344">
            <v>6320000</v>
          </cell>
          <cell r="AC3344" t="str">
            <v>Nunest</v>
          </cell>
          <cell r="AH3344" t="str">
            <v>Tiến độ 2</v>
          </cell>
        </row>
        <row r="3345">
          <cell r="H3345" t="str">
            <v>MC001264</v>
          </cell>
          <cell r="P3345">
            <v>4680000</v>
          </cell>
          <cell r="AC3345" t="str">
            <v>Nunest</v>
          </cell>
          <cell r="AH3345" t="str">
            <v>Tiến độ 2</v>
          </cell>
        </row>
        <row r="3346">
          <cell r="H3346" t="str">
            <v>MC001264</v>
          </cell>
          <cell r="P3346">
            <v>2700000</v>
          </cell>
          <cell r="AC3346" t="str">
            <v>Nunest</v>
          </cell>
          <cell r="AH3346" t="str">
            <v>Tiến độ 2</v>
          </cell>
        </row>
        <row r="3347">
          <cell r="H3347" t="str">
            <v>MC001264</v>
          </cell>
          <cell r="P3347">
            <v>2700000</v>
          </cell>
          <cell r="AC3347" t="str">
            <v>Nunest</v>
          </cell>
          <cell r="AH3347" t="str">
            <v>Tiến độ 2</v>
          </cell>
        </row>
        <row r="3348">
          <cell r="H3348" t="str">
            <v>MC001264</v>
          </cell>
          <cell r="P3348">
            <v>2370000</v>
          </cell>
          <cell r="AC3348" t="str">
            <v>Nunest</v>
          </cell>
          <cell r="AH3348" t="str">
            <v>Tiến độ 2</v>
          </cell>
        </row>
        <row r="3349">
          <cell r="H3349" t="str">
            <v>MC001339</v>
          </cell>
          <cell r="P3349">
            <v>4410000</v>
          </cell>
          <cell r="AC3349" t="str">
            <v>Nunest</v>
          </cell>
          <cell r="AH3349" t="str">
            <v>Tiến độ 2</v>
          </cell>
        </row>
        <row r="3350">
          <cell r="H3350" t="str">
            <v>MC001339</v>
          </cell>
          <cell r="P3350">
            <v>1680000</v>
          </cell>
          <cell r="AC3350" t="str">
            <v>Nunest</v>
          </cell>
          <cell r="AH3350" t="str">
            <v>Tiến độ 2</v>
          </cell>
        </row>
        <row r="3351">
          <cell r="H3351" t="str">
            <v>MC001339</v>
          </cell>
          <cell r="P3351">
            <v>1980000</v>
          </cell>
          <cell r="AC3351" t="str">
            <v>Nunest</v>
          </cell>
          <cell r="AH3351" t="str">
            <v>Tiến độ 2</v>
          </cell>
        </row>
        <row r="3352">
          <cell r="H3352" t="str">
            <v>MC001339</v>
          </cell>
          <cell r="P3352">
            <v>2160000</v>
          </cell>
          <cell r="AC3352" t="str">
            <v>Nunest</v>
          </cell>
          <cell r="AH3352" t="str">
            <v>Tiến độ 2</v>
          </cell>
        </row>
        <row r="3353">
          <cell r="H3353" t="str">
            <v>MC001339</v>
          </cell>
          <cell r="P3353">
            <v>4050000</v>
          </cell>
          <cell r="AC3353" t="str">
            <v>Nunest</v>
          </cell>
          <cell r="AH3353" t="str">
            <v>Tiến độ 2</v>
          </cell>
        </row>
        <row r="3354">
          <cell r="H3354" t="str">
            <v>MC001339</v>
          </cell>
          <cell r="P3354">
            <v>5400000</v>
          </cell>
          <cell r="AC3354" t="str">
            <v>Nunest</v>
          </cell>
          <cell r="AH3354" t="str">
            <v>Tiến độ 2</v>
          </cell>
        </row>
        <row r="3355">
          <cell r="H3355" t="str">
            <v>MC001332</v>
          </cell>
          <cell r="P3355">
            <v>47520000</v>
          </cell>
          <cell r="AC3355" t="str">
            <v>Dinh Dưỡng</v>
          </cell>
          <cell r="AH3355" t="str">
            <v>Tiến độ 2</v>
          </cell>
        </row>
        <row r="3356">
          <cell r="H3356" t="str">
            <v>MC001332</v>
          </cell>
          <cell r="P3356">
            <v>1332000</v>
          </cell>
          <cell r="AC3356" t="str">
            <v>Sữa nước</v>
          </cell>
          <cell r="AH3356" t="str">
            <v>Tiến độ 2</v>
          </cell>
        </row>
        <row r="3357">
          <cell r="H3357" t="str">
            <v>MC001332</v>
          </cell>
          <cell r="P3357">
            <v>5748000</v>
          </cell>
          <cell r="AC3357" t="str">
            <v>Dinh Dưỡng</v>
          </cell>
          <cell r="AH3357" t="str">
            <v>Tiến độ 2</v>
          </cell>
        </row>
        <row r="3358">
          <cell r="H3358" t="str">
            <v>MC001332</v>
          </cell>
          <cell r="P3358">
            <v>4980000</v>
          </cell>
          <cell r="AC3358" t="str">
            <v>Dinh Dưỡng</v>
          </cell>
          <cell r="AH3358" t="str">
            <v>Tiến độ 2</v>
          </cell>
        </row>
        <row r="3359">
          <cell r="H3359" t="str">
            <v>MC001332</v>
          </cell>
          <cell r="P3359">
            <v>3864000</v>
          </cell>
          <cell r="AC3359" t="str">
            <v>Dinh Dưỡng</v>
          </cell>
          <cell r="AH3359" t="str">
            <v>Tiến độ 2</v>
          </cell>
        </row>
        <row r="3360">
          <cell r="H3360" t="str">
            <v>MC001332</v>
          </cell>
          <cell r="P3360">
            <v>3828000</v>
          </cell>
          <cell r="AC3360" t="str">
            <v>Dinh Dưỡng</v>
          </cell>
          <cell r="AH3360" t="str">
            <v>Tiến độ 2</v>
          </cell>
        </row>
        <row r="3361">
          <cell r="H3361" t="str">
            <v>MC001332</v>
          </cell>
          <cell r="P3361">
            <v>3960000</v>
          </cell>
          <cell r="AC3361" t="str">
            <v>Sữa Nước Pharma</v>
          </cell>
          <cell r="AH3361" t="str">
            <v>Tiến độ 2</v>
          </cell>
        </row>
        <row r="3362">
          <cell r="H3362" t="str">
            <v>MC001332</v>
          </cell>
          <cell r="P3362">
            <v>10752000</v>
          </cell>
          <cell r="AC3362" t="str">
            <v>Sữa Nước Pharma</v>
          </cell>
          <cell r="AH3362" t="str">
            <v>Tiến độ 2</v>
          </cell>
        </row>
        <row r="3363">
          <cell r="H3363" t="str">
            <v>MC001332</v>
          </cell>
          <cell r="P3363">
            <v>288000</v>
          </cell>
          <cell r="AC3363" t="str">
            <v>Pur</v>
          </cell>
          <cell r="AH3363" t="str">
            <v>Tiến độ 2</v>
          </cell>
        </row>
        <row r="3364">
          <cell r="H3364" t="str">
            <v>MC001332</v>
          </cell>
          <cell r="P3364">
            <v>348000</v>
          </cell>
          <cell r="AC3364" t="str">
            <v>Pur</v>
          </cell>
          <cell r="AH3364" t="str">
            <v>Tiến độ 2</v>
          </cell>
        </row>
        <row r="3365">
          <cell r="H3365" t="str">
            <v>MC001332</v>
          </cell>
          <cell r="P3365">
            <v>720000</v>
          </cell>
          <cell r="AC3365" t="str">
            <v>Pur</v>
          </cell>
          <cell r="AH3365" t="str">
            <v>Tiến độ 2</v>
          </cell>
        </row>
        <row r="3366">
          <cell r="H3366" t="str">
            <v>MC001332</v>
          </cell>
          <cell r="P3366">
            <v>870000</v>
          </cell>
          <cell r="AC3366" t="str">
            <v>Pur</v>
          </cell>
          <cell r="AH3366" t="str">
            <v>Tiến độ 2</v>
          </cell>
        </row>
        <row r="3367">
          <cell r="H3367" t="str">
            <v>MC001370</v>
          </cell>
          <cell r="P3367">
            <v>2784000</v>
          </cell>
          <cell r="AC3367" t="str">
            <v>Pharma</v>
          </cell>
          <cell r="AH3367" t="str">
            <v>Tiến độ 2</v>
          </cell>
        </row>
        <row r="3368">
          <cell r="H3368" t="str">
            <v>MC001370</v>
          </cell>
          <cell r="P3368">
            <v>2520000</v>
          </cell>
          <cell r="AC3368" t="str">
            <v>Pharma</v>
          </cell>
          <cell r="AH3368" t="str">
            <v>Tiến độ 2</v>
          </cell>
        </row>
        <row r="3369">
          <cell r="H3369" t="str">
            <v>MC001370</v>
          </cell>
          <cell r="P3369">
            <v>2520000</v>
          </cell>
          <cell r="AC3369" t="str">
            <v>Pharma</v>
          </cell>
          <cell r="AH3369" t="str">
            <v>Tiến độ 2</v>
          </cell>
        </row>
        <row r="3370">
          <cell r="H3370" t="str">
            <v>MC002280</v>
          </cell>
          <cell r="P3370">
            <v>6480000</v>
          </cell>
          <cell r="AC3370" t="str">
            <v>Sữa Bột Colos</v>
          </cell>
          <cell r="AH3370" t="str">
            <v>Tiến độ 2</v>
          </cell>
        </row>
        <row r="3371">
          <cell r="H3371" t="str">
            <v>MC002280</v>
          </cell>
          <cell r="P3371">
            <v>3120000</v>
          </cell>
          <cell r="AC3371" t="str">
            <v>Sữa Bột Colos</v>
          </cell>
          <cell r="AH3371" t="str">
            <v>Tiến độ 2</v>
          </cell>
        </row>
        <row r="3372">
          <cell r="H3372" t="str">
            <v>MC002280</v>
          </cell>
          <cell r="P3372">
            <v>12240000</v>
          </cell>
          <cell r="AC3372" t="str">
            <v>Sữa Bột Colos</v>
          </cell>
          <cell r="AH3372" t="str">
            <v>Tiến độ 2</v>
          </cell>
        </row>
        <row r="3373">
          <cell r="H3373" t="str">
            <v>MC002280</v>
          </cell>
          <cell r="P3373">
            <v>4492800</v>
          </cell>
          <cell r="AC3373" t="str">
            <v>Sữa Nước</v>
          </cell>
          <cell r="AH3373" t="str">
            <v>Tiến độ 2</v>
          </cell>
        </row>
        <row r="3374">
          <cell r="H3374" t="str">
            <v>MC002280</v>
          </cell>
          <cell r="P3374">
            <v>6912000</v>
          </cell>
          <cell r="AC3374" t="str">
            <v>Sữa Nước</v>
          </cell>
          <cell r="AH3374" t="str">
            <v>Tiến độ 2</v>
          </cell>
        </row>
        <row r="3375">
          <cell r="H3375" t="str">
            <v>MC002280</v>
          </cell>
          <cell r="P3375">
            <v>3552000</v>
          </cell>
          <cell r="AC3375" t="str">
            <v>Sữa nước</v>
          </cell>
          <cell r="AH3375" t="str">
            <v>Tiến độ 2</v>
          </cell>
        </row>
        <row r="3376">
          <cell r="H3376" t="str">
            <v>MC002280</v>
          </cell>
          <cell r="P3376">
            <v>6912000</v>
          </cell>
          <cell r="AC3376" t="str">
            <v>Sữa Nước</v>
          </cell>
          <cell r="AH3376" t="str">
            <v>Tiến độ 2</v>
          </cell>
        </row>
        <row r="3377">
          <cell r="H3377" t="str">
            <v>MC002280</v>
          </cell>
          <cell r="P3377">
            <v>9216000</v>
          </cell>
          <cell r="AC3377" t="str">
            <v>Sữa Nước</v>
          </cell>
          <cell r="AH3377" t="str">
            <v>Tiến độ 2</v>
          </cell>
        </row>
        <row r="3378">
          <cell r="H3378" t="str">
            <v>MC002280</v>
          </cell>
          <cell r="P3378">
            <v>10368000</v>
          </cell>
          <cell r="AC3378" t="str">
            <v>Sữa nước</v>
          </cell>
          <cell r="AH3378" t="str">
            <v>Tiến độ 2</v>
          </cell>
        </row>
        <row r="3379">
          <cell r="H3379" t="str">
            <v>MC002280</v>
          </cell>
          <cell r="P3379">
            <v>7948800</v>
          </cell>
          <cell r="AC3379" t="str">
            <v>Sữa nước</v>
          </cell>
          <cell r="AH3379" t="str">
            <v>Tiến độ 2</v>
          </cell>
        </row>
        <row r="3380">
          <cell r="H3380" t="str">
            <v>MC002503</v>
          </cell>
          <cell r="P3380">
            <v>2376000</v>
          </cell>
          <cell r="AC3380" t="str">
            <v>Dinh Dưỡng</v>
          </cell>
          <cell r="AH3380" t="str">
            <v>Tiến độ 2</v>
          </cell>
        </row>
        <row r="3381">
          <cell r="H3381" t="str">
            <v>MC002503</v>
          </cell>
          <cell r="P3381">
            <v>2592000</v>
          </cell>
          <cell r="AC3381" t="str">
            <v>Sữa nước</v>
          </cell>
          <cell r="AH3381" t="str">
            <v>Tiến độ 2</v>
          </cell>
        </row>
        <row r="3382">
          <cell r="H3382" t="str">
            <v>MC000622</v>
          </cell>
          <cell r="P3382">
            <v>960000</v>
          </cell>
          <cell r="AC3382" t="str">
            <v>Sữa Nước</v>
          </cell>
          <cell r="AH3382" t="str">
            <v>Tiến độ 2</v>
          </cell>
        </row>
        <row r="3383">
          <cell r="H3383" t="str">
            <v>MC000622</v>
          </cell>
          <cell r="P3383">
            <v>2400000</v>
          </cell>
          <cell r="AC3383" t="str">
            <v>Sữa Nước</v>
          </cell>
          <cell r="AH3383" t="str">
            <v>Tiến độ 2</v>
          </cell>
        </row>
        <row r="3384">
          <cell r="H3384" t="str">
            <v>MC000622</v>
          </cell>
          <cell r="P3384">
            <v>2400000</v>
          </cell>
          <cell r="AC3384" t="str">
            <v>Sữa Nước</v>
          </cell>
          <cell r="AH3384" t="str">
            <v>Tiến độ 2</v>
          </cell>
        </row>
        <row r="3385">
          <cell r="H3385" t="str">
            <v>MC000622</v>
          </cell>
          <cell r="P3385">
            <v>2880000</v>
          </cell>
          <cell r="AC3385" t="str">
            <v>Sữa Nước</v>
          </cell>
          <cell r="AH3385" t="str">
            <v>Tiến độ 2</v>
          </cell>
        </row>
        <row r="3386">
          <cell r="H3386" t="str">
            <v>MC000622</v>
          </cell>
          <cell r="P3386">
            <v>5760000</v>
          </cell>
          <cell r="AC3386" t="str">
            <v>Sữa Nước</v>
          </cell>
          <cell r="AH3386" t="str">
            <v>Tiến độ 2</v>
          </cell>
        </row>
        <row r="3387">
          <cell r="H3387" t="str">
            <v>MC000622</v>
          </cell>
          <cell r="P3387">
            <v>5760000</v>
          </cell>
          <cell r="AC3387" t="str">
            <v>Sữa Nước</v>
          </cell>
          <cell r="AH3387" t="str">
            <v>Tiến độ 2</v>
          </cell>
        </row>
        <row r="3388">
          <cell r="H3388" t="str">
            <v>MC000622</v>
          </cell>
          <cell r="P3388">
            <v>50880000</v>
          </cell>
          <cell r="AC3388" t="str">
            <v>Sữa Bột Colos</v>
          </cell>
          <cell r="AH3388" t="str">
            <v>Tiến độ 2</v>
          </cell>
        </row>
        <row r="3389">
          <cell r="H3389" t="str">
            <v>MC000622</v>
          </cell>
          <cell r="P3389">
            <v>12480000</v>
          </cell>
          <cell r="AC3389" t="str">
            <v>Sữa Bột Colos</v>
          </cell>
          <cell r="AH3389" t="str">
            <v>Tiến độ 2</v>
          </cell>
        </row>
        <row r="3390">
          <cell r="H3390" t="str">
            <v>MC000622</v>
          </cell>
          <cell r="P3390">
            <v>67320000</v>
          </cell>
          <cell r="AC3390" t="str">
            <v>Sữa Bột Colos</v>
          </cell>
          <cell r="AH3390" t="str">
            <v>Tiến độ 2</v>
          </cell>
        </row>
        <row r="3391">
          <cell r="H3391" t="str">
            <v>MC000622</v>
          </cell>
          <cell r="P3391">
            <v>6240000</v>
          </cell>
          <cell r="AC3391" t="str">
            <v>Sữa Bột Colos</v>
          </cell>
          <cell r="AH3391" t="str">
            <v>Tiến độ 2</v>
          </cell>
        </row>
        <row r="3392">
          <cell r="H3392" t="str">
            <v>MC000622</v>
          </cell>
          <cell r="P3392">
            <v>6120000</v>
          </cell>
          <cell r="AC3392" t="str">
            <v>Sữa Bột Colos</v>
          </cell>
          <cell r="AH3392" t="str">
            <v>Tiến độ 2</v>
          </cell>
        </row>
        <row r="3393">
          <cell r="H3393" t="str">
            <v>MC000622</v>
          </cell>
          <cell r="P3393">
            <v>4896000</v>
          </cell>
          <cell r="AC3393" t="str">
            <v>Sữa Nước Colos</v>
          </cell>
          <cell r="AH3393" t="str">
            <v>Tiến độ 2</v>
          </cell>
        </row>
        <row r="3394">
          <cell r="H3394" t="str">
            <v>MC000622</v>
          </cell>
          <cell r="P3394">
            <v>13132800</v>
          </cell>
          <cell r="AC3394" t="str">
            <v>Sữa Nước Colos</v>
          </cell>
          <cell r="AH3394" t="str">
            <v>Tiến độ 2</v>
          </cell>
        </row>
        <row r="3395">
          <cell r="H3395" t="str">
            <v>MC000622</v>
          </cell>
          <cell r="P3395">
            <v>4320000</v>
          </cell>
          <cell r="AC3395" t="str">
            <v>Sữa Nước</v>
          </cell>
          <cell r="AH3395" t="str">
            <v>Tiến độ 2</v>
          </cell>
        </row>
        <row r="3396">
          <cell r="H3396" t="str">
            <v>MC000622</v>
          </cell>
          <cell r="P3396">
            <v>960000</v>
          </cell>
          <cell r="AC3396" t="str">
            <v>Sữa Nước</v>
          </cell>
          <cell r="AH3396" t="str">
            <v>Tiến độ 2</v>
          </cell>
        </row>
        <row r="3397">
          <cell r="H3397" t="str">
            <v>MC000622</v>
          </cell>
          <cell r="P3397">
            <v>960000</v>
          </cell>
          <cell r="AC3397" t="str">
            <v>Sữa Nước</v>
          </cell>
          <cell r="AH3397" t="str">
            <v>Tiến độ 2</v>
          </cell>
        </row>
        <row r="3398">
          <cell r="H3398" t="str">
            <v>MC000622</v>
          </cell>
          <cell r="P3398">
            <v>10368000</v>
          </cell>
          <cell r="AC3398" t="str">
            <v>Sữa nước</v>
          </cell>
          <cell r="AH3398" t="str">
            <v>Tiến độ 2</v>
          </cell>
        </row>
        <row r="3399">
          <cell r="H3399" t="str">
            <v>MC000622</v>
          </cell>
          <cell r="P3399">
            <v>28800000</v>
          </cell>
          <cell r="AC3399" t="str">
            <v>Dinh Dưỡng</v>
          </cell>
          <cell r="AH3399" t="str">
            <v>Tiến độ 2</v>
          </cell>
        </row>
        <row r="3400">
          <cell r="H3400" t="str">
            <v>MC000622</v>
          </cell>
          <cell r="P3400">
            <v>14472000</v>
          </cell>
          <cell r="AC3400" t="str">
            <v>Dinh Dưỡng</v>
          </cell>
          <cell r="AH3400" t="str">
            <v>Tiến độ 2</v>
          </cell>
        </row>
        <row r="3401">
          <cell r="H3401" t="str">
            <v>MC000622</v>
          </cell>
          <cell r="P3401">
            <v>154560000</v>
          </cell>
          <cell r="AC3401" t="str">
            <v>Dinh Dưỡng</v>
          </cell>
          <cell r="AH3401" t="str">
            <v>Tiến độ 2</v>
          </cell>
        </row>
        <row r="3402">
          <cell r="H3402" t="str">
            <v>MC000622</v>
          </cell>
          <cell r="P3402">
            <v>3828000</v>
          </cell>
          <cell r="AC3402" t="str">
            <v>Dinh Dưỡng</v>
          </cell>
          <cell r="AH3402" t="str">
            <v>Tiến độ 2</v>
          </cell>
        </row>
        <row r="3403">
          <cell r="H3403" t="str">
            <v>MC000622</v>
          </cell>
          <cell r="P3403">
            <v>4440000</v>
          </cell>
          <cell r="AC3403" t="str">
            <v>Dinh Dưỡng</v>
          </cell>
          <cell r="AH3403" t="str">
            <v>Tiến độ 2</v>
          </cell>
        </row>
        <row r="3404">
          <cell r="H3404" t="str">
            <v>MC000622</v>
          </cell>
          <cell r="P3404">
            <v>57720000</v>
          </cell>
          <cell r="AC3404" t="str">
            <v>Dinh Dưỡng</v>
          </cell>
          <cell r="AH3404" t="str">
            <v>Tiến độ 2</v>
          </cell>
        </row>
        <row r="3405">
          <cell r="H3405" t="str">
            <v>MC000622</v>
          </cell>
          <cell r="P3405">
            <v>19008000</v>
          </cell>
          <cell r="AC3405" t="str">
            <v>Dinh Dưỡng</v>
          </cell>
          <cell r="AH3405" t="str">
            <v>Tiến độ 2</v>
          </cell>
        </row>
        <row r="3406">
          <cell r="H3406" t="str">
            <v>MC000622</v>
          </cell>
          <cell r="P3406">
            <v>23160000</v>
          </cell>
          <cell r="AC3406" t="str">
            <v>Dinh Dưỡng</v>
          </cell>
          <cell r="AH3406" t="str">
            <v>Tiến độ 2</v>
          </cell>
        </row>
        <row r="3407">
          <cell r="H3407" t="str">
            <v>MC000622</v>
          </cell>
          <cell r="P3407">
            <v>11760000</v>
          </cell>
          <cell r="AC3407" t="str">
            <v>Dinh Dưỡng</v>
          </cell>
          <cell r="AH3407" t="str">
            <v>Tiến độ 2</v>
          </cell>
        </row>
        <row r="3408">
          <cell r="H3408" t="str">
            <v>MC000622</v>
          </cell>
          <cell r="P3408">
            <v>4752000</v>
          </cell>
          <cell r="AC3408" t="str">
            <v>Dinh Dưỡng</v>
          </cell>
          <cell r="AH3408" t="str">
            <v>Tiến độ 2</v>
          </cell>
        </row>
        <row r="3409">
          <cell r="H3409" t="str">
            <v>MC000622</v>
          </cell>
          <cell r="P3409">
            <v>34776000</v>
          </cell>
          <cell r="AC3409" t="str">
            <v>Dinh Dưỡng</v>
          </cell>
          <cell r="AH3409" t="str">
            <v>Tiến độ 2</v>
          </cell>
        </row>
        <row r="3410">
          <cell r="H3410" t="str">
            <v>MC000622</v>
          </cell>
          <cell r="P3410">
            <v>3828000</v>
          </cell>
          <cell r="AC3410" t="str">
            <v>Dinh Dưỡng</v>
          </cell>
          <cell r="AH3410" t="str">
            <v>Tiến độ 2</v>
          </cell>
        </row>
        <row r="3411">
          <cell r="H3411" t="str">
            <v>MC000622</v>
          </cell>
          <cell r="P3411">
            <v>4632000</v>
          </cell>
          <cell r="AC3411" t="str">
            <v>Dinh Dưỡng</v>
          </cell>
          <cell r="AH3411" t="str">
            <v>Tiến độ 2</v>
          </cell>
        </row>
        <row r="3412">
          <cell r="H3412" t="str">
            <v>MC000622</v>
          </cell>
          <cell r="P3412">
            <v>4824000</v>
          </cell>
          <cell r="AC3412" t="str">
            <v>Dinh Dưỡng</v>
          </cell>
          <cell r="AH3412" t="str">
            <v>Tiến độ 2</v>
          </cell>
        </row>
        <row r="3413">
          <cell r="H3413" t="str">
            <v>MC000622</v>
          </cell>
          <cell r="P3413">
            <v>9960000</v>
          </cell>
          <cell r="AC3413" t="str">
            <v>Dinh Dưỡng</v>
          </cell>
          <cell r="AH3413" t="str">
            <v>Tiến độ 2</v>
          </cell>
        </row>
        <row r="3414">
          <cell r="H3414" t="str">
            <v>MC000622</v>
          </cell>
          <cell r="P3414">
            <v>11496000</v>
          </cell>
          <cell r="AC3414" t="str">
            <v>Dinh Dưỡng</v>
          </cell>
          <cell r="AH3414" t="str">
            <v>Tiến độ 2</v>
          </cell>
        </row>
        <row r="3415">
          <cell r="H3415" t="str">
            <v>MC000622</v>
          </cell>
          <cell r="P3415">
            <v>11520000</v>
          </cell>
          <cell r="AC3415" t="str">
            <v>Pharma</v>
          </cell>
          <cell r="AH3415" t="str">
            <v>Tiến độ 2</v>
          </cell>
        </row>
        <row r="3416">
          <cell r="H3416" t="str">
            <v>MC000622</v>
          </cell>
          <cell r="P3416">
            <v>5760000</v>
          </cell>
          <cell r="AC3416" t="str">
            <v>Pharma</v>
          </cell>
          <cell r="AH3416" t="str">
            <v>Tiến độ 2</v>
          </cell>
        </row>
        <row r="3417">
          <cell r="H3417" t="str">
            <v>MC000622</v>
          </cell>
          <cell r="P3417">
            <v>5760000</v>
          </cell>
          <cell r="AC3417" t="str">
            <v>Pharma</v>
          </cell>
          <cell r="AH3417" t="str">
            <v>Tiến độ 2</v>
          </cell>
        </row>
        <row r="3418">
          <cell r="H3418" t="str">
            <v>MC000622</v>
          </cell>
          <cell r="P3418">
            <v>3240000</v>
          </cell>
          <cell r="AC3418" t="str">
            <v>Pharma</v>
          </cell>
          <cell r="AH3418" t="str">
            <v>Tiến độ 2</v>
          </cell>
        </row>
        <row r="3419">
          <cell r="H3419" t="str">
            <v>MC000622</v>
          </cell>
          <cell r="P3419">
            <v>6480000</v>
          </cell>
          <cell r="AC3419" t="str">
            <v>Pharma</v>
          </cell>
          <cell r="AH3419" t="str">
            <v>Tiến độ 2</v>
          </cell>
        </row>
        <row r="3420">
          <cell r="H3420" t="str">
            <v>MC000622</v>
          </cell>
          <cell r="P3420">
            <v>15120000</v>
          </cell>
          <cell r="AC3420" t="str">
            <v>Pharma</v>
          </cell>
          <cell r="AH3420" t="str">
            <v>Tiến độ 2</v>
          </cell>
        </row>
        <row r="3421">
          <cell r="H3421" t="str">
            <v>MC000622</v>
          </cell>
          <cell r="P3421">
            <v>7440000</v>
          </cell>
          <cell r="AC3421" t="str">
            <v>Pharma</v>
          </cell>
          <cell r="AH3421" t="str">
            <v>Tiến độ 2</v>
          </cell>
        </row>
        <row r="3422">
          <cell r="H3422" t="str">
            <v>MC000622</v>
          </cell>
          <cell r="P3422">
            <v>9360000</v>
          </cell>
          <cell r="AC3422" t="str">
            <v>Pharma</v>
          </cell>
          <cell r="AH3422" t="str">
            <v>Tiến độ 2</v>
          </cell>
        </row>
        <row r="3423">
          <cell r="H3423" t="str">
            <v>MC000622</v>
          </cell>
          <cell r="P3423">
            <v>44160000</v>
          </cell>
          <cell r="AC3423" t="str">
            <v>Pharma</v>
          </cell>
          <cell r="AH3423" t="str">
            <v>Tiến độ 2</v>
          </cell>
        </row>
        <row r="3424">
          <cell r="H3424" t="str">
            <v>MC000622</v>
          </cell>
          <cell r="P3424">
            <v>23688000</v>
          </cell>
          <cell r="AC3424" t="str">
            <v>Pharma</v>
          </cell>
          <cell r="AH3424" t="str">
            <v>Tiến độ 2</v>
          </cell>
        </row>
        <row r="3425">
          <cell r="H3425" t="str">
            <v>MC000622</v>
          </cell>
          <cell r="P3425">
            <v>3000000</v>
          </cell>
          <cell r="AC3425" t="str">
            <v>Pharma</v>
          </cell>
          <cell r="AH3425" t="str">
            <v>Tiến độ 2</v>
          </cell>
        </row>
        <row r="3426">
          <cell r="H3426" t="str">
            <v>MC000622</v>
          </cell>
          <cell r="P3426">
            <v>47376000</v>
          </cell>
          <cell r="AC3426" t="str">
            <v>Pharma</v>
          </cell>
          <cell r="AH3426" t="str">
            <v>Tiến độ 2</v>
          </cell>
        </row>
        <row r="3427">
          <cell r="H3427" t="str">
            <v>MC000622</v>
          </cell>
          <cell r="P3427">
            <v>38640000</v>
          </cell>
          <cell r="AC3427" t="str">
            <v>Pharma</v>
          </cell>
          <cell r="AH3427" t="str">
            <v>Tiến độ 2</v>
          </cell>
        </row>
        <row r="3428">
          <cell r="H3428" t="str">
            <v>MC000622</v>
          </cell>
          <cell r="P3428">
            <v>6000000</v>
          </cell>
          <cell r="AC3428" t="str">
            <v>Pharma</v>
          </cell>
          <cell r="AH3428" t="str">
            <v>Tiến độ 2</v>
          </cell>
        </row>
        <row r="3429">
          <cell r="H3429" t="str">
            <v>MC000622</v>
          </cell>
          <cell r="P3429">
            <v>38280000</v>
          </cell>
          <cell r="AC3429" t="str">
            <v>Pharma</v>
          </cell>
          <cell r="AH3429" t="str">
            <v>Tiến độ 2</v>
          </cell>
        </row>
        <row r="3430">
          <cell r="H3430" t="str">
            <v>MC000622</v>
          </cell>
          <cell r="P3430">
            <v>22320000</v>
          </cell>
          <cell r="AC3430" t="str">
            <v>Sữa Nước Pharma</v>
          </cell>
          <cell r="AH3430" t="str">
            <v>Tiến độ 2</v>
          </cell>
        </row>
        <row r="3431">
          <cell r="H3431" t="str">
            <v>MC000622</v>
          </cell>
          <cell r="P3431">
            <v>20160000</v>
          </cell>
          <cell r="AC3431" t="str">
            <v>Sữa Nước Pharma</v>
          </cell>
          <cell r="AH3431" t="str">
            <v>Tiến độ 2</v>
          </cell>
        </row>
        <row r="3432">
          <cell r="H3432" t="str">
            <v>MC000622</v>
          </cell>
          <cell r="P3432">
            <v>4300800</v>
          </cell>
          <cell r="AC3432" t="str">
            <v>Sữa Nước Pharma</v>
          </cell>
          <cell r="AH3432" t="str">
            <v>Tiến độ 2</v>
          </cell>
        </row>
        <row r="3433">
          <cell r="H3433" t="str">
            <v>MC000622</v>
          </cell>
          <cell r="P3433">
            <v>69120000</v>
          </cell>
          <cell r="AC3433" t="str">
            <v>Sữa Nước</v>
          </cell>
          <cell r="AH3433" t="str">
            <v>Tiến độ 2</v>
          </cell>
        </row>
        <row r="3434">
          <cell r="H3434" t="str">
            <v>MC002577</v>
          </cell>
          <cell r="P3434">
            <v>288000</v>
          </cell>
          <cell r="AC3434" t="str">
            <v>Pur</v>
          </cell>
          <cell r="AH3434" t="str">
            <v>Tiến độ 2</v>
          </cell>
        </row>
        <row r="3435">
          <cell r="H3435" t="str">
            <v>MC002577</v>
          </cell>
          <cell r="P3435">
            <v>1392000</v>
          </cell>
          <cell r="AC3435" t="str">
            <v>Pur</v>
          </cell>
          <cell r="AH3435" t="str">
            <v>Tiến độ 2</v>
          </cell>
        </row>
        <row r="3436">
          <cell r="H3436" t="str">
            <v>MC002577</v>
          </cell>
          <cell r="P3436">
            <v>660000</v>
          </cell>
          <cell r="AC3436" t="str">
            <v>Pur</v>
          </cell>
          <cell r="AH3436" t="str">
            <v>Tiến độ 2</v>
          </cell>
        </row>
        <row r="3437">
          <cell r="H3437" t="str">
            <v>MC002577</v>
          </cell>
          <cell r="P3437">
            <v>600000</v>
          </cell>
          <cell r="AC3437" t="str">
            <v>Pur</v>
          </cell>
          <cell r="AH3437" t="str">
            <v>Tiến độ 2</v>
          </cell>
        </row>
        <row r="3438">
          <cell r="H3438" t="str">
            <v>MC002577</v>
          </cell>
          <cell r="P3438">
            <v>600000</v>
          </cell>
          <cell r="AC3438" t="str">
            <v>Pur</v>
          </cell>
          <cell r="AH3438" t="str">
            <v>Tiến độ 2</v>
          </cell>
        </row>
        <row r="3439">
          <cell r="H3439" t="str">
            <v>MC002577</v>
          </cell>
          <cell r="P3439">
            <v>1080000</v>
          </cell>
          <cell r="AC3439" t="str">
            <v>Pur</v>
          </cell>
          <cell r="AH3439" t="str">
            <v>Tiến độ 2</v>
          </cell>
        </row>
        <row r="3440">
          <cell r="H3440" t="str">
            <v>MC002577</v>
          </cell>
          <cell r="P3440">
            <v>1440000</v>
          </cell>
          <cell r="AC3440" t="str">
            <v>Pur</v>
          </cell>
          <cell r="AH3440" t="str">
            <v>Tiến độ 2</v>
          </cell>
        </row>
        <row r="3441">
          <cell r="H3441" t="str">
            <v>MC002577</v>
          </cell>
          <cell r="P3441">
            <v>540000</v>
          </cell>
          <cell r="AC3441" t="str">
            <v>Pur</v>
          </cell>
          <cell r="AH3441" t="str">
            <v>Tiến độ 2</v>
          </cell>
        </row>
        <row r="3442">
          <cell r="H3442" t="str">
            <v>MC002577</v>
          </cell>
          <cell r="P3442">
            <v>708000</v>
          </cell>
          <cell r="AC3442" t="str">
            <v>Pur</v>
          </cell>
          <cell r="AH3442" t="str">
            <v>Tiến độ 2</v>
          </cell>
        </row>
        <row r="3443">
          <cell r="H3443" t="str">
            <v>MC002577</v>
          </cell>
          <cell r="P3443">
            <v>840000</v>
          </cell>
          <cell r="AC3443" t="str">
            <v>Pur</v>
          </cell>
          <cell r="AH3443" t="str">
            <v>Tiến độ 2</v>
          </cell>
        </row>
        <row r="3444">
          <cell r="H3444" t="str">
            <v>MC002577</v>
          </cell>
          <cell r="P3444">
            <v>600000</v>
          </cell>
          <cell r="AC3444" t="str">
            <v>Pur</v>
          </cell>
          <cell r="AH3444" t="str">
            <v>Tiến độ 2</v>
          </cell>
        </row>
        <row r="3445">
          <cell r="H3445" t="str">
            <v>MC002577</v>
          </cell>
          <cell r="P3445">
            <v>660000</v>
          </cell>
          <cell r="AC3445" t="str">
            <v>Pur</v>
          </cell>
          <cell r="AH3445" t="str">
            <v>Tiến độ 2</v>
          </cell>
        </row>
        <row r="3446">
          <cell r="H3446" t="str">
            <v>MC002577</v>
          </cell>
          <cell r="P3446">
            <v>552000</v>
          </cell>
          <cell r="AC3446" t="str">
            <v>Pur</v>
          </cell>
          <cell r="AH3446" t="str">
            <v>Tiến độ 2</v>
          </cell>
        </row>
        <row r="3447">
          <cell r="H3447" t="str">
            <v>MC002577</v>
          </cell>
          <cell r="P3447">
            <v>1104000</v>
          </cell>
          <cell r="AC3447" t="str">
            <v>Pur</v>
          </cell>
          <cell r="AH3447" t="str">
            <v>Tiến độ 2</v>
          </cell>
        </row>
        <row r="3448">
          <cell r="H3448" t="str">
            <v>MC002577</v>
          </cell>
          <cell r="P3448">
            <v>1656000</v>
          </cell>
          <cell r="AC3448" t="str">
            <v>Pur</v>
          </cell>
          <cell r="AH3448" t="str">
            <v>Tiến độ 2</v>
          </cell>
        </row>
        <row r="3449">
          <cell r="H3449" t="str">
            <v>MC002577</v>
          </cell>
          <cell r="P3449">
            <v>1200000</v>
          </cell>
          <cell r="AC3449" t="str">
            <v>Pur</v>
          </cell>
          <cell r="AH3449" t="str">
            <v>Tiến độ 2</v>
          </cell>
        </row>
        <row r="3450">
          <cell r="H3450" t="str">
            <v>MC002577</v>
          </cell>
          <cell r="P3450">
            <v>1200000</v>
          </cell>
          <cell r="AC3450" t="str">
            <v>Pur</v>
          </cell>
          <cell r="AH3450" t="str">
            <v>Tiến độ 2</v>
          </cell>
        </row>
        <row r="3451">
          <cell r="H3451" t="str">
            <v>MC002577</v>
          </cell>
          <cell r="P3451">
            <v>1320000</v>
          </cell>
          <cell r="AC3451" t="str">
            <v>Pur</v>
          </cell>
          <cell r="AH3451" t="str">
            <v>Tiến độ 2</v>
          </cell>
        </row>
        <row r="3452">
          <cell r="H3452" t="str">
            <v>MC002577</v>
          </cell>
          <cell r="P3452">
            <v>660000</v>
          </cell>
          <cell r="AC3452" t="str">
            <v>Pur</v>
          </cell>
          <cell r="AH3452" t="str">
            <v>Tiến độ 2</v>
          </cell>
        </row>
        <row r="3453">
          <cell r="H3453" t="str">
            <v>MC002577</v>
          </cell>
          <cell r="P3453">
            <v>540000</v>
          </cell>
          <cell r="AC3453" t="str">
            <v>Pur</v>
          </cell>
          <cell r="AH3453" t="str">
            <v>Tiến độ 2</v>
          </cell>
        </row>
        <row r="3454">
          <cell r="H3454" t="str">
            <v>MC002577</v>
          </cell>
          <cell r="P3454">
            <v>510000</v>
          </cell>
          <cell r="AC3454" t="str">
            <v>Pur</v>
          </cell>
          <cell r="AH3454" t="str">
            <v>Tiến độ 2</v>
          </cell>
        </row>
        <row r="3455">
          <cell r="H3455" t="str">
            <v>MC002577</v>
          </cell>
          <cell r="P3455">
            <v>270000</v>
          </cell>
          <cell r="AC3455" t="str">
            <v>Pur</v>
          </cell>
          <cell r="AH3455" t="str">
            <v>Tiến độ 2</v>
          </cell>
        </row>
        <row r="3456">
          <cell r="H3456" t="str">
            <v>MC002577</v>
          </cell>
          <cell r="P3456">
            <v>306000</v>
          </cell>
          <cell r="AC3456" t="str">
            <v>Pur</v>
          </cell>
          <cell r="AH3456" t="str">
            <v>Tiến độ 2</v>
          </cell>
        </row>
        <row r="3457">
          <cell r="H3457" t="str">
            <v>MC002577</v>
          </cell>
          <cell r="P3457">
            <v>552000</v>
          </cell>
          <cell r="AC3457" t="str">
            <v>Pur</v>
          </cell>
          <cell r="AH3457" t="str">
            <v>Tiến độ 2</v>
          </cell>
        </row>
        <row r="3458">
          <cell r="H3458" t="str">
            <v>MC002577</v>
          </cell>
          <cell r="P3458">
            <v>1104000</v>
          </cell>
          <cell r="AC3458" t="str">
            <v>Pur</v>
          </cell>
          <cell r="AH3458" t="str">
            <v>Tiến độ 2</v>
          </cell>
        </row>
        <row r="3459">
          <cell r="H3459" t="str">
            <v>MC002577</v>
          </cell>
          <cell r="P3459">
            <v>552000</v>
          </cell>
          <cell r="AC3459" t="str">
            <v>Pur</v>
          </cell>
          <cell r="AH3459" t="str">
            <v>Tiến độ 2</v>
          </cell>
        </row>
        <row r="3460">
          <cell r="H3460" t="str">
            <v>MC002577</v>
          </cell>
          <cell r="P3460">
            <v>10800000</v>
          </cell>
          <cell r="AC3460" t="str">
            <v>Sữa Nước Pharma</v>
          </cell>
          <cell r="AH3460" t="str">
            <v>Tiến độ 2</v>
          </cell>
        </row>
        <row r="3461">
          <cell r="H3461" t="str">
            <v>MC002577</v>
          </cell>
          <cell r="P3461">
            <v>19353600</v>
          </cell>
          <cell r="AC3461" t="str">
            <v>Sữa Nước Pharma</v>
          </cell>
          <cell r="AH3461" t="str">
            <v>Tiến độ 2</v>
          </cell>
        </row>
        <row r="3462">
          <cell r="H3462" t="str">
            <v>MC002577</v>
          </cell>
          <cell r="P3462">
            <v>11750400</v>
          </cell>
          <cell r="AC3462" t="str">
            <v>Sữa Nước Colos</v>
          </cell>
          <cell r="AH3462" t="str">
            <v>Tiến độ 2</v>
          </cell>
        </row>
        <row r="3463">
          <cell r="H3463" t="str">
            <v>MC002577</v>
          </cell>
          <cell r="P3463">
            <v>6360000</v>
          </cell>
          <cell r="AC3463" t="str">
            <v>Sữa Bột Colos</v>
          </cell>
          <cell r="AH3463" t="str">
            <v>Tiến độ 2</v>
          </cell>
        </row>
        <row r="3464">
          <cell r="H3464" t="str">
            <v>MC002577</v>
          </cell>
          <cell r="P3464">
            <v>6120000</v>
          </cell>
          <cell r="AC3464" t="str">
            <v>Sữa Bột Colos</v>
          </cell>
          <cell r="AH3464" t="str">
            <v>Tiến độ 2</v>
          </cell>
        </row>
        <row r="3465">
          <cell r="H3465" t="str">
            <v>MC002577</v>
          </cell>
          <cell r="P3465">
            <v>1632000</v>
          </cell>
          <cell r="AC3465" t="str">
            <v>Bột Ăn Dặm</v>
          </cell>
          <cell r="AH3465" t="str">
            <v>Tiến độ 2</v>
          </cell>
        </row>
        <row r="3466">
          <cell r="H3466" t="str">
            <v>MC002577</v>
          </cell>
          <cell r="P3466">
            <v>1632000</v>
          </cell>
          <cell r="AC3466" t="str">
            <v>Bột Ăn Dặm</v>
          </cell>
          <cell r="AH3466" t="str">
            <v>Tiến độ 2</v>
          </cell>
        </row>
        <row r="3467">
          <cell r="H3467" t="str">
            <v>MC002577</v>
          </cell>
          <cell r="P3467">
            <v>1416000</v>
          </cell>
          <cell r="AC3467" t="str">
            <v>Bột Ăn Dặm</v>
          </cell>
          <cell r="AH3467" t="str">
            <v>Tiến độ 2</v>
          </cell>
        </row>
        <row r="3468">
          <cell r="H3468" t="str">
            <v>MC002589</v>
          </cell>
          <cell r="P3468">
            <v>11496000</v>
          </cell>
          <cell r="AC3468" t="str">
            <v>Dinh Dưỡng</v>
          </cell>
          <cell r="AH3468" t="str">
            <v>Tiến độ 2</v>
          </cell>
        </row>
        <row r="3469">
          <cell r="H3469" t="str">
            <v>MC002589</v>
          </cell>
          <cell r="P3469">
            <v>9960000</v>
          </cell>
          <cell r="AC3469" t="str">
            <v>Dinh Dưỡng</v>
          </cell>
          <cell r="AH3469" t="str">
            <v>Tiến độ 2</v>
          </cell>
        </row>
        <row r="3470">
          <cell r="H3470" t="str">
            <v>MC002589</v>
          </cell>
          <cell r="P3470">
            <v>27048000</v>
          </cell>
          <cell r="AC3470" t="str">
            <v>Dinh Dưỡng</v>
          </cell>
          <cell r="AH3470" t="str">
            <v>Tiến độ 2</v>
          </cell>
        </row>
        <row r="3471">
          <cell r="H3471" t="str">
            <v>MC002589</v>
          </cell>
          <cell r="P3471">
            <v>3828000</v>
          </cell>
          <cell r="AC3471" t="str">
            <v>Dinh Dưỡng</v>
          </cell>
          <cell r="AH3471" t="str">
            <v>Tiến độ 2</v>
          </cell>
        </row>
        <row r="3472">
          <cell r="H3472" t="str">
            <v>MC002589</v>
          </cell>
          <cell r="P3472">
            <v>4440000</v>
          </cell>
          <cell r="AC3472" t="str">
            <v>Dinh Dưỡng</v>
          </cell>
          <cell r="AH3472" t="str">
            <v>Tiến độ 2</v>
          </cell>
        </row>
        <row r="3473">
          <cell r="H3473" t="str">
            <v>MC002589</v>
          </cell>
          <cell r="P3473">
            <v>29400000</v>
          </cell>
          <cell r="AC3473" t="str">
            <v>Dinh Dưỡng</v>
          </cell>
          <cell r="AH3473" t="str">
            <v>Tiến độ 2</v>
          </cell>
        </row>
        <row r="3474">
          <cell r="H3474" t="str">
            <v>MC002589</v>
          </cell>
          <cell r="P3474">
            <v>17280000</v>
          </cell>
          <cell r="AC3474" t="str">
            <v>Dinh Dưỡng</v>
          </cell>
          <cell r="AH3474" t="str">
            <v>Tiến độ 2</v>
          </cell>
        </row>
        <row r="3475">
          <cell r="H3475" t="str">
            <v>MC002589</v>
          </cell>
          <cell r="P3475">
            <v>23160000</v>
          </cell>
          <cell r="AC3475" t="str">
            <v>Dinh Dưỡng</v>
          </cell>
          <cell r="AH3475" t="str">
            <v>Tiến độ 2</v>
          </cell>
        </row>
        <row r="3476">
          <cell r="H3476" t="str">
            <v>MC002589</v>
          </cell>
          <cell r="P3476">
            <v>3312000</v>
          </cell>
          <cell r="AC3476" t="str">
            <v>Sữa Nước Pharma</v>
          </cell>
          <cell r="AH3476" t="str">
            <v>Tiến độ 2</v>
          </cell>
        </row>
        <row r="3477">
          <cell r="H3477" t="str">
            <v>MC002589</v>
          </cell>
          <cell r="P3477">
            <v>10752000</v>
          </cell>
          <cell r="AC3477" t="str">
            <v>Sữa Nước Pharma</v>
          </cell>
          <cell r="AH3477" t="str">
            <v>Tiến độ 2</v>
          </cell>
        </row>
        <row r="3478">
          <cell r="H3478" t="str">
            <v>MC002589</v>
          </cell>
          <cell r="P3478">
            <v>8640000</v>
          </cell>
          <cell r="AC3478" t="str">
            <v>Sữa Nước Pharma</v>
          </cell>
          <cell r="AH3478" t="str">
            <v>Tiến độ 2</v>
          </cell>
        </row>
        <row r="3479">
          <cell r="H3479" t="str">
            <v>MC002589</v>
          </cell>
          <cell r="P3479">
            <v>3600000</v>
          </cell>
          <cell r="AC3479" t="str">
            <v>Sữa Nước Pharma</v>
          </cell>
          <cell r="AH3479" t="str">
            <v>Tiến độ 2</v>
          </cell>
        </row>
        <row r="3480">
          <cell r="H3480" t="str">
            <v>MC002589</v>
          </cell>
          <cell r="P3480">
            <v>38220000</v>
          </cell>
          <cell r="AC3480" t="str">
            <v>Nunest</v>
          </cell>
          <cell r="AH3480" t="str">
            <v>Tiến độ 2</v>
          </cell>
        </row>
        <row r="3481">
          <cell r="H3481" t="str">
            <v>MC002589</v>
          </cell>
          <cell r="P3481">
            <v>16800000</v>
          </cell>
          <cell r="AC3481" t="str">
            <v>Nunest</v>
          </cell>
          <cell r="AH3481" t="str">
            <v>Tiến độ 2</v>
          </cell>
        </row>
        <row r="3482">
          <cell r="H3482" t="str">
            <v>MC002589</v>
          </cell>
          <cell r="P3482">
            <v>10080000</v>
          </cell>
          <cell r="AC3482" t="str">
            <v>Nunest</v>
          </cell>
          <cell r="AH3482" t="str">
            <v>Tiến độ 2</v>
          </cell>
        </row>
        <row r="3483">
          <cell r="H3483" t="str">
            <v>MC002589</v>
          </cell>
          <cell r="P3483">
            <v>13500000</v>
          </cell>
          <cell r="AC3483" t="str">
            <v>Nunest</v>
          </cell>
          <cell r="AH3483" t="str">
            <v>Tiến độ 2</v>
          </cell>
        </row>
        <row r="3484">
          <cell r="H3484" t="str">
            <v>MC002589</v>
          </cell>
          <cell r="P3484">
            <v>4600000</v>
          </cell>
          <cell r="AC3484" t="str">
            <v>Nunest</v>
          </cell>
          <cell r="AH3484" t="str">
            <v>Tiến độ 2</v>
          </cell>
        </row>
        <row r="3485">
          <cell r="H3485" t="str">
            <v>MC002589</v>
          </cell>
          <cell r="P3485">
            <v>23700000</v>
          </cell>
          <cell r="AC3485" t="str">
            <v>Nunest</v>
          </cell>
          <cell r="AH3485" t="str">
            <v>Tiến độ 2</v>
          </cell>
        </row>
        <row r="3486">
          <cell r="H3486" t="str">
            <v>MC002589</v>
          </cell>
          <cell r="P3486">
            <v>2340000</v>
          </cell>
          <cell r="AC3486" t="str">
            <v>Nunest</v>
          </cell>
          <cell r="AH3486" t="str">
            <v>Tiến độ 2</v>
          </cell>
        </row>
        <row r="3487">
          <cell r="H3487" t="str">
            <v>MC002589</v>
          </cell>
          <cell r="P3487">
            <v>2700000</v>
          </cell>
          <cell r="AC3487" t="str">
            <v>Nunest</v>
          </cell>
          <cell r="AH3487" t="str">
            <v>Tiến độ 2</v>
          </cell>
        </row>
        <row r="3488">
          <cell r="H3488" t="str">
            <v>MC002589</v>
          </cell>
          <cell r="P3488">
            <v>2700000</v>
          </cell>
          <cell r="AC3488" t="str">
            <v>Nunest</v>
          </cell>
          <cell r="AH3488" t="str">
            <v>Tiến độ 2</v>
          </cell>
        </row>
        <row r="3489">
          <cell r="H3489" t="str">
            <v>MC002589</v>
          </cell>
          <cell r="P3489">
            <v>4752000</v>
          </cell>
          <cell r="AC3489" t="str">
            <v>Dinh Dưỡng</v>
          </cell>
          <cell r="AH3489" t="str">
            <v>Tiến độ 2</v>
          </cell>
        </row>
        <row r="3490">
          <cell r="H3490" t="str">
            <v>MC002589</v>
          </cell>
          <cell r="P3490">
            <v>51072000</v>
          </cell>
          <cell r="AC3490" t="str">
            <v>Sữa Nước Colos</v>
          </cell>
          <cell r="AH3490" t="str">
            <v>Tiến độ 2</v>
          </cell>
        </row>
        <row r="3491">
          <cell r="H3491" t="str">
            <v>MC002589</v>
          </cell>
          <cell r="P3491">
            <v>4896000</v>
          </cell>
          <cell r="AC3491" t="str">
            <v>Sữa Nước Colos</v>
          </cell>
          <cell r="AH3491" t="str">
            <v>Tiến độ 2</v>
          </cell>
        </row>
        <row r="3492">
          <cell r="H3492" t="str">
            <v>MC002589</v>
          </cell>
          <cell r="P3492">
            <v>50880000</v>
          </cell>
          <cell r="AC3492" t="str">
            <v>Sữa Bột Colos</v>
          </cell>
          <cell r="AH3492" t="str">
            <v>Tiến độ 2</v>
          </cell>
        </row>
        <row r="3493">
          <cell r="H3493" t="str">
            <v>MC002589</v>
          </cell>
          <cell r="P3493">
            <v>36720000</v>
          </cell>
          <cell r="AC3493" t="str">
            <v>Sữa Bột Colos</v>
          </cell>
          <cell r="AH3493" t="str">
            <v>Tiến độ 2</v>
          </cell>
        </row>
        <row r="3494">
          <cell r="H3494" t="str">
            <v>MC002589</v>
          </cell>
          <cell r="P3494">
            <v>3240000</v>
          </cell>
          <cell r="AC3494" t="str">
            <v>Sữa Bột Colos</v>
          </cell>
          <cell r="AH3494" t="str">
            <v>Tiến độ 2</v>
          </cell>
        </row>
        <row r="3495">
          <cell r="H3495" t="str">
            <v>MC002589</v>
          </cell>
          <cell r="P3495">
            <v>1632000</v>
          </cell>
          <cell r="AC3495" t="str">
            <v>Bột Ăn Dặm</v>
          </cell>
          <cell r="AH3495" t="str">
            <v>Tiến độ 2</v>
          </cell>
        </row>
        <row r="3496">
          <cell r="H3496" t="str">
            <v>MC002589</v>
          </cell>
          <cell r="P3496">
            <v>1632000</v>
          </cell>
          <cell r="AC3496" t="str">
            <v>Bột Ăn Dặm</v>
          </cell>
          <cell r="AH3496" t="str">
            <v>Tiến độ 2</v>
          </cell>
        </row>
        <row r="3497">
          <cell r="H3497" t="str">
            <v>MC002589</v>
          </cell>
          <cell r="P3497">
            <v>1416000</v>
          </cell>
          <cell r="AC3497" t="str">
            <v>Bột Ăn Dặm</v>
          </cell>
          <cell r="AH3497" t="str">
            <v>Tiến độ 2</v>
          </cell>
        </row>
        <row r="3498">
          <cell r="H3498" t="str">
            <v>MC002589</v>
          </cell>
          <cell r="P3498">
            <v>1632000</v>
          </cell>
          <cell r="AC3498" t="str">
            <v>Bột Ăn Dặm</v>
          </cell>
          <cell r="AH3498" t="str">
            <v>Tiến độ 2</v>
          </cell>
        </row>
        <row r="3499">
          <cell r="H3499" t="str">
            <v>MC000894</v>
          </cell>
          <cell r="P3499">
            <v>3264000</v>
          </cell>
          <cell r="AC3499" t="str">
            <v>Bột Ăn Dặm</v>
          </cell>
          <cell r="AH3499" t="str">
            <v>Tiến độ 2</v>
          </cell>
        </row>
        <row r="3500">
          <cell r="H3500" t="str">
            <v>MC000894</v>
          </cell>
          <cell r="P3500">
            <v>3264000</v>
          </cell>
          <cell r="AC3500" t="str">
            <v>Bột Ăn Dặm</v>
          </cell>
          <cell r="AH3500" t="str">
            <v>Tiến độ 2</v>
          </cell>
        </row>
        <row r="3501">
          <cell r="H3501" t="str">
            <v>MC000894</v>
          </cell>
          <cell r="P3501">
            <v>6120000</v>
          </cell>
          <cell r="AC3501" t="str">
            <v>Sữa Bột Colos</v>
          </cell>
          <cell r="AH3501" t="str">
            <v>Tiến độ 2</v>
          </cell>
        </row>
        <row r="3502">
          <cell r="H3502" t="str">
            <v>MC000894</v>
          </cell>
          <cell r="P3502">
            <v>11592000</v>
          </cell>
          <cell r="AC3502" t="str">
            <v>Dinh Dưỡng</v>
          </cell>
          <cell r="AH3502" t="str">
            <v>Tiến độ 2</v>
          </cell>
        </row>
        <row r="3503">
          <cell r="H3503" t="str">
            <v>MC000894</v>
          </cell>
          <cell r="P3503">
            <v>13824000</v>
          </cell>
          <cell r="AC3503" t="str">
            <v>Sữa Nước</v>
          </cell>
          <cell r="AH3503" t="str">
            <v>Tiến độ 2</v>
          </cell>
        </row>
        <row r="3504">
          <cell r="H3504" t="str">
            <v>MC000894</v>
          </cell>
          <cell r="P3504">
            <v>12096000</v>
          </cell>
          <cell r="AC3504" t="str">
            <v>Sữa Nước</v>
          </cell>
          <cell r="AH3504" t="str">
            <v>Tiến độ 2</v>
          </cell>
        </row>
        <row r="3505">
          <cell r="H3505" t="str">
            <v>MC000894</v>
          </cell>
          <cell r="P3505">
            <v>9216000</v>
          </cell>
          <cell r="AC3505" t="str">
            <v>Sữa Nước</v>
          </cell>
          <cell r="AH3505" t="str">
            <v>Tiến độ 2</v>
          </cell>
        </row>
        <row r="3506">
          <cell r="H3506" t="str">
            <v>MC002507</v>
          </cell>
          <cell r="P3506">
            <v>12960000</v>
          </cell>
          <cell r="AC3506" t="str">
            <v>Sữa nước</v>
          </cell>
          <cell r="AH3506" t="str">
            <v>Tiến độ 2</v>
          </cell>
        </row>
        <row r="3507">
          <cell r="H3507" t="str">
            <v>MC002507</v>
          </cell>
          <cell r="P3507">
            <v>7948800</v>
          </cell>
          <cell r="AC3507" t="str">
            <v>Sữa nước</v>
          </cell>
          <cell r="AH3507" t="str">
            <v>Tiến độ 2</v>
          </cell>
        </row>
        <row r="3508">
          <cell r="H3508" t="str">
            <v>MC002507</v>
          </cell>
          <cell r="P3508">
            <v>1296000</v>
          </cell>
          <cell r="AC3508" t="str">
            <v>Sữa Nước</v>
          </cell>
          <cell r="AH3508" t="str">
            <v>Tiến độ 2</v>
          </cell>
        </row>
        <row r="3509">
          <cell r="H3509" t="str">
            <v>MC002507</v>
          </cell>
          <cell r="P3509">
            <v>53760000</v>
          </cell>
          <cell r="AC3509" t="str">
            <v>Sữa Nước</v>
          </cell>
          <cell r="AH3509" t="str">
            <v>Tiến độ 2</v>
          </cell>
        </row>
        <row r="3510">
          <cell r="H3510" t="str">
            <v>MC002507</v>
          </cell>
          <cell r="P3510">
            <v>17280000</v>
          </cell>
          <cell r="AC3510" t="str">
            <v>Sữa Nước</v>
          </cell>
          <cell r="AH3510" t="str">
            <v>Tiến độ 2</v>
          </cell>
        </row>
        <row r="3511">
          <cell r="H3511" t="str">
            <v>MC002605</v>
          </cell>
          <cell r="P3511">
            <v>38016000</v>
          </cell>
          <cell r="AC3511" t="str">
            <v>Dinh Dưỡng</v>
          </cell>
          <cell r="AH3511" t="str">
            <v>Tiến độ 2</v>
          </cell>
        </row>
        <row r="3512">
          <cell r="H3512" t="str">
            <v>MC002605</v>
          </cell>
          <cell r="P3512">
            <v>19320000</v>
          </cell>
          <cell r="AC3512" t="str">
            <v>Dinh Dưỡng</v>
          </cell>
          <cell r="AH3512" t="str">
            <v>Tiến độ 2</v>
          </cell>
        </row>
        <row r="3513">
          <cell r="H3513" t="str">
            <v>MC002605</v>
          </cell>
          <cell r="P3513">
            <v>3876000</v>
          </cell>
          <cell r="AC3513" t="str">
            <v>Dinh Dưỡng</v>
          </cell>
          <cell r="AH3513" t="str">
            <v>Tiến độ 2</v>
          </cell>
        </row>
        <row r="3514">
          <cell r="H3514" t="str">
            <v>MC002605</v>
          </cell>
          <cell r="P3514">
            <v>4032000</v>
          </cell>
          <cell r="AC3514" t="str">
            <v>Sữa Nước</v>
          </cell>
          <cell r="AH3514" t="str">
            <v>Tiến độ 2</v>
          </cell>
        </row>
        <row r="3515">
          <cell r="H3515" t="str">
            <v>MC002605</v>
          </cell>
          <cell r="P3515">
            <v>5376000</v>
          </cell>
          <cell r="AC3515" t="str">
            <v>Sữa Nước</v>
          </cell>
          <cell r="AH3515" t="str">
            <v>Tiến độ 2</v>
          </cell>
        </row>
        <row r="3516">
          <cell r="H3516" t="str">
            <v>MC002605</v>
          </cell>
          <cell r="P3516">
            <v>8160000</v>
          </cell>
          <cell r="AC3516" t="str">
            <v>Bột Ăn Dặm</v>
          </cell>
          <cell r="AH3516" t="str">
            <v>Tiến độ 2</v>
          </cell>
        </row>
        <row r="3517">
          <cell r="H3517" t="str">
            <v>MC002605</v>
          </cell>
          <cell r="P3517">
            <v>8160000</v>
          </cell>
          <cell r="AC3517" t="str">
            <v>Bột Ăn Dặm</v>
          </cell>
          <cell r="AH3517" t="str">
            <v>Tiến độ 2</v>
          </cell>
        </row>
        <row r="3518">
          <cell r="H3518" t="str">
            <v>MC002605</v>
          </cell>
          <cell r="P3518">
            <v>7080000</v>
          </cell>
          <cell r="AC3518" t="str">
            <v>Bột Ăn Dặm</v>
          </cell>
          <cell r="AH3518" t="str">
            <v>Tiến độ 2</v>
          </cell>
        </row>
        <row r="3519">
          <cell r="H3519" t="str">
            <v>MC001125</v>
          </cell>
          <cell r="P3519">
            <v>2640000</v>
          </cell>
          <cell r="AC3519" t="str">
            <v>Sữa Nước</v>
          </cell>
          <cell r="AH3519" t="str">
            <v>Tiến độ 2</v>
          </cell>
        </row>
        <row r="3520">
          <cell r="H3520" t="str">
            <v>MC001125</v>
          </cell>
          <cell r="P3520">
            <v>2400000</v>
          </cell>
          <cell r="AC3520" t="str">
            <v>Sữa Nước</v>
          </cell>
          <cell r="AH3520" t="str">
            <v>Tiến độ 2</v>
          </cell>
        </row>
        <row r="3521">
          <cell r="H3521" t="str">
            <v>MC001125</v>
          </cell>
          <cell r="P3521">
            <v>6360000</v>
          </cell>
          <cell r="AC3521" t="str">
            <v>Sữa Bột Colos</v>
          </cell>
          <cell r="AH3521" t="str">
            <v>Tiến độ 2</v>
          </cell>
        </row>
        <row r="3522">
          <cell r="H3522" t="str">
            <v>MC001125</v>
          </cell>
          <cell r="P3522">
            <v>3240000</v>
          </cell>
          <cell r="AC3522" t="str">
            <v>Sữa Bột Colos</v>
          </cell>
          <cell r="AH3522" t="str">
            <v>Tiến độ 2</v>
          </cell>
        </row>
        <row r="3523">
          <cell r="H3523" t="str">
            <v>MC001125</v>
          </cell>
          <cell r="P3523">
            <v>5748000</v>
          </cell>
          <cell r="AC3523" t="str">
            <v>Dinh Dưỡng</v>
          </cell>
          <cell r="AH3523" t="str">
            <v>Tiến độ 2</v>
          </cell>
        </row>
        <row r="3524">
          <cell r="H3524" t="str">
            <v>MC001125</v>
          </cell>
          <cell r="P3524">
            <v>34860000</v>
          </cell>
          <cell r="AC3524" t="str">
            <v>Dinh Dưỡng</v>
          </cell>
          <cell r="AH3524" t="str">
            <v>Tiến độ 2</v>
          </cell>
        </row>
        <row r="3525">
          <cell r="H3525" t="str">
            <v>MC001125</v>
          </cell>
          <cell r="P3525">
            <v>57960000</v>
          </cell>
          <cell r="AC3525" t="str">
            <v>Dinh Dưỡng</v>
          </cell>
          <cell r="AH3525" t="str">
            <v>Tiến độ 2</v>
          </cell>
        </row>
        <row r="3526">
          <cell r="H3526" t="str">
            <v>MC001125</v>
          </cell>
          <cell r="P3526">
            <v>2220000</v>
          </cell>
          <cell r="AC3526" t="str">
            <v>Dinh Dưỡng</v>
          </cell>
          <cell r="AH3526" t="str">
            <v>Tiến độ 2</v>
          </cell>
        </row>
        <row r="3527">
          <cell r="H3527" t="str">
            <v>MC001125</v>
          </cell>
          <cell r="P3527">
            <v>1938000</v>
          </cell>
          <cell r="AC3527" t="str">
            <v>Dinh Dưỡng</v>
          </cell>
          <cell r="AH3527" t="str">
            <v>Tiến độ 2</v>
          </cell>
        </row>
        <row r="3528">
          <cell r="H3528" t="str">
            <v>MC001125</v>
          </cell>
          <cell r="P3528">
            <v>18528000</v>
          </cell>
          <cell r="AC3528" t="str">
            <v>Dinh Dưỡng</v>
          </cell>
          <cell r="AH3528" t="str">
            <v>Tiến độ 2</v>
          </cell>
        </row>
        <row r="3529">
          <cell r="H3529" t="str">
            <v>MC001125</v>
          </cell>
          <cell r="P3529">
            <v>72520000</v>
          </cell>
          <cell r="AC3529" t="str">
            <v>Dinh Dưỡng</v>
          </cell>
          <cell r="AH3529" t="str">
            <v>Tiến độ 2</v>
          </cell>
        </row>
        <row r="3530">
          <cell r="H3530" t="str">
            <v>MC001125</v>
          </cell>
          <cell r="P3530">
            <v>17280000</v>
          </cell>
          <cell r="AC3530" t="str">
            <v>Dinh Dưỡng</v>
          </cell>
          <cell r="AH3530" t="str">
            <v>Tiến độ 2</v>
          </cell>
        </row>
        <row r="3531">
          <cell r="H3531" t="str">
            <v>MC001125</v>
          </cell>
          <cell r="P3531">
            <v>13320000</v>
          </cell>
          <cell r="AC3531" t="str">
            <v>Dinh Dưỡng</v>
          </cell>
          <cell r="AH3531" t="str">
            <v>Tiến độ 2</v>
          </cell>
        </row>
        <row r="3532">
          <cell r="H3532" t="str">
            <v>MC001125</v>
          </cell>
          <cell r="P3532">
            <v>3120000</v>
          </cell>
          <cell r="AC3532" t="str">
            <v>Dinh Dưỡng</v>
          </cell>
          <cell r="AH3532" t="str">
            <v>Tiến độ 2</v>
          </cell>
        </row>
        <row r="3533">
          <cell r="H3533" t="str">
            <v>MC001125</v>
          </cell>
          <cell r="P3533">
            <v>2340000</v>
          </cell>
          <cell r="AC3533" t="str">
            <v>Dinh Dưỡng</v>
          </cell>
          <cell r="AH3533" t="str">
            <v>Tiến độ 2</v>
          </cell>
        </row>
        <row r="3534">
          <cell r="H3534" t="str">
            <v>MC001125</v>
          </cell>
          <cell r="P3534">
            <v>47520000</v>
          </cell>
          <cell r="AC3534" t="str">
            <v>Dinh Dưỡng</v>
          </cell>
          <cell r="AH3534" t="str">
            <v>Tiến độ 2</v>
          </cell>
        </row>
        <row r="3535">
          <cell r="H3535" t="str">
            <v>MC000521</v>
          </cell>
          <cell r="P3535">
            <v>12240000</v>
          </cell>
          <cell r="AC3535" t="str">
            <v>Sữa Nước</v>
          </cell>
          <cell r="AH3535" t="str">
            <v>Tiến độ 2</v>
          </cell>
        </row>
        <row r="3536">
          <cell r="H3536" t="str">
            <v>MC000521</v>
          </cell>
          <cell r="P3536">
            <v>12240000</v>
          </cell>
          <cell r="AC3536" t="str">
            <v>Sữa Nước</v>
          </cell>
          <cell r="AH3536" t="str">
            <v>Tiến độ 2</v>
          </cell>
        </row>
        <row r="3537">
          <cell r="H3537" t="str">
            <v>MC000521</v>
          </cell>
          <cell r="P3537">
            <v>146016000</v>
          </cell>
          <cell r="AC3537" t="str">
            <v>Sữa Nước</v>
          </cell>
          <cell r="AH3537" t="str">
            <v>Tiến độ 2</v>
          </cell>
        </row>
        <row r="3538">
          <cell r="H3538" t="str">
            <v>MC000521</v>
          </cell>
          <cell r="P3538">
            <v>34560000</v>
          </cell>
          <cell r="AC3538" t="str">
            <v>Sữa Nước</v>
          </cell>
          <cell r="AH3538" t="str">
            <v>Tiến độ 2</v>
          </cell>
        </row>
        <row r="3539">
          <cell r="H3539" t="str">
            <v>MC000521</v>
          </cell>
          <cell r="P3539">
            <v>172800000</v>
          </cell>
          <cell r="AC3539" t="str">
            <v>Sữa Nước</v>
          </cell>
          <cell r="AH3539" t="str">
            <v>Tiến độ 2</v>
          </cell>
        </row>
        <row r="3540">
          <cell r="H3540" t="str">
            <v>MC000521</v>
          </cell>
          <cell r="P3540">
            <v>96768000</v>
          </cell>
          <cell r="AC3540" t="str">
            <v>Sữa Nước</v>
          </cell>
          <cell r="AH3540" t="str">
            <v>Tiến độ 2</v>
          </cell>
        </row>
        <row r="3541">
          <cell r="H3541" t="str">
            <v>MC000521</v>
          </cell>
          <cell r="P3541">
            <v>171072000</v>
          </cell>
          <cell r="AC3541" t="str">
            <v>Sữa nước</v>
          </cell>
          <cell r="AH3541" t="str">
            <v>Tiến độ 2</v>
          </cell>
        </row>
        <row r="3542">
          <cell r="H3542" t="str">
            <v>MC000521</v>
          </cell>
          <cell r="P3542">
            <v>63590400</v>
          </cell>
          <cell r="AC3542" t="str">
            <v>Sữa nước</v>
          </cell>
          <cell r="AH3542" t="str">
            <v>Tiến độ 2</v>
          </cell>
        </row>
        <row r="3543">
          <cell r="H3543" t="str">
            <v>MC002757</v>
          </cell>
          <cell r="P3543">
            <v>8755200</v>
          </cell>
          <cell r="AC3543" t="str">
            <v>Sữa Nước Colos</v>
          </cell>
          <cell r="AH3543" t="str">
            <v>Tiến độ 2</v>
          </cell>
        </row>
        <row r="3544">
          <cell r="H3544" t="str">
            <v>MC002805</v>
          </cell>
          <cell r="P3544">
            <v>6480000</v>
          </cell>
          <cell r="AC3544" t="str">
            <v>Sữa Bột Colos</v>
          </cell>
          <cell r="AH3544" t="str">
            <v>Tiến độ 2</v>
          </cell>
        </row>
        <row r="3545">
          <cell r="H3545" t="str">
            <v>MC002805</v>
          </cell>
          <cell r="P3545">
            <v>12720000</v>
          </cell>
          <cell r="AC3545" t="str">
            <v>Sữa Bột Colos</v>
          </cell>
          <cell r="AH3545" t="str">
            <v>Tiến độ 2</v>
          </cell>
        </row>
        <row r="3546">
          <cell r="H3546" t="str">
            <v>MC002805</v>
          </cell>
          <cell r="P3546">
            <v>6240000</v>
          </cell>
          <cell r="AC3546" t="str">
            <v>Sữa Bột Colos</v>
          </cell>
          <cell r="AH3546" t="str">
            <v>Tiến độ 2</v>
          </cell>
        </row>
        <row r="3547">
          <cell r="H3547" t="str">
            <v>MC002805</v>
          </cell>
          <cell r="P3547">
            <v>12240000</v>
          </cell>
          <cell r="AC3547" t="str">
            <v>Sữa Bột Colos</v>
          </cell>
          <cell r="AH3547" t="str">
            <v>Tiến độ 2</v>
          </cell>
        </row>
        <row r="3548">
          <cell r="H3548" t="str">
            <v>MC002805</v>
          </cell>
          <cell r="P3548">
            <v>12960000</v>
          </cell>
          <cell r="AC3548" t="str">
            <v>Pharma</v>
          </cell>
          <cell r="AH3548" t="str">
            <v>Tiến độ 2</v>
          </cell>
        </row>
        <row r="3549">
          <cell r="H3549" t="str">
            <v>MC002805</v>
          </cell>
          <cell r="P3549">
            <v>19440000</v>
          </cell>
          <cell r="AC3549" t="str">
            <v>Pharma</v>
          </cell>
          <cell r="AH3549" t="str">
            <v>Tiến độ 2</v>
          </cell>
        </row>
        <row r="3550">
          <cell r="H3550" t="str">
            <v>MC002805</v>
          </cell>
          <cell r="P3550">
            <v>11520000</v>
          </cell>
          <cell r="AC3550" t="str">
            <v>Dinh Dưỡng</v>
          </cell>
          <cell r="AH3550" t="str">
            <v>Tiến độ 2</v>
          </cell>
        </row>
        <row r="3551">
          <cell r="H3551" t="str">
            <v>MC002805</v>
          </cell>
          <cell r="P3551">
            <v>9264000</v>
          </cell>
          <cell r="AC3551" t="str">
            <v>Dinh Dưỡng</v>
          </cell>
          <cell r="AH3551" t="str">
            <v>Tiến độ 2</v>
          </cell>
        </row>
        <row r="3552">
          <cell r="H3552" t="str">
            <v>MC002805</v>
          </cell>
          <cell r="P3552">
            <v>11760000</v>
          </cell>
          <cell r="AC3552" t="str">
            <v>Dinh Dưỡng</v>
          </cell>
          <cell r="AH3552" t="str">
            <v>Tiến độ 2</v>
          </cell>
        </row>
        <row r="3553">
          <cell r="H3553" t="str">
            <v>MC002805</v>
          </cell>
          <cell r="P3553">
            <v>9960000</v>
          </cell>
          <cell r="AC3553" t="str">
            <v>Dinh Dưỡng</v>
          </cell>
          <cell r="AH3553" t="str">
            <v>Tiến độ 2</v>
          </cell>
        </row>
        <row r="3554">
          <cell r="H3554" t="str">
            <v>MC002805</v>
          </cell>
          <cell r="P3554">
            <v>11592000</v>
          </cell>
          <cell r="AC3554" t="str">
            <v>Dinh Dưỡng</v>
          </cell>
          <cell r="AH3554" t="str">
            <v>Tiến độ 2</v>
          </cell>
        </row>
        <row r="3555">
          <cell r="H3555" t="str">
            <v>MC002805</v>
          </cell>
          <cell r="P3555">
            <v>8880000</v>
          </cell>
          <cell r="AC3555" t="str">
            <v>Dinh Dưỡng</v>
          </cell>
          <cell r="AH3555" t="str">
            <v>Tiến độ 2</v>
          </cell>
        </row>
        <row r="3556">
          <cell r="H3556" t="str">
            <v>MC000756</v>
          </cell>
          <cell r="P3556">
            <v>102900000</v>
          </cell>
          <cell r="AC3556" t="str">
            <v>Nunest</v>
          </cell>
          <cell r="AH3556" t="str">
            <v>Tiến độ 2</v>
          </cell>
        </row>
        <row r="3557">
          <cell r="H3557" t="str">
            <v>MC000756</v>
          </cell>
          <cell r="P3557">
            <v>67500000</v>
          </cell>
          <cell r="AC3557" t="str">
            <v>Nunest</v>
          </cell>
          <cell r="AH3557" t="str">
            <v>Tiến độ 2</v>
          </cell>
        </row>
        <row r="3558">
          <cell r="H3558" t="str">
            <v>MC000756</v>
          </cell>
          <cell r="P3558">
            <v>69000000</v>
          </cell>
          <cell r="AC3558" t="str">
            <v>Nunest</v>
          </cell>
          <cell r="AH3558" t="str">
            <v>Tiến độ 2</v>
          </cell>
        </row>
        <row r="3559">
          <cell r="H3559" t="str">
            <v>MC000756</v>
          </cell>
          <cell r="P3559">
            <v>7200000</v>
          </cell>
          <cell r="AC3559" t="str">
            <v>Nunest</v>
          </cell>
          <cell r="AH3559" t="str">
            <v>Tiến độ 2</v>
          </cell>
        </row>
        <row r="3560">
          <cell r="H3560" t="str">
            <v>MC000756</v>
          </cell>
          <cell r="P3560">
            <v>16815000</v>
          </cell>
          <cell r="AC3560" t="str">
            <v>Nunest</v>
          </cell>
          <cell r="AH3560" t="str">
            <v>Tiến độ 2</v>
          </cell>
        </row>
        <row r="3561">
          <cell r="H3561" t="str">
            <v>MC000756</v>
          </cell>
          <cell r="P3561">
            <v>47400000</v>
          </cell>
          <cell r="AC3561" t="str">
            <v>Nunest</v>
          </cell>
          <cell r="AH3561" t="str">
            <v>Tiến độ 2</v>
          </cell>
        </row>
        <row r="3562">
          <cell r="H3562" t="str">
            <v>MC000756</v>
          </cell>
          <cell r="P3562">
            <v>93600000</v>
          </cell>
          <cell r="AC3562" t="str">
            <v>Nunest</v>
          </cell>
          <cell r="AH3562" t="str">
            <v>Tiến độ 2</v>
          </cell>
        </row>
        <row r="3563">
          <cell r="H3563" t="str">
            <v>MC000756</v>
          </cell>
          <cell r="P3563">
            <v>27000000</v>
          </cell>
          <cell r="AC3563" t="str">
            <v>Nunest</v>
          </cell>
          <cell r="AH3563" t="str">
            <v>Tiến độ 2</v>
          </cell>
        </row>
        <row r="3564">
          <cell r="H3564" t="str">
            <v>MC000756</v>
          </cell>
          <cell r="P3564">
            <v>11850000</v>
          </cell>
          <cell r="AC3564" t="str">
            <v>Nunest</v>
          </cell>
          <cell r="AH3564" t="str">
            <v>Tiến độ 2</v>
          </cell>
        </row>
        <row r="3565">
          <cell r="H3565" t="str">
            <v>MC000756</v>
          </cell>
          <cell r="P3565">
            <v>11850000</v>
          </cell>
          <cell r="AC3565" t="str">
            <v>Nunest</v>
          </cell>
          <cell r="AH3565" t="str">
            <v>Tiến độ 2</v>
          </cell>
        </row>
        <row r="3566">
          <cell r="H3566" t="str">
            <v>MC000756</v>
          </cell>
          <cell r="P3566">
            <v>27000000</v>
          </cell>
          <cell r="AC3566" t="str">
            <v>Nunest</v>
          </cell>
          <cell r="AH3566" t="str">
            <v>Tiến độ 2</v>
          </cell>
        </row>
        <row r="3567">
          <cell r="H3567" t="str">
            <v>MC000756</v>
          </cell>
          <cell r="P3567">
            <v>187200000</v>
          </cell>
          <cell r="AC3567" t="str">
            <v>Sữa Nước</v>
          </cell>
          <cell r="AH3567" t="str">
            <v>Tiến độ 2</v>
          </cell>
        </row>
        <row r="3568">
          <cell r="H3568" t="str">
            <v>MC000756</v>
          </cell>
          <cell r="P3568">
            <v>86400000</v>
          </cell>
          <cell r="AC3568" t="str">
            <v>Sữa Nước</v>
          </cell>
          <cell r="AH3568" t="str">
            <v>Tiến độ 2</v>
          </cell>
        </row>
        <row r="3569">
          <cell r="H3569" t="str">
            <v>MC000756</v>
          </cell>
          <cell r="P3569">
            <v>144000000</v>
          </cell>
          <cell r="AC3569" t="str">
            <v>Sữa Nước</v>
          </cell>
          <cell r="AH3569" t="str">
            <v>Tiến độ 2</v>
          </cell>
        </row>
        <row r="3570">
          <cell r="H3570" t="str">
            <v>MC000756</v>
          </cell>
          <cell r="P3570">
            <v>192000000</v>
          </cell>
          <cell r="AC3570" t="str">
            <v>Sữa Nước</v>
          </cell>
          <cell r="AH3570" t="str">
            <v>Tiến độ 2</v>
          </cell>
        </row>
        <row r="3571">
          <cell r="H3571" t="str">
            <v>MC000756</v>
          </cell>
          <cell r="P3571">
            <v>173664000</v>
          </cell>
          <cell r="AC3571" t="str">
            <v>Sữa Nước</v>
          </cell>
          <cell r="AH3571" t="str">
            <v>Tiến độ 2</v>
          </cell>
        </row>
        <row r="3572">
          <cell r="H3572" t="str">
            <v>MC000756</v>
          </cell>
          <cell r="P3572">
            <v>86774400</v>
          </cell>
          <cell r="AC3572" t="str">
            <v>Sữa Nước</v>
          </cell>
          <cell r="AH3572" t="str">
            <v>Tiến độ 2</v>
          </cell>
        </row>
        <row r="3573">
          <cell r="H3573" t="str">
            <v>MC000756</v>
          </cell>
          <cell r="P3573">
            <v>169228800</v>
          </cell>
          <cell r="AC3573" t="str">
            <v>Sữa Nước</v>
          </cell>
          <cell r="AH3573" t="str">
            <v>Tiến độ 2</v>
          </cell>
        </row>
        <row r="3574">
          <cell r="H3574" t="str">
            <v>MC000756</v>
          </cell>
          <cell r="P3574">
            <v>69120000</v>
          </cell>
          <cell r="AC3574" t="str">
            <v>Sữa Nước</v>
          </cell>
          <cell r="AH3574" t="str">
            <v>Tiến độ 2</v>
          </cell>
        </row>
        <row r="3575">
          <cell r="H3575" t="str">
            <v>MC000756</v>
          </cell>
          <cell r="P3575">
            <v>129600000</v>
          </cell>
          <cell r="AC3575" t="str">
            <v>Sữa Nước</v>
          </cell>
          <cell r="AH3575" t="str">
            <v>Tiến độ 2</v>
          </cell>
        </row>
        <row r="3576">
          <cell r="H3576" t="str">
            <v>MC000756</v>
          </cell>
          <cell r="P3576">
            <v>138240000</v>
          </cell>
          <cell r="AC3576" t="str">
            <v>Sữa Nước</v>
          </cell>
          <cell r="AH3576" t="str">
            <v>Tiến độ 2</v>
          </cell>
        </row>
        <row r="3577">
          <cell r="H3577" t="str">
            <v>MC000756</v>
          </cell>
          <cell r="P3577">
            <v>146880000</v>
          </cell>
          <cell r="AC3577" t="str">
            <v>Sữa Nước</v>
          </cell>
          <cell r="AH3577" t="str">
            <v>Tiến độ 2</v>
          </cell>
        </row>
        <row r="3578">
          <cell r="H3578" t="str">
            <v>MC000756</v>
          </cell>
          <cell r="P3578">
            <v>66240000</v>
          </cell>
          <cell r="AC3578" t="str">
            <v>Sữa Nước</v>
          </cell>
          <cell r="AH3578" t="str">
            <v>Tiến độ 2</v>
          </cell>
        </row>
        <row r="3579">
          <cell r="H3579" t="str">
            <v>MC000756</v>
          </cell>
          <cell r="P3579">
            <v>126960000</v>
          </cell>
          <cell r="AC3579" t="str">
            <v>Pharma</v>
          </cell>
          <cell r="AH3579" t="str">
            <v>Tiến độ 2</v>
          </cell>
        </row>
        <row r="3580">
          <cell r="H3580" t="str">
            <v>MC000756</v>
          </cell>
          <cell r="P3580">
            <v>11280000</v>
          </cell>
          <cell r="AC3580" t="str">
            <v>Pharma</v>
          </cell>
          <cell r="AH3580" t="str">
            <v>Tiến độ 2</v>
          </cell>
        </row>
        <row r="3581">
          <cell r="H3581" t="str">
            <v>MC000756</v>
          </cell>
          <cell r="P3581">
            <v>15120000</v>
          </cell>
          <cell r="AC3581" t="str">
            <v>Pharma</v>
          </cell>
          <cell r="AH3581" t="str">
            <v>Tiến độ 2</v>
          </cell>
        </row>
        <row r="3582">
          <cell r="H3582" t="str">
            <v>MC000756</v>
          </cell>
          <cell r="P3582">
            <v>26796000</v>
          </cell>
          <cell r="AC3582" t="str">
            <v>Pharma</v>
          </cell>
          <cell r="AH3582" t="str">
            <v>Tiến độ 2</v>
          </cell>
        </row>
        <row r="3583">
          <cell r="H3583" t="str">
            <v>MC000756</v>
          </cell>
          <cell r="P3583">
            <v>11160000</v>
          </cell>
          <cell r="AC3583" t="str">
            <v>Pharma</v>
          </cell>
          <cell r="AH3583" t="str">
            <v>Tiến độ 2</v>
          </cell>
        </row>
        <row r="3584">
          <cell r="H3584" t="str">
            <v>MC000756</v>
          </cell>
          <cell r="P3584">
            <v>6480000</v>
          </cell>
          <cell r="AC3584" t="str">
            <v>Pharma</v>
          </cell>
          <cell r="AH3584" t="str">
            <v>Tiến độ 2</v>
          </cell>
        </row>
        <row r="3585">
          <cell r="H3585" t="str">
            <v>MC000756</v>
          </cell>
          <cell r="P3585">
            <v>209244000</v>
          </cell>
          <cell r="AC3585" t="str">
            <v>Pharma</v>
          </cell>
          <cell r="AH3585" t="str">
            <v>Tiến độ 2</v>
          </cell>
        </row>
        <row r="3586">
          <cell r="H3586" t="str">
            <v>MC000756</v>
          </cell>
          <cell r="P3586">
            <v>4680000</v>
          </cell>
          <cell r="AC3586" t="str">
            <v>Pharma</v>
          </cell>
          <cell r="AH3586" t="str">
            <v>Tiến độ 2</v>
          </cell>
        </row>
        <row r="3587">
          <cell r="H3587" t="str">
            <v>MC000756</v>
          </cell>
          <cell r="P3587">
            <v>4680000</v>
          </cell>
          <cell r="AC3587" t="str">
            <v>Pharma</v>
          </cell>
          <cell r="AH3587" t="str">
            <v>Tiến độ 2</v>
          </cell>
        </row>
        <row r="3588">
          <cell r="H3588" t="str">
            <v>MC000756</v>
          </cell>
          <cell r="P3588">
            <v>85536000</v>
          </cell>
          <cell r="AC3588" t="str">
            <v>Dinh Dưỡng</v>
          </cell>
          <cell r="AH3588" t="str">
            <v>Tiến độ 2</v>
          </cell>
        </row>
        <row r="3589">
          <cell r="H3589" t="str">
            <v>MC000756</v>
          </cell>
          <cell r="P3589">
            <v>79920000</v>
          </cell>
          <cell r="AC3589" t="str">
            <v>Dinh Dưỡng</v>
          </cell>
          <cell r="AH3589" t="str">
            <v>Tiến độ 2</v>
          </cell>
        </row>
        <row r="3590">
          <cell r="H3590" t="str">
            <v>MC000756</v>
          </cell>
          <cell r="P3590">
            <v>41688000</v>
          </cell>
          <cell r="AC3590" t="str">
            <v>Dinh Dưỡng</v>
          </cell>
          <cell r="AH3590" t="str">
            <v>Tiến độ 2</v>
          </cell>
        </row>
        <row r="3591">
          <cell r="H3591" t="str">
            <v>MC000756</v>
          </cell>
          <cell r="P3591">
            <v>88200000</v>
          </cell>
          <cell r="AC3591" t="str">
            <v>Dinh Dưỡng</v>
          </cell>
          <cell r="AH3591" t="str">
            <v>Tiến độ 2</v>
          </cell>
        </row>
        <row r="3592">
          <cell r="H3592" t="str">
            <v>MC000756</v>
          </cell>
          <cell r="P3592">
            <v>17244000</v>
          </cell>
          <cell r="AC3592" t="str">
            <v>Dinh Dưỡng</v>
          </cell>
          <cell r="AH3592" t="str">
            <v>Tiến độ 2</v>
          </cell>
        </row>
        <row r="3593">
          <cell r="H3593" t="str">
            <v>MC000756</v>
          </cell>
          <cell r="P3593">
            <v>24900000</v>
          </cell>
          <cell r="AC3593" t="str">
            <v>Dinh Dưỡng</v>
          </cell>
          <cell r="AH3593" t="str">
            <v>Tiến độ 2</v>
          </cell>
        </row>
        <row r="3594">
          <cell r="H3594" t="str">
            <v>MC000756</v>
          </cell>
          <cell r="P3594">
            <v>150696000</v>
          </cell>
          <cell r="AC3594" t="str">
            <v>Dinh Dưỡng</v>
          </cell>
          <cell r="AH3594" t="str">
            <v>Tiến độ 2</v>
          </cell>
        </row>
        <row r="3595">
          <cell r="H3595" t="str">
            <v>MC000756</v>
          </cell>
          <cell r="P3595">
            <v>6816000</v>
          </cell>
          <cell r="AC3595" t="str">
            <v>Dinh Dưỡng</v>
          </cell>
          <cell r="AH3595" t="str">
            <v>Tiến độ 2</v>
          </cell>
        </row>
        <row r="3596">
          <cell r="H3596" t="str">
            <v>MC000756</v>
          </cell>
          <cell r="P3596">
            <v>25920000</v>
          </cell>
          <cell r="AC3596" t="str">
            <v>Sữa Bột Colos</v>
          </cell>
          <cell r="AH3596" t="str">
            <v>Tiến độ 2</v>
          </cell>
        </row>
        <row r="3597">
          <cell r="H3597" t="str">
            <v>MC000756</v>
          </cell>
          <cell r="P3597">
            <v>95400000</v>
          </cell>
          <cell r="AC3597" t="str">
            <v>Sữa Bột Colos</v>
          </cell>
          <cell r="AH3597" t="str">
            <v>Tiến độ 2</v>
          </cell>
        </row>
        <row r="3598">
          <cell r="H3598" t="str">
            <v>MC000756</v>
          </cell>
          <cell r="P3598">
            <v>110160000</v>
          </cell>
          <cell r="AC3598" t="str">
            <v>Sữa Bột Colos</v>
          </cell>
          <cell r="AH3598" t="str">
            <v>Tiến độ 2</v>
          </cell>
        </row>
        <row r="3599">
          <cell r="H3599" t="str">
            <v>MC000756</v>
          </cell>
          <cell r="P3599">
            <v>73440000</v>
          </cell>
          <cell r="AC3599" t="str">
            <v>Sữa Bột Colos</v>
          </cell>
          <cell r="AH3599" t="str">
            <v>Tiến độ 2</v>
          </cell>
        </row>
        <row r="3600">
          <cell r="H3600" t="str">
            <v>MC000643</v>
          </cell>
          <cell r="P3600">
            <v>12960000</v>
          </cell>
          <cell r="AC3600" t="str">
            <v>Sữa Bột Colos</v>
          </cell>
          <cell r="AH3600" t="str">
            <v>Tiến độ 2</v>
          </cell>
        </row>
        <row r="3601">
          <cell r="H3601" t="str">
            <v>MC000643</v>
          </cell>
          <cell r="P3601">
            <v>159000000</v>
          </cell>
          <cell r="AC3601" t="str">
            <v>Sữa Bột Colos</v>
          </cell>
          <cell r="AH3601" t="str">
            <v>Tiến độ 2</v>
          </cell>
        </row>
        <row r="3602">
          <cell r="H3602" t="str">
            <v>MC000643</v>
          </cell>
          <cell r="P3602">
            <v>6240000</v>
          </cell>
          <cell r="AC3602" t="str">
            <v>Sữa Bột Colos</v>
          </cell>
          <cell r="AH3602" t="str">
            <v>Tiến độ 2</v>
          </cell>
        </row>
        <row r="3603">
          <cell r="H3603" t="str">
            <v>MC000643</v>
          </cell>
          <cell r="P3603">
            <v>91800000</v>
          </cell>
          <cell r="AC3603" t="str">
            <v>Sữa Bột Colos</v>
          </cell>
          <cell r="AH3603" t="str">
            <v>Tiến độ 2</v>
          </cell>
        </row>
        <row r="3604">
          <cell r="H3604" t="str">
            <v>MC000643</v>
          </cell>
          <cell r="P3604">
            <v>46080000</v>
          </cell>
          <cell r="AC3604" t="str">
            <v>Dinh Dưỡng</v>
          </cell>
          <cell r="AH3604" t="str">
            <v>Tiến độ 2</v>
          </cell>
        </row>
        <row r="3605">
          <cell r="H3605" t="str">
            <v>MC000643</v>
          </cell>
          <cell r="P3605">
            <v>69480000</v>
          </cell>
          <cell r="AC3605" t="str">
            <v>Dinh Dưỡng</v>
          </cell>
          <cell r="AH3605" t="str">
            <v>Tiến độ 2</v>
          </cell>
        </row>
        <row r="3606">
          <cell r="H3606" t="str">
            <v>MC000643</v>
          </cell>
          <cell r="P3606">
            <v>6240000</v>
          </cell>
          <cell r="AC3606" t="str">
            <v>Dinh Dưỡng</v>
          </cell>
          <cell r="AH3606" t="str">
            <v>Tiến độ 2</v>
          </cell>
        </row>
        <row r="3607">
          <cell r="H3607" t="str">
            <v>MC000643</v>
          </cell>
          <cell r="P3607">
            <v>150696000</v>
          </cell>
          <cell r="AC3607" t="str">
            <v>Dinh Dưỡng</v>
          </cell>
          <cell r="AH3607" t="str">
            <v>Tiến độ 2</v>
          </cell>
        </row>
        <row r="3608">
          <cell r="H3608" t="str">
            <v>MC000643</v>
          </cell>
          <cell r="P3608">
            <v>4824000</v>
          </cell>
          <cell r="AC3608" t="str">
            <v>Dinh Dưỡng</v>
          </cell>
          <cell r="AH3608" t="str">
            <v>Tiến độ 2</v>
          </cell>
        </row>
        <row r="3609">
          <cell r="H3609" t="str">
            <v>MC000643</v>
          </cell>
          <cell r="P3609">
            <v>8880000</v>
          </cell>
          <cell r="AC3609" t="str">
            <v>Dinh Dưỡng</v>
          </cell>
          <cell r="AH3609" t="str">
            <v>Tiến độ 2</v>
          </cell>
        </row>
        <row r="3610">
          <cell r="H3610" t="str">
            <v>MC000888</v>
          </cell>
          <cell r="P3610">
            <v>4608000</v>
          </cell>
          <cell r="AC3610" t="str">
            <v>Sữa Nước</v>
          </cell>
          <cell r="AH3610" t="str">
            <v>Tiến độ 2</v>
          </cell>
        </row>
        <row r="3611">
          <cell r="H3611" t="str">
            <v>MC000888</v>
          </cell>
          <cell r="P3611">
            <v>34560000</v>
          </cell>
          <cell r="AC3611" t="str">
            <v>Sữa Nước</v>
          </cell>
          <cell r="AH3611" t="str">
            <v>Tiến độ 2</v>
          </cell>
        </row>
        <row r="3612">
          <cell r="H3612" t="str">
            <v>MC000888</v>
          </cell>
          <cell r="P3612">
            <v>29952000</v>
          </cell>
          <cell r="AC3612" t="str">
            <v>Sữa Nước</v>
          </cell>
          <cell r="AH3612" t="str">
            <v>Tiến độ 2</v>
          </cell>
        </row>
        <row r="3613">
          <cell r="H3613" t="str">
            <v>MC000888</v>
          </cell>
          <cell r="P3613">
            <v>3264000</v>
          </cell>
          <cell r="AC3613" t="str">
            <v>Bột Ăn Dặm</v>
          </cell>
          <cell r="AH3613" t="str">
            <v>Tiến độ 2</v>
          </cell>
        </row>
        <row r="3614">
          <cell r="H3614" t="str">
            <v>MC000888</v>
          </cell>
          <cell r="P3614">
            <v>1632000</v>
          </cell>
          <cell r="AC3614" t="str">
            <v>Bột Ăn Dặm</v>
          </cell>
          <cell r="AH3614" t="str">
            <v>Tiến độ 2</v>
          </cell>
        </row>
        <row r="3615">
          <cell r="H3615" t="str">
            <v>MC000888</v>
          </cell>
          <cell r="P3615">
            <v>1632000</v>
          </cell>
          <cell r="AC3615" t="str">
            <v>Bột Ăn Dặm</v>
          </cell>
          <cell r="AH3615" t="str">
            <v>Tiến độ 2</v>
          </cell>
        </row>
        <row r="3616">
          <cell r="H3616" t="str">
            <v>MC000888</v>
          </cell>
          <cell r="P3616">
            <v>28512000</v>
          </cell>
          <cell r="AC3616" t="str">
            <v>Dinh Dưỡng</v>
          </cell>
          <cell r="AH3616" t="str">
            <v>Tiến độ 2</v>
          </cell>
        </row>
        <row r="3617">
          <cell r="H3617" t="str">
            <v>MC000888</v>
          </cell>
          <cell r="P3617">
            <v>11760000</v>
          </cell>
          <cell r="AC3617" t="str">
            <v>Dinh Dưỡng</v>
          </cell>
          <cell r="AH3617" t="str">
            <v>Tiến độ 2</v>
          </cell>
        </row>
        <row r="3618">
          <cell r="H3618" t="str">
            <v>MC000888</v>
          </cell>
          <cell r="P3618">
            <v>5748000</v>
          </cell>
          <cell r="AC3618" t="str">
            <v>Dinh Dưỡng</v>
          </cell>
          <cell r="AH3618" t="str">
            <v>Tiến độ 2</v>
          </cell>
        </row>
        <row r="3619">
          <cell r="H3619" t="str">
            <v>MC000888</v>
          </cell>
          <cell r="P3619">
            <v>19320000</v>
          </cell>
          <cell r="AC3619" t="str">
            <v>Dinh Dưỡng</v>
          </cell>
          <cell r="AH3619" t="str">
            <v>Tiến độ 2</v>
          </cell>
        </row>
        <row r="3620">
          <cell r="H3620" t="str">
            <v>MC000888</v>
          </cell>
          <cell r="P3620">
            <v>7656000</v>
          </cell>
          <cell r="AC3620" t="str">
            <v>Dinh Dưỡng</v>
          </cell>
          <cell r="AH3620" t="str">
            <v>Tiến độ 2</v>
          </cell>
        </row>
        <row r="3621">
          <cell r="H3621" t="str">
            <v>MC001183</v>
          </cell>
          <cell r="P3621">
            <v>3744000</v>
          </cell>
          <cell r="AC3621" t="str">
            <v>Sữa Nước</v>
          </cell>
          <cell r="AH3621" t="str">
            <v>Tiến độ 2</v>
          </cell>
        </row>
        <row r="3622">
          <cell r="H3622" t="str">
            <v>MC001183</v>
          </cell>
          <cell r="P3622">
            <v>2832000</v>
          </cell>
          <cell r="AC3622" t="str">
            <v>Bột Ăn Dặm</v>
          </cell>
          <cell r="AH3622" t="str">
            <v>Tiến độ 2</v>
          </cell>
        </row>
        <row r="3623">
          <cell r="H3623" t="str">
            <v>MC002499</v>
          </cell>
          <cell r="P3623">
            <v>1416000</v>
          </cell>
          <cell r="AC3623" t="str">
            <v>Bột Ăn Dặm</v>
          </cell>
          <cell r="AH3623" t="str">
            <v>Tiến độ 2</v>
          </cell>
        </row>
        <row r="3624">
          <cell r="H3624" t="str">
            <v>MC002499</v>
          </cell>
          <cell r="P3624">
            <v>1632000</v>
          </cell>
          <cell r="AC3624" t="str">
            <v>Bột Ăn Dặm</v>
          </cell>
          <cell r="AH3624" t="str">
            <v>Tiến độ 2</v>
          </cell>
        </row>
        <row r="3625">
          <cell r="H3625" t="str">
            <v>MC002499</v>
          </cell>
          <cell r="P3625">
            <v>1632000</v>
          </cell>
          <cell r="AC3625" t="str">
            <v>Bột Ăn Dặm</v>
          </cell>
          <cell r="AH3625" t="str">
            <v>Tiến độ 2</v>
          </cell>
        </row>
        <row r="3626">
          <cell r="H3626" t="str">
            <v>MC002499</v>
          </cell>
          <cell r="P3626">
            <v>1416000</v>
          </cell>
          <cell r="AC3626" t="str">
            <v>Bột Ăn Dặm</v>
          </cell>
          <cell r="AH3626" t="str">
            <v>Tiến độ 2</v>
          </cell>
        </row>
        <row r="3627">
          <cell r="H3627" t="str">
            <v>MC002499</v>
          </cell>
          <cell r="P3627">
            <v>1632000</v>
          </cell>
          <cell r="AC3627" t="str">
            <v>Bột Ăn Dặm</v>
          </cell>
          <cell r="AH3627" t="str">
            <v>Tiến độ 2</v>
          </cell>
        </row>
        <row r="3628">
          <cell r="H3628" t="str">
            <v>MC002499</v>
          </cell>
          <cell r="P3628">
            <v>1632000</v>
          </cell>
          <cell r="AC3628" t="str">
            <v>Bột Ăn Dặm</v>
          </cell>
          <cell r="AH3628" t="str">
            <v>Tiến độ 2</v>
          </cell>
        </row>
        <row r="3629">
          <cell r="H3629" t="str">
            <v>MC002499</v>
          </cell>
          <cell r="P3629">
            <v>2850000</v>
          </cell>
          <cell r="AC3629" t="str">
            <v>Nunest</v>
          </cell>
          <cell r="AH3629" t="str">
            <v>Tiến độ 2</v>
          </cell>
        </row>
        <row r="3630">
          <cell r="H3630" t="str">
            <v>MC002499</v>
          </cell>
          <cell r="P3630">
            <v>6840000</v>
          </cell>
          <cell r="AC3630" t="str">
            <v>Sữa Nước Pharma</v>
          </cell>
          <cell r="AH3630" t="str">
            <v>Tiến độ 2</v>
          </cell>
        </row>
        <row r="3631">
          <cell r="H3631" t="str">
            <v>MC002499</v>
          </cell>
          <cell r="P3631">
            <v>11827200</v>
          </cell>
          <cell r="AC3631" t="str">
            <v>Sữa Nước Pharma</v>
          </cell>
          <cell r="AH3631" t="str">
            <v>Tiến độ 2</v>
          </cell>
        </row>
        <row r="3632">
          <cell r="H3632" t="str">
            <v>MC001156</v>
          </cell>
          <cell r="P3632">
            <v>12720000</v>
          </cell>
          <cell r="AC3632" t="str">
            <v>Sữa Bột Colos</v>
          </cell>
          <cell r="AH3632" t="str">
            <v>Tiến độ 2</v>
          </cell>
        </row>
        <row r="3633">
          <cell r="H3633" t="str">
            <v>MC001156</v>
          </cell>
          <cell r="P3633">
            <v>6240000</v>
          </cell>
          <cell r="AC3633" t="str">
            <v>Sữa Bột Colos</v>
          </cell>
          <cell r="AH3633" t="str">
            <v>Tiến độ 2</v>
          </cell>
        </row>
        <row r="3634">
          <cell r="H3634" t="str">
            <v>MC001156</v>
          </cell>
          <cell r="P3634">
            <v>12240000</v>
          </cell>
          <cell r="AC3634" t="str">
            <v>Sữa Bột Colos</v>
          </cell>
          <cell r="AH3634" t="str">
            <v>Tiến độ 2</v>
          </cell>
        </row>
        <row r="3635">
          <cell r="H3635" t="str">
            <v>MC001156</v>
          </cell>
          <cell r="P3635">
            <v>12240000</v>
          </cell>
          <cell r="AC3635" t="str">
            <v>Sữa Bột Colos</v>
          </cell>
          <cell r="AH3635" t="str">
            <v>Tiến độ 2</v>
          </cell>
        </row>
        <row r="3636">
          <cell r="H3636" t="str">
            <v>MC001156</v>
          </cell>
          <cell r="P3636">
            <v>1632000</v>
          </cell>
          <cell r="AC3636" t="str">
            <v>Bột Ăn Dặm</v>
          </cell>
          <cell r="AH3636" t="str">
            <v>Tiến độ 2</v>
          </cell>
        </row>
        <row r="3637">
          <cell r="H3637" t="str">
            <v>MC001156</v>
          </cell>
          <cell r="P3637">
            <v>1632000</v>
          </cell>
          <cell r="AC3637" t="str">
            <v>Bột Ăn Dặm</v>
          </cell>
          <cell r="AH3637" t="str">
            <v>Tiến độ 2</v>
          </cell>
        </row>
        <row r="3638">
          <cell r="H3638" t="str">
            <v>MC001156</v>
          </cell>
          <cell r="P3638">
            <v>17952000</v>
          </cell>
          <cell r="AC3638" t="str">
            <v>Bột Ăn Dặm</v>
          </cell>
          <cell r="AH3638" t="str">
            <v>Tiến độ 2</v>
          </cell>
        </row>
        <row r="3639">
          <cell r="H3639" t="str">
            <v>MC001156</v>
          </cell>
          <cell r="P3639">
            <v>17952000</v>
          </cell>
          <cell r="AC3639" t="str">
            <v>Bột Ăn Dặm</v>
          </cell>
          <cell r="AH3639" t="str">
            <v>Tiến độ 2</v>
          </cell>
        </row>
        <row r="3640">
          <cell r="H3640" t="str">
            <v>MC001156</v>
          </cell>
          <cell r="P3640">
            <v>1632000</v>
          </cell>
          <cell r="AC3640" t="str">
            <v>Bột Ăn Dặm</v>
          </cell>
          <cell r="AH3640" t="str">
            <v>Tiến độ 2</v>
          </cell>
        </row>
        <row r="3641">
          <cell r="H3641" t="str">
            <v>MC001156</v>
          </cell>
          <cell r="P3641">
            <v>7296000</v>
          </cell>
          <cell r="AC3641" t="str">
            <v>Sữa Nước Colos</v>
          </cell>
          <cell r="AH3641" t="str">
            <v>Tiến độ 2</v>
          </cell>
        </row>
        <row r="3642">
          <cell r="H3642" t="str">
            <v>MC001920</v>
          </cell>
          <cell r="P3642">
            <v>1044000</v>
          </cell>
          <cell r="AC3642" t="str">
            <v>Pur</v>
          </cell>
          <cell r="AH3642" t="str">
            <v>Tiến độ 2</v>
          </cell>
        </row>
        <row r="3643">
          <cell r="H3643" t="str">
            <v>MC001920</v>
          </cell>
          <cell r="P3643">
            <v>11040000</v>
          </cell>
          <cell r="AC3643" t="str">
            <v>Pharma</v>
          </cell>
          <cell r="AH3643" t="str">
            <v>Tiến độ 2</v>
          </cell>
        </row>
        <row r="3644">
          <cell r="H3644" t="str">
            <v>MC001920</v>
          </cell>
          <cell r="P3644">
            <v>11844000</v>
          </cell>
          <cell r="AC3644" t="str">
            <v>Pharma</v>
          </cell>
          <cell r="AH3644" t="str">
            <v>Tiến độ 2</v>
          </cell>
        </row>
        <row r="3645">
          <cell r="H3645" t="str">
            <v>MC001920</v>
          </cell>
          <cell r="P3645">
            <v>8640000</v>
          </cell>
          <cell r="AC3645" t="str">
            <v>Sữa Nước Pharma</v>
          </cell>
          <cell r="AH3645" t="str">
            <v>Tiến độ 2</v>
          </cell>
        </row>
        <row r="3646">
          <cell r="H3646" t="str">
            <v>MC001920</v>
          </cell>
          <cell r="P3646">
            <v>3225600</v>
          </cell>
          <cell r="AC3646" t="str">
            <v>Sữa Nước Pharma</v>
          </cell>
          <cell r="AH3646" t="str">
            <v>Tiến độ 2</v>
          </cell>
        </row>
        <row r="3647">
          <cell r="H3647" t="str">
            <v>MC001920</v>
          </cell>
          <cell r="P3647">
            <v>1800000</v>
          </cell>
          <cell r="AC3647" t="str">
            <v>Sữa Nước Pharma</v>
          </cell>
          <cell r="AH3647" t="str">
            <v>Tiến độ 2</v>
          </cell>
        </row>
        <row r="3648">
          <cell r="H3648" t="str">
            <v>MC001920</v>
          </cell>
          <cell r="P3648">
            <v>8820000</v>
          </cell>
          <cell r="AC3648" t="str">
            <v>Nunest</v>
          </cell>
          <cell r="AH3648" t="str">
            <v>Tiến độ 2</v>
          </cell>
        </row>
        <row r="3649">
          <cell r="H3649" t="str">
            <v>MC001920</v>
          </cell>
          <cell r="P3649">
            <v>10800000</v>
          </cell>
          <cell r="AC3649" t="str">
            <v>Nunest</v>
          </cell>
          <cell r="AH3649" t="str">
            <v>Tiến độ 2</v>
          </cell>
        </row>
        <row r="3650">
          <cell r="H3650" t="str">
            <v>MC001920</v>
          </cell>
          <cell r="P3650">
            <v>4740000</v>
          </cell>
          <cell r="AC3650" t="str">
            <v>Nunest</v>
          </cell>
          <cell r="AH3650" t="str">
            <v>Tiến độ 2</v>
          </cell>
        </row>
        <row r="3651">
          <cell r="H3651" t="str">
            <v>MC001920</v>
          </cell>
          <cell r="P3651">
            <v>2370000</v>
          </cell>
          <cell r="AC3651" t="str">
            <v>Nunest</v>
          </cell>
          <cell r="AH3651" t="str">
            <v>Tiến độ 2</v>
          </cell>
        </row>
        <row r="3652">
          <cell r="H3652" t="str">
            <v>MC001920</v>
          </cell>
          <cell r="P3652">
            <v>1440000</v>
          </cell>
          <cell r="AC3652" t="str">
            <v>Nunest</v>
          </cell>
          <cell r="AH3652" t="str">
            <v>Tiến độ 2</v>
          </cell>
        </row>
        <row r="3653">
          <cell r="H3653" t="str">
            <v>MC001920</v>
          </cell>
          <cell r="P3653">
            <v>828000</v>
          </cell>
          <cell r="AC3653" t="str">
            <v>Nunest</v>
          </cell>
          <cell r="AH3653" t="str">
            <v>Tiến độ 2</v>
          </cell>
        </row>
        <row r="3654">
          <cell r="H3654" t="str">
            <v>MC001920</v>
          </cell>
          <cell r="P3654">
            <v>2040000</v>
          </cell>
          <cell r="AC3654" t="str">
            <v>Pur</v>
          </cell>
          <cell r="AH3654" t="str">
            <v>Tiến độ 2</v>
          </cell>
        </row>
        <row r="3655">
          <cell r="H3655" t="str">
            <v>MC001920</v>
          </cell>
          <cell r="P3655">
            <v>480000</v>
          </cell>
          <cell r="AC3655" t="str">
            <v>Pur</v>
          </cell>
          <cell r="AH3655" t="str">
            <v>Tiến độ 2</v>
          </cell>
        </row>
        <row r="3656">
          <cell r="H3656" t="str">
            <v>MC001920</v>
          </cell>
          <cell r="P3656">
            <v>480000</v>
          </cell>
          <cell r="AC3656" t="str">
            <v>Pur</v>
          </cell>
          <cell r="AH3656" t="str">
            <v>Tiến độ 2</v>
          </cell>
        </row>
        <row r="3657">
          <cell r="H3657" t="str">
            <v>MC001920</v>
          </cell>
          <cell r="P3657">
            <v>480000</v>
          </cell>
          <cell r="AC3657" t="str">
            <v>Pur</v>
          </cell>
          <cell r="AH3657" t="str">
            <v>Tiến độ 2</v>
          </cell>
        </row>
        <row r="3658">
          <cell r="H3658" t="str">
            <v>MC002460</v>
          </cell>
          <cell r="P3658">
            <v>8064000</v>
          </cell>
          <cell r="AC3658" t="str">
            <v>Sữa Nước</v>
          </cell>
          <cell r="AH3658" t="str">
            <v>Tiến độ 2</v>
          </cell>
        </row>
        <row r="3659">
          <cell r="H3659" t="str">
            <v>MC002460</v>
          </cell>
          <cell r="P3659">
            <v>5760000</v>
          </cell>
          <cell r="AC3659" t="str">
            <v>Dinh Dưỡng</v>
          </cell>
          <cell r="AH3659" t="str">
            <v>Tiến độ 2</v>
          </cell>
        </row>
        <row r="3660">
          <cell r="H3660" t="str">
            <v>MC002460</v>
          </cell>
          <cell r="P3660">
            <v>1480000</v>
          </cell>
          <cell r="AC3660" t="str">
            <v>Dinh Dưỡng</v>
          </cell>
          <cell r="AH3660" t="str">
            <v>Tiến độ 2</v>
          </cell>
        </row>
        <row r="3661">
          <cell r="H3661" t="str">
            <v>MC002460</v>
          </cell>
          <cell r="P3661">
            <v>1480000</v>
          </cell>
          <cell r="AC3661" t="str">
            <v>Dinh Dưỡng</v>
          </cell>
          <cell r="AH3661" t="str">
            <v>Tiến độ 2</v>
          </cell>
        </row>
        <row r="3662">
          <cell r="H3662" t="str">
            <v>MC002460</v>
          </cell>
          <cell r="P3662">
            <v>1480000</v>
          </cell>
          <cell r="AC3662" t="str">
            <v>Dinh Dưỡng</v>
          </cell>
          <cell r="AH3662" t="str">
            <v>Tiến độ 2</v>
          </cell>
        </row>
        <row r="3663">
          <cell r="H3663" t="str">
            <v>MC002780</v>
          </cell>
          <cell r="P3663">
            <v>1920000</v>
          </cell>
          <cell r="AC3663" t="str">
            <v>Dinh Dưỡng</v>
          </cell>
          <cell r="AH3663" t="str">
            <v>Tiến độ 2</v>
          </cell>
        </row>
        <row r="3664">
          <cell r="H3664" t="str">
            <v>MC002780</v>
          </cell>
          <cell r="P3664">
            <v>1544000</v>
          </cell>
          <cell r="AC3664" t="str">
            <v>Dinh Dưỡng</v>
          </cell>
          <cell r="AH3664" t="str">
            <v>Tiến độ 2</v>
          </cell>
        </row>
        <row r="3665">
          <cell r="H3665" t="str">
            <v>MC002780</v>
          </cell>
          <cell r="P3665">
            <v>1960000</v>
          </cell>
          <cell r="AC3665" t="str">
            <v>Dinh Dưỡng</v>
          </cell>
          <cell r="AH3665" t="str">
            <v>Tiến độ 2</v>
          </cell>
        </row>
        <row r="3666">
          <cell r="H3666" t="str">
            <v>MC002780</v>
          </cell>
          <cell r="P3666">
            <v>2574000</v>
          </cell>
          <cell r="AC3666" t="str">
            <v>Dinh Dưỡng</v>
          </cell>
          <cell r="AH3666" t="str">
            <v>Tiến độ 2</v>
          </cell>
        </row>
        <row r="3667">
          <cell r="H3667" t="str">
            <v>MC002780</v>
          </cell>
          <cell r="P3667">
            <v>1584000</v>
          </cell>
          <cell r="AC3667" t="str">
            <v>Dinh Dưỡng</v>
          </cell>
          <cell r="AH3667" t="str">
            <v>Tiến độ 2</v>
          </cell>
        </row>
        <row r="3668">
          <cell r="H3668" t="str">
            <v>MC002780</v>
          </cell>
          <cell r="P3668">
            <v>2640000</v>
          </cell>
          <cell r="AC3668" t="str">
            <v>Dinh Dưỡng</v>
          </cell>
          <cell r="AH3668" t="str">
            <v>Tiến độ 2</v>
          </cell>
        </row>
        <row r="3669">
          <cell r="H3669" t="str">
            <v>MC002780</v>
          </cell>
          <cell r="P3669">
            <v>4311000</v>
          </cell>
          <cell r="AC3669" t="str">
            <v>Dinh Dưỡng</v>
          </cell>
          <cell r="AH3669" t="str">
            <v>Tiến độ 2</v>
          </cell>
        </row>
        <row r="3670">
          <cell r="H3670" t="str">
            <v>MC002780</v>
          </cell>
          <cell r="P3670">
            <v>2075000</v>
          </cell>
          <cell r="AC3670" t="str">
            <v>Dinh Dưỡng</v>
          </cell>
          <cell r="AH3670" t="str">
            <v>Tiến độ 2</v>
          </cell>
        </row>
        <row r="3671">
          <cell r="H3671" t="str">
            <v>MC002780</v>
          </cell>
          <cell r="P3671">
            <v>4360500</v>
          </cell>
          <cell r="AC3671" t="str">
            <v>Dinh Dưỡng</v>
          </cell>
          <cell r="AH3671" t="str">
            <v>Tiến độ 2</v>
          </cell>
        </row>
        <row r="3672">
          <cell r="H3672" t="str">
            <v>MC002780</v>
          </cell>
          <cell r="P3672">
            <v>1288000</v>
          </cell>
          <cell r="AC3672" t="str">
            <v>Dinh Dưỡng</v>
          </cell>
          <cell r="AH3672" t="str">
            <v>Tiến độ 2</v>
          </cell>
        </row>
        <row r="3673">
          <cell r="H3673" t="str">
            <v>MC002780</v>
          </cell>
          <cell r="P3673">
            <v>319000</v>
          </cell>
          <cell r="AC3673" t="str">
            <v>Dinh Dưỡng</v>
          </cell>
          <cell r="AH3673" t="str">
            <v>Tiến độ 2</v>
          </cell>
        </row>
        <row r="3674">
          <cell r="H3674" t="str">
            <v>MC002780</v>
          </cell>
          <cell r="P3674">
            <v>8695000</v>
          </cell>
          <cell r="AC3674" t="str">
            <v>Dinh Dưỡng</v>
          </cell>
          <cell r="AH3674" t="str">
            <v>Tiến độ 2</v>
          </cell>
        </row>
        <row r="3675">
          <cell r="H3675" t="str">
            <v>MC002780</v>
          </cell>
          <cell r="P3675">
            <v>1110000</v>
          </cell>
          <cell r="AC3675" t="str">
            <v>Dinh Dưỡng</v>
          </cell>
          <cell r="AH3675" t="str">
            <v>Tiến độ 2</v>
          </cell>
        </row>
        <row r="3676">
          <cell r="H3676" t="str">
            <v>MC002780</v>
          </cell>
          <cell r="P3676">
            <v>5180000</v>
          </cell>
          <cell r="AC3676" t="str">
            <v>Dinh Dưỡng</v>
          </cell>
          <cell r="AH3676" t="str">
            <v>Tiến độ 2</v>
          </cell>
        </row>
        <row r="3677">
          <cell r="H3677" t="str">
            <v>MC002780</v>
          </cell>
          <cell r="P3677">
            <v>555000</v>
          </cell>
          <cell r="AC3677" t="str">
            <v>Dinh Dưỡng</v>
          </cell>
          <cell r="AH3677" t="str">
            <v>Tiến độ 2</v>
          </cell>
        </row>
        <row r="3678">
          <cell r="H3678" t="str">
            <v>MC002780</v>
          </cell>
          <cell r="P3678">
            <v>1110000</v>
          </cell>
          <cell r="AC3678" t="str">
            <v>Dinh Dưỡng</v>
          </cell>
          <cell r="AH3678" t="str">
            <v>Tiến độ 2</v>
          </cell>
        </row>
        <row r="3679">
          <cell r="H3679" t="str">
            <v>MC002780</v>
          </cell>
          <cell r="P3679">
            <v>295000</v>
          </cell>
          <cell r="AC3679" t="str">
            <v>Bột Ăn Dặm</v>
          </cell>
          <cell r="AH3679" t="str">
            <v>Tiến độ 2</v>
          </cell>
        </row>
        <row r="3680">
          <cell r="H3680" t="str">
            <v>MC002780</v>
          </cell>
          <cell r="P3680">
            <v>236000</v>
          </cell>
          <cell r="AC3680" t="str">
            <v>Bột Ăn Dặm</v>
          </cell>
          <cell r="AH3680" t="str">
            <v>Tiến độ 2</v>
          </cell>
        </row>
        <row r="3681">
          <cell r="H3681" t="str">
            <v>MC002780</v>
          </cell>
          <cell r="P3681">
            <v>119000</v>
          </cell>
          <cell r="AC3681" t="str">
            <v>Bột Ăn Dặm</v>
          </cell>
          <cell r="AH3681" t="str">
            <v>Tiến độ 2</v>
          </cell>
        </row>
        <row r="3682">
          <cell r="H3682" t="str">
            <v>MC002780</v>
          </cell>
          <cell r="P3682">
            <v>177000</v>
          </cell>
          <cell r="AC3682" t="str">
            <v>Bột Ăn Dặm</v>
          </cell>
          <cell r="AH3682" t="str">
            <v>Tiến độ 2</v>
          </cell>
        </row>
        <row r="3683">
          <cell r="H3683" t="str">
            <v>MC002780</v>
          </cell>
          <cell r="P3683">
            <v>295000</v>
          </cell>
          <cell r="AC3683" t="str">
            <v>Bột Ăn Dặm</v>
          </cell>
          <cell r="AH3683" t="str">
            <v>Tiến độ 2</v>
          </cell>
        </row>
        <row r="3684">
          <cell r="H3684" t="str">
            <v>MC002780</v>
          </cell>
          <cell r="P3684">
            <v>408000</v>
          </cell>
          <cell r="AC3684" t="str">
            <v>Bột Ăn Dặm</v>
          </cell>
          <cell r="AH3684" t="str">
            <v>Tiến độ 2</v>
          </cell>
        </row>
        <row r="3685">
          <cell r="H3685" t="str">
            <v>MC002780</v>
          </cell>
          <cell r="P3685">
            <v>3196000</v>
          </cell>
          <cell r="AC3685" t="str">
            <v>Bột Ăn Dặm</v>
          </cell>
          <cell r="AH3685" t="str">
            <v>Tiến độ 2</v>
          </cell>
        </row>
        <row r="3686">
          <cell r="H3686" t="str">
            <v>MC002780</v>
          </cell>
          <cell r="P3686">
            <v>2992000</v>
          </cell>
          <cell r="AC3686" t="str">
            <v>Bột Ăn Dặm</v>
          </cell>
          <cell r="AH3686" t="str">
            <v>Tiến độ 2</v>
          </cell>
        </row>
        <row r="3687">
          <cell r="H3687" t="str">
            <v>MC002780</v>
          </cell>
          <cell r="P3687">
            <v>3540000</v>
          </cell>
          <cell r="AC3687" t="str">
            <v>Bột Ăn Dặm</v>
          </cell>
          <cell r="AH3687" t="str">
            <v>Tiến độ 2</v>
          </cell>
        </row>
        <row r="3688">
          <cell r="H3688" t="str">
            <v>MC002780</v>
          </cell>
          <cell r="P3688">
            <v>2380000</v>
          </cell>
          <cell r="AC3688" t="str">
            <v>Bột Ăn Dặm</v>
          </cell>
          <cell r="AH3688" t="str">
            <v>Tiến độ 2</v>
          </cell>
        </row>
        <row r="3689">
          <cell r="H3689" t="str">
            <v>MC002780</v>
          </cell>
          <cell r="P3689">
            <v>2176000</v>
          </cell>
          <cell r="AC3689" t="str">
            <v>Bột Ăn Dặm</v>
          </cell>
          <cell r="AH3689" t="str">
            <v>Tiến độ 2</v>
          </cell>
        </row>
        <row r="3690">
          <cell r="H3690" t="str">
            <v>MC002780</v>
          </cell>
          <cell r="P3690">
            <v>476000</v>
          </cell>
          <cell r="AC3690" t="str">
            <v>Bột Ăn Dặm</v>
          </cell>
          <cell r="AH3690" t="str">
            <v>Tiến độ 2</v>
          </cell>
        </row>
        <row r="3691">
          <cell r="H3691" t="str">
            <v>MC002780</v>
          </cell>
          <cell r="P3691">
            <v>476000</v>
          </cell>
          <cell r="AC3691" t="str">
            <v>Bột Ăn Dặm</v>
          </cell>
          <cell r="AH3691" t="str">
            <v>Tiến độ 2</v>
          </cell>
        </row>
        <row r="3692">
          <cell r="H3692" t="str">
            <v>MC002780</v>
          </cell>
          <cell r="P3692">
            <v>12355200</v>
          </cell>
          <cell r="AC3692" t="str">
            <v>Sữa Nước</v>
          </cell>
          <cell r="AH3692" t="str">
            <v>Tiến độ 2</v>
          </cell>
        </row>
        <row r="3693">
          <cell r="H3693" t="str">
            <v>MC002780</v>
          </cell>
          <cell r="P3693">
            <v>2304000</v>
          </cell>
          <cell r="AC3693" t="str">
            <v>Sữa Nước</v>
          </cell>
          <cell r="AH3693" t="str">
            <v>Tiến độ 2</v>
          </cell>
        </row>
        <row r="3694">
          <cell r="H3694" t="str">
            <v>MC002780</v>
          </cell>
          <cell r="P3694">
            <v>23472000</v>
          </cell>
          <cell r="AC3694" t="str">
            <v>Sữa Nước</v>
          </cell>
          <cell r="AH3694" t="str">
            <v>Tiến độ 2</v>
          </cell>
        </row>
        <row r="3695">
          <cell r="H3695" t="str">
            <v>MC002780</v>
          </cell>
          <cell r="P3695">
            <v>33024000</v>
          </cell>
          <cell r="AC3695" t="str">
            <v>Sữa Nước</v>
          </cell>
          <cell r="AH3695" t="str">
            <v>Tiến độ 2</v>
          </cell>
        </row>
        <row r="3696">
          <cell r="H3696" t="str">
            <v>MC002780</v>
          </cell>
          <cell r="P3696">
            <v>720000</v>
          </cell>
          <cell r="AC3696" t="str">
            <v>Sữa Nước</v>
          </cell>
          <cell r="AH3696" t="str">
            <v>Tiến độ 2</v>
          </cell>
        </row>
        <row r="3697">
          <cell r="H3697" t="str">
            <v>MC002780</v>
          </cell>
          <cell r="P3697">
            <v>3312000</v>
          </cell>
          <cell r="AC3697" t="str">
            <v>Sữa Nước</v>
          </cell>
          <cell r="AH3697" t="str">
            <v>Tiến độ 2</v>
          </cell>
        </row>
        <row r="3698">
          <cell r="H3698" t="str">
            <v>MC002780</v>
          </cell>
          <cell r="P3698">
            <v>4134000</v>
          </cell>
          <cell r="AC3698" t="str">
            <v>Sữa Nước</v>
          </cell>
          <cell r="AH3698" t="str">
            <v>Tiến độ 2</v>
          </cell>
        </row>
        <row r="3699">
          <cell r="H3699" t="str">
            <v>MC002780</v>
          </cell>
          <cell r="P3699">
            <v>216000</v>
          </cell>
          <cell r="AC3699" t="str">
            <v>Sữa Nước</v>
          </cell>
          <cell r="AH3699" t="str">
            <v>Tiến độ 2</v>
          </cell>
        </row>
        <row r="3700">
          <cell r="H3700" t="str">
            <v>MC002780</v>
          </cell>
          <cell r="P3700">
            <v>160000</v>
          </cell>
          <cell r="AC3700" t="str">
            <v>Sữa Nước</v>
          </cell>
          <cell r="AH3700" t="str">
            <v>Tiến độ 2</v>
          </cell>
        </row>
        <row r="3701">
          <cell r="H3701" t="str">
            <v>MC002780</v>
          </cell>
          <cell r="P3701">
            <v>800000</v>
          </cell>
          <cell r="AC3701" t="str">
            <v>Sữa Nước</v>
          </cell>
          <cell r="AH3701" t="str">
            <v>Tiến độ 2</v>
          </cell>
        </row>
        <row r="3702">
          <cell r="H3702" t="str">
            <v>MC002780</v>
          </cell>
          <cell r="P3702">
            <v>800000</v>
          </cell>
          <cell r="AC3702" t="str">
            <v>Sữa Nước</v>
          </cell>
          <cell r="AH3702" t="str">
            <v>Tiến độ 2</v>
          </cell>
        </row>
        <row r="3703">
          <cell r="H3703" t="str">
            <v>MC002508</v>
          </cell>
          <cell r="P3703">
            <v>82800000</v>
          </cell>
          <cell r="AC3703" t="str">
            <v>Pharma</v>
          </cell>
          <cell r="AH3703" t="str">
            <v>Tiến độ 2</v>
          </cell>
        </row>
        <row r="3704">
          <cell r="H3704" t="str">
            <v>MC002508</v>
          </cell>
          <cell r="P3704">
            <v>5520000</v>
          </cell>
          <cell r="AC3704" t="str">
            <v>Pharma</v>
          </cell>
          <cell r="AH3704" t="str">
            <v>Tiến độ 2</v>
          </cell>
        </row>
        <row r="3705">
          <cell r="H3705" t="str">
            <v>MC002508</v>
          </cell>
          <cell r="P3705">
            <v>6000000</v>
          </cell>
          <cell r="AC3705" t="str">
            <v>Pharma</v>
          </cell>
          <cell r="AH3705" t="str">
            <v>Tiến độ 2</v>
          </cell>
        </row>
        <row r="3706">
          <cell r="H3706" t="str">
            <v>MC002508</v>
          </cell>
          <cell r="P3706">
            <v>10560000</v>
          </cell>
          <cell r="AC3706" t="str">
            <v>Pharma</v>
          </cell>
          <cell r="AH3706" t="str">
            <v>Tiến độ 2</v>
          </cell>
        </row>
        <row r="3707">
          <cell r="H3707" t="str">
            <v>MC002508</v>
          </cell>
          <cell r="P3707">
            <v>11844000</v>
          </cell>
          <cell r="AC3707" t="str">
            <v>Pharma</v>
          </cell>
          <cell r="AH3707" t="str">
            <v>Tiến độ 2</v>
          </cell>
        </row>
        <row r="3708">
          <cell r="H3708" t="str">
            <v>MC002508</v>
          </cell>
          <cell r="P3708">
            <v>78960000</v>
          </cell>
          <cell r="AC3708" t="str">
            <v>Pharma</v>
          </cell>
          <cell r="AH3708" t="str">
            <v>Tiến độ 2</v>
          </cell>
        </row>
        <row r="3709">
          <cell r="H3709" t="str">
            <v>MC002508</v>
          </cell>
          <cell r="P3709">
            <v>4680000</v>
          </cell>
          <cell r="AC3709" t="str">
            <v>Pharma</v>
          </cell>
          <cell r="AH3709" t="str">
            <v>Tiến độ 2</v>
          </cell>
        </row>
        <row r="3710">
          <cell r="H3710" t="str">
            <v>MC002508</v>
          </cell>
          <cell r="P3710">
            <v>10560000</v>
          </cell>
          <cell r="AC3710" t="str">
            <v>Pharma</v>
          </cell>
          <cell r="AH3710" t="str">
            <v>Tiến độ 2</v>
          </cell>
        </row>
        <row r="3711">
          <cell r="H3711" t="str">
            <v>MC002508</v>
          </cell>
          <cell r="P3711">
            <v>7200000</v>
          </cell>
          <cell r="AC3711" t="str">
            <v>Sữa Nước Pharma</v>
          </cell>
          <cell r="AH3711" t="str">
            <v>Tiến độ 2</v>
          </cell>
        </row>
        <row r="3712">
          <cell r="H3712" t="str">
            <v>MC000463</v>
          </cell>
          <cell r="P3712">
            <v>5760000</v>
          </cell>
          <cell r="AC3712" t="str">
            <v>Dinh Dưỡng</v>
          </cell>
          <cell r="AH3712" t="str">
            <v>Tiến độ 2</v>
          </cell>
        </row>
        <row r="3713">
          <cell r="H3713" t="str">
            <v>MC000463</v>
          </cell>
          <cell r="P3713">
            <v>11496000</v>
          </cell>
          <cell r="AC3713" t="str">
            <v>Dinh Dưỡng</v>
          </cell>
          <cell r="AH3713" t="str">
            <v>Tiến độ 2</v>
          </cell>
        </row>
        <row r="3714">
          <cell r="H3714" t="str">
            <v>MC000463</v>
          </cell>
          <cell r="P3714">
            <v>59760000</v>
          </cell>
          <cell r="AC3714" t="str">
            <v>Dinh Dưỡng</v>
          </cell>
          <cell r="AH3714" t="str">
            <v>Tiến độ 2</v>
          </cell>
        </row>
        <row r="3715">
          <cell r="H3715" t="str">
            <v>MC000463</v>
          </cell>
          <cell r="P3715">
            <v>54096000</v>
          </cell>
          <cell r="AC3715" t="str">
            <v>Dinh Dưỡng</v>
          </cell>
          <cell r="AH3715" t="str">
            <v>Tiến độ 2</v>
          </cell>
        </row>
        <row r="3716">
          <cell r="H3716" t="str">
            <v>MC000463</v>
          </cell>
          <cell r="P3716">
            <v>88800000</v>
          </cell>
          <cell r="AC3716" t="str">
            <v>Dinh Dưỡng</v>
          </cell>
          <cell r="AH3716" t="str">
            <v>Tiến độ 2</v>
          </cell>
        </row>
        <row r="3717">
          <cell r="H3717" t="str">
            <v>MC000463</v>
          </cell>
          <cell r="P3717">
            <v>13104000</v>
          </cell>
          <cell r="AC3717" t="str">
            <v>Sữa Nước</v>
          </cell>
          <cell r="AH3717" t="str">
            <v>Tiến độ 2</v>
          </cell>
        </row>
        <row r="3718">
          <cell r="H3718" t="str">
            <v>MC000463</v>
          </cell>
          <cell r="P3718">
            <v>24192000</v>
          </cell>
          <cell r="AC3718" t="str">
            <v>Sữa Nước</v>
          </cell>
          <cell r="AH3718" t="str">
            <v>Tiến độ 2</v>
          </cell>
        </row>
        <row r="3719">
          <cell r="H3719" t="str">
            <v>MC000463</v>
          </cell>
          <cell r="P3719">
            <v>10080000</v>
          </cell>
          <cell r="AC3719" t="str">
            <v>Sữa Nước</v>
          </cell>
          <cell r="AH3719" t="str">
            <v>Tiến độ 2</v>
          </cell>
        </row>
        <row r="3720">
          <cell r="H3720" t="str">
            <v>MC000463</v>
          </cell>
          <cell r="P3720">
            <v>34560000</v>
          </cell>
          <cell r="AC3720" t="str">
            <v>Sữa Nước</v>
          </cell>
          <cell r="AH3720" t="str">
            <v>Tiến độ 2</v>
          </cell>
        </row>
        <row r="3721">
          <cell r="H3721" t="str">
            <v>MC000463</v>
          </cell>
          <cell r="P3721">
            <v>28080000</v>
          </cell>
          <cell r="AC3721" t="str">
            <v>Sữa nước</v>
          </cell>
          <cell r="AH3721" t="str">
            <v>Tiến độ 2</v>
          </cell>
        </row>
        <row r="3722">
          <cell r="H3722" t="str">
            <v>MC000463</v>
          </cell>
          <cell r="P3722">
            <v>21196800</v>
          </cell>
          <cell r="AC3722" t="str">
            <v>Sữa nước</v>
          </cell>
          <cell r="AH3722" t="str">
            <v>Tiến độ 2</v>
          </cell>
        </row>
        <row r="3723">
          <cell r="H3723" t="str">
            <v>MC000463</v>
          </cell>
          <cell r="P3723">
            <v>71760000</v>
          </cell>
          <cell r="AC3723" t="str">
            <v>Pharma</v>
          </cell>
          <cell r="AH3723" t="str">
            <v>Tiến độ 2</v>
          </cell>
        </row>
        <row r="3724">
          <cell r="H3724" t="str">
            <v>MC000463</v>
          </cell>
          <cell r="P3724">
            <v>5280000</v>
          </cell>
          <cell r="AC3724" t="str">
            <v>Pharma</v>
          </cell>
          <cell r="AH3724" t="str">
            <v>Tiến độ 2</v>
          </cell>
        </row>
        <row r="3725">
          <cell r="H3725" t="str">
            <v>MC000463</v>
          </cell>
          <cell r="P3725">
            <v>26400000</v>
          </cell>
          <cell r="AC3725" t="str">
            <v>Pharma</v>
          </cell>
          <cell r="AH3725" t="str">
            <v>Tiến độ 2</v>
          </cell>
        </row>
        <row r="3726">
          <cell r="H3726" t="str">
            <v>MC000463</v>
          </cell>
          <cell r="P3726">
            <v>7440000</v>
          </cell>
          <cell r="AC3726" t="str">
            <v>Pharma</v>
          </cell>
          <cell r="AH3726" t="str">
            <v>Tiến độ 2</v>
          </cell>
        </row>
        <row r="3727">
          <cell r="H3727" t="str">
            <v>MC000463</v>
          </cell>
          <cell r="P3727">
            <v>11844000</v>
          </cell>
          <cell r="AC3727" t="str">
            <v>Pharma</v>
          </cell>
          <cell r="AH3727" t="str">
            <v>Tiến độ 2</v>
          </cell>
        </row>
        <row r="3728">
          <cell r="H3728" t="str">
            <v>MC000463</v>
          </cell>
          <cell r="P3728">
            <v>24508800</v>
          </cell>
          <cell r="AC3728" t="str">
            <v>Sữa Nước Pharma</v>
          </cell>
          <cell r="AH3728" t="str">
            <v>Tiến độ 2</v>
          </cell>
        </row>
        <row r="3729">
          <cell r="H3729" t="str">
            <v>MC000463</v>
          </cell>
          <cell r="P3729">
            <v>32256000</v>
          </cell>
          <cell r="AC3729" t="str">
            <v>Sữa Nước Pharma</v>
          </cell>
          <cell r="AH3729" t="str">
            <v>Tiến độ 2</v>
          </cell>
        </row>
        <row r="3730">
          <cell r="H3730" t="str">
            <v>MC001100</v>
          </cell>
          <cell r="P3730">
            <v>42240000</v>
          </cell>
          <cell r="AC3730" t="str">
            <v>Sữa Nước</v>
          </cell>
          <cell r="AH3730" t="str">
            <v>Tiến độ 2</v>
          </cell>
        </row>
        <row r="3731">
          <cell r="H3731" t="str">
            <v>MC001100</v>
          </cell>
          <cell r="P3731">
            <v>43200000</v>
          </cell>
          <cell r="AC3731" t="str">
            <v>Sữa nước</v>
          </cell>
          <cell r="AH3731" t="str">
            <v>Tiến độ 2</v>
          </cell>
        </row>
        <row r="3732">
          <cell r="H3732" t="str">
            <v>MC001100</v>
          </cell>
          <cell r="P3732">
            <v>26496000</v>
          </cell>
          <cell r="AC3732" t="str">
            <v>Sữa nước</v>
          </cell>
          <cell r="AH3732" t="str">
            <v>Tiến độ 2</v>
          </cell>
        </row>
        <row r="3733">
          <cell r="H3733" t="str">
            <v>MC001100</v>
          </cell>
          <cell r="P3733">
            <v>17280000</v>
          </cell>
          <cell r="AC3733" t="str">
            <v>Sữa Nước</v>
          </cell>
          <cell r="AH3733" t="str">
            <v>Tiến độ 2</v>
          </cell>
        </row>
        <row r="3734">
          <cell r="H3734" t="str">
            <v>MC001100</v>
          </cell>
          <cell r="P3734">
            <v>31584000</v>
          </cell>
          <cell r="AC3734" t="str">
            <v>Pharma</v>
          </cell>
          <cell r="AH3734" t="str">
            <v>Tiến độ 2</v>
          </cell>
        </row>
        <row r="3735">
          <cell r="H3735" t="str">
            <v>MC001100</v>
          </cell>
          <cell r="P3735">
            <v>22080000</v>
          </cell>
          <cell r="AC3735" t="str">
            <v>Pharma</v>
          </cell>
          <cell r="AH3735" t="str">
            <v>Tiến độ 2</v>
          </cell>
        </row>
        <row r="3736">
          <cell r="H3736" t="str">
            <v>MC001100</v>
          </cell>
          <cell r="P3736">
            <v>11040000</v>
          </cell>
          <cell r="AC3736" t="str">
            <v>Pharma</v>
          </cell>
          <cell r="AH3736" t="str">
            <v>Tiến độ 2</v>
          </cell>
        </row>
        <row r="3737">
          <cell r="H3737" t="str">
            <v>MC001100</v>
          </cell>
          <cell r="P3737">
            <v>17280000</v>
          </cell>
          <cell r="AC3737" t="str">
            <v>Dinh Dưỡng</v>
          </cell>
          <cell r="AH3737" t="str">
            <v>Tiến độ 2</v>
          </cell>
        </row>
        <row r="3738">
          <cell r="H3738" t="str">
            <v>MC002068</v>
          </cell>
          <cell r="P3738">
            <v>13104000</v>
          </cell>
          <cell r="AC3738" t="str">
            <v>Sữa Nước</v>
          </cell>
          <cell r="AH3738" t="str">
            <v>Tiến độ 2</v>
          </cell>
        </row>
        <row r="3739">
          <cell r="H3739" t="str">
            <v>MC002068</v>
          </cell>
          <cell r="P3739">
            <v>2880000</v>
          </cell>
          <cell r="AC3739" t="str">
            <v>Sữa Nước</v>
          </cell>
          <cell r="AH3739" t="str">
            <v>Tiến độ 2</v>
          </cell>
        </row>
        <row r="3740">
          <cell r="H3740" t="str">
            <v>MC002068</v>
          </cell>
          <cell r="P3740">
            <v>3840000</v>
          </cell>
          <cell r="AC3740" t="str">
            <v>Sữa Nước</v>
          </cell>
          <cell r="AH3740" t="str">
            <v>Tiến độ 2</v>
          </cell>
        </row>
        <row r="3741">
          <cell r="H3741" t="str">
            <v>MC002068</v>
          </cell>
          <cell r="P3741">
            <v>24192000</v>
          </cell>
          <cell r="AC3741" t="str">
            <v>Sữa nước</v>
          </cell>
          <cell r="AH3741" t="str">
            <v>Tiến độ 2</v>
          </cell>
        </row>
        <row r="3742">
          <cell r="H3742" t="str">
            <v>MC002068</v>
          </cell>
          <cell r="P3742">
            <v>22680000</v>
          </cell>
          <cell r="AC3742" t="str">
            <v>Sữa Bột Colos</v>
          </cell>
          <cell r="AH3742" t="str">
            <v>Tiến độ 2</v>
          </cell>
        </row>
        <row r="3743">
          <cell r="H3743" t="str">
            <v>MC002068</v>
          </cell>
          <cell r="P3743">
            <v>31800000</v>
          </cell>
          <cell r="AC3743" t="str">
            <v>Sữa Bột Colos</v>
          </cell>
          <cell r="AH3743" t="str">
            <v>Tiến độ 2</v>
          </cell>
        </row>
        <row r="3744">
          <cell r="H3744" t="str">
            <v>MC002068</v>
          </cell>
          <cell r="P3744">
            <v>36720000</v>
          </cell>
          <cell r="AC3744" t="str">
            <v>Sữa Bột Colos</v>
          </cell>
          <cell r="AH3744" t="str">
            <v>Tiến độ 2</v>
          </cell>
        </row>
        <row r="3745">
          <cell r="H3745" t="str">
            <v>MC002068</v>
          </cell>
          <cell r="P3745">
            <v>24480000</v>
          </cell>
          <cell r="AC3745" t="str">
            <v>Sữa Bột Colos</v>
          </cell>
          <cell r="AH3745" t="str">
            <v>Tiến độ 2</v>
          </cell>
        </row>
        <row r="3746">
          <cell r="H3746" t="str">
            <v>MC002068</v>
          </cell>
          <cell r="P3746">
            <v>6240000</v>
          </cell>
          <cell r="AC3746" t="str">
            <v>Sữa Bột Colos</v>
          </cell>
          <cell r="AH3746" t="str">
            <v>Tiến độ 2</v>
          </cell>
        </row>
        <row r="3747">
          <cell r="H3747" t="str">
            <v>MC002068</v>
          </cell>
          <cell r="P3747">
            <v>11520000</v>
          </cell>
          <cell r="AC3747" t="str">
            <v>Dinh Dưỡng</v>
          </cell>
          <cell r="AH3747" t="str">
            <v>Tiến độ 2</v>
          </cell>
        </row>
        <row r="3748">
          <cell r="H3748" t="str">
            <v>MC002068</v>
          </cell>
          <cell r="P3748">
            <v>19320000</v>
          </cell>
          <cell r="AC3748" t="str">
            <v>Dinh Dưỡng</v>
          </cell>
          <cell r="AH3748" t="str">
            <v>Tiến độ 2</v>
          </cell>
        </row>
        <row r="3749">
          <cell r="H3749" t="str">
            <v>MC002068</v>
          </cell>
          <cell r="P3749">
            <v>44400000</v>
          </cell>
          <cell r="AC3749" t="str">
            <v>Dinh Dưỡng</v>
          </cell>
          <cell r="AH3749" t="str">
            <v>Tiến độ 2</v>
          </cell>
        </row>
        <row r="3750">
          <cell r="H3750" t="str">
            <v>MC002068</v>
          </cell>
          <cell r="P3750">
            <v>23760000</v>
          </cell>
          <cell r="AC3750" t="str">
            <v>Dinh Dưỡng</v>
          </cell>
          <cell r="AH3750" t="str">
            <v>Tiến độ 2</v>
          </cell>
        </row>
        <row r="3751">
          <cell r="H3751" t="str">
            <v>MC002068</v>
          </cell>
          <cell r="P3751">
            <v>88800000</v>
          </cell>
          <cell r="AC3751" t="str">
            <v>Dinh Dưỡng</v>
          </cell>
          <cell r="AH3751" t="str">
            <v>Tiến độ 2</v>
          </cell>
        </row>
        <row r="3752">
          <cell r="H3752" t="str">
            <v>MC002068</v>
          </cell>
          <cell r="P3752">
            <v>53280000</v>
          </cell>
          <cell r="AC3752" t="str">
            <v>Dinh Dưỡng</v>
          </cell>
          <cell r="AH3752" t="str">
            <v>Tiến độ 2</v>
          </cell>
        </row>
        <row r="3753">
          <cell r="H3753" t="str">
            <v>MC002068</v>
          </cell>
          <cell r="P3753">
            <v>57024000</v>
          </cell>
          <cell r="AC3753" t="str">
            <v>Dinh Dưỡng</v>
          </cell>
          <cell r="AH3753" t="str">
            <v>Tiến độ 2</v>
          </cell>
        </row>
        <row r="3754">
          <cell r="H3754" t="str">
            <v>MC001243</v>
          </cell>
          <cell r="P3754">
            <v>12960000</v>
          </cell>
          <cell r="AC3754" t="str">
            <v>Sữa nước</v>
          </cell>
          <cell r="AH3754" t="str">
            <v>Tiến độ 2</v>
          </cell>
        </row>
        <row r="3755">
          <cell r="H3755" t="str">
            <v>MC001243</v>
          </cell>
          <cell r="P3755">
            <v>13248000</v>
          </cell>
          <cell r="AC3755" t="str">
            <v>Sữa nước</v>
          </cell>
          <cell r="AH3755" t="str">
            <v>Tiến độ 2</v>
          </cell>
        </row>
        <row r="3756">
          <cell r="H3756" t="str">
            <v>MC001243</v>
          </cell>
          <cell r="P3756">
            <v>17280000</v>
          </cell>
          <cell r="AC3756" t="str">
            <v>Sữa Nước</v>
          </cell>
          <cell r="AH3756" t="str">
            <v>Tiến độ 2</v>
          </cell>
        </row>
        <row r="3757">
          <cell r="H3757" t="str">
            <v>MC001243</v>
          </cell>
          <cell r="P3757">
            <v>38400000</v>
          </cell>
          <cell r="AC3757" t="str">
            <v>Sữa Nước</v>
          </cell>
          <cell r="AH3757" t="str">
            <v>Tiến độ 2</v>
          </cell>
        </row>
        <row r="3758">
          <cell r="H3758" t="str">
            <v>MC001243</v>
          </cell>
          <cell r="P3758">
            <v>4368000</v>
          </cell>
          <cell r="AC3758" t="str">
            <v>Sữa Nước</v>
          </cell>
          <cell r="AH3758" t="str">
            <v>Tiến độ 2</v>
          </cell>
        </row>
        <row r="3759">
          <cell r="H3759" t="str">
            <v>MC001243</v>
          </cell>
          <cell r="P3759">
            <v>22992000</v>
          </cell>
          <cell r="AC3759" t="str">
            <v>Dinh Dưỡng</v>
          </cell>
          <cell r="AH3759" t="str">
            <v>Tiến độ 2</v>
          </cell>
        </row>
        <row r="3760">
          <cell r="H3760" t="str">
            <v>MC001243</v>
          </cell>
          <cell r="P3760">
            <v>29880000</v>
          </cell>
          <cell r="AC3760" t="str">
            <v>Dinh Dưỡng</v>
          </cell>
          <cell r="AH3760" t="str">
            <v>Tiến độ 2</v>
          </cell>
        </row>
        <row r="3761">
          <cell r="H3761" t="str">
            <v>MC001243</v>
          </cell>
          <cell r="P3761">
            <v>34560000</v>
          </cell>
          <cell r="AC3761" t="str">
            <v>Dinh Dưỡng</v>
          </cell>
          <cell r="AH3761" t="str">
            <v>Tiến độ 2</v>
          </cell>
        </row>
        <row r="3762">
          <cell r="H3762" t="str">
            <v>MC001243</v>
          </cell>
          <cell r="P3762">
            <v>35280000</v>
          </cell>
          <cell r="AC3762" t="str">
            <v>Dinh Dưỡng</v>
          </cell>
          <cell r="AH3762" t="str">
            <v>Tiến độ 2</v>
          </cell>
        </row>
        <row r="3763">
          <cell r="H3763" t="str">
            <v>MC001243</v>
          </cell>
          <cell r="P3763">
            <v>13896000</v>
          </cell>
          <cell r="AC3763" t="str">
            <v>Dinh Dưỡng</v>
          </cell>
          <cell r="AH3763" t="str">
            <v>Tiến độ 2</v>
          </cell>
        </row>
        <row r="3764">
          <cell r="H3764" t="str">
            <v>MC001243</v>
          </cell>
          <cell r="P3764">
            <v>11484000</v>
          </cell>
          <cell r="AC3764" t="str">
            <v>Dinh Dưỡng</v>
          </cell>
          <cell r="AH3764" t="str">
            <v>Tiến độ 2</v>
          </cell>
        </row>
        <row r="3765">
          <cell r="H3765" t="str">
            <v>MC001243</v>
          </cell>
          <cell r="P3765">
            <v>73416000</v>
          </cell>
          <cell r="AC3765" t="str">
            <v>Dinh Dưỡng</v>
          </cell>
          <cell r="AH3765" t="str">
            <v>Tiến độ 2</v>
          </cell>
        </row>
        <row r="3766">
          <cell r="H3766" t="str">
            <v>MC001243</v>
          </cell>
          <cell r="P3766">
            <v>9720000</v>
          </cell>
          <cell r="AC3766" t="str">
            <v>Sữa Bột Colos</v>
          </cell>
          <cell r="AH3766" t="str">
            <v>Tiến độ 2</v>
          </cell>
        </row>
        <row r="3767">
          <cell r="H3767" t="str">
            <v>MC001243</v>
          </cell>
          <cell r="P3767">
            <v>63600000</v>
          </cell>
          <cell r="AC3767" t="str">
            <v>Sữa Bột Colos</v>
          </cell>
          <cell r="AH3767" t="str">
            <v>Tiến độ 2</v>
          </cell>
        </row>
        <row r="3768">
          <cell r="H3768" t="str">
            <v>MC001243</v>
          </cell>
          <cell r="P3768">
            <v>18360000</v>
          </cell>
          <cell r="AC3768" t="str">
            <v>Sữa Bột Colos</v>
          </cell>
          <cell r="AH3768" t="str">
            <v>Tiến độ 2</v>
          </cell>
        </row>
        <row r="3769">
          <cell r="H3769" t="str">
            <v>MC001243</v>
          </cell>
          <cell r="P3769">
            <v>11850000</v>
          </cell>
          <cell r="AC3769" t="str">
            <v>Nunest</v>
          </cell>
          <cell r="AH3769" t="str">
            <v>Tiến độ 2</v>
          </cell>
        </row>
        <row r="3770">
          <cell r="H3770" t="str">
            <v>MC001243</v>
          </cell>
          <cell r="P3770">
            <v>9480000</v>
          </cell>
          <cell r="AC3770" t="str">
            <v>Nunest</v>
          </cell>
          <cell r="AH3770" t="str">
            <v>Tiến độ 2</v>
          </cell>
        </row>
        <row r="3771">
          <cell r="H3771" t="str">
            <v>MC001243</v>
          </cell>
          <cell r="P3771">
            <v>7110000</v>
          </cell>
          <cell r="AC3771" t="str">
            <v>Nunest</v>
          </cell>
          <cell r="AH3771" t="str">
            <v>Tiến độ 2</v>
          </cell>
        </row>
        <row r="3772">
          <cell r="H3772" t="str">
            <v>MC001243</v>
          </cell>
          <cell r="P3772">
            <v>7470000</v>
          </cell>
          <cell r="AC3772" t="str">
            <v>Nunest</v>
          </cell>
          <cell r="AH3772" t="str">
            <v>Tiến độ 2</v>
          </cell>
        </row>
        <row r="3773">
          <cell r="H3773" t="str">
            <v>MC001243</v>
          </cell>
          <cell r="P3773">
            <v>5400000</v>
          </cell>
          <cell r="AC3773" t="str">
            <v>Nunest</v>
          </cell>
          <cell r="AH3773" t="str">
            <v>Tiến độ 2</v>
          </cell>
        </row>
        <row r="3774">
          <cell r="H3774" t="str">
            <v>MC001243</v>
          </cell>
          <cell r="P3774">
            <v>5400000</v>
          </cell>
          <cell r="AC3774" t="str">
            <v>Nunest</v>
          </cell>
          <cell r="AH3774" t="str">
            <v>Tiến độ 2</v>
          </cell>
        </row>
        <row r="3775">
          <cell r="H3775" t="str">
            <v>MC001243</v>
          </cell>
          <cell r="P3775">
            <v>3960000</v>
          </cell>
          <cell r="AC3775" t="str">
            <v>Nunest</v>
          </cell>
          <cell r="AH3775" t="str">
            <v>Tiến độ 2</v>
          </cell>
        </row>
        <row r="3776">
          <cell r="H3776" t="str">
            <v>MC001243</v>
          </cell>
          <cell r="P3776">
            <v>2160000</v>
          </cell>
          <cell r="AC3776" t="str">
            <v>Nunest</v>
          </cell>
          <cell r="AH3776" t="str">
            <v>Tiến độ 2</v>
          </cell>
        </row>
        <row r="3777">
          <cell r="H3777" t="str">
            <v>MC001243</v>
          </cell>
          <cell r="P3777">
            <v>1680000</v>
          </cell>
          <cell r="AC3777" t="str">
            <v>Nunest</v>
          </cell>
          <cell r="AH3777" t="str">
            <v>Tiến độ 2</v>
          </cell>
        </row>
        <row r="3778">
          <cell r="H3778" t="str">
            <v>MC000731</v>
          </cell>
          <cell r="P3778">
            <v>110592000</v>
          </cell>
          <cell r="AC3778" t="str">
            <v>Sữa nước</v>
          </cell>
          <cell r="AH3778" t="str">
            <v>Tiến độ 2</v>
          </cell>
        </row>
        <row r="3779">
          <cell r="H3779" t="str">
            <v>MC000731</v>
          </cell>
          <cell r="P3779">
            <v>42393600</v>
          </cell>
          <cell r="AC3779" t="str">
            <v>Sữa nước</v>
          </cell>
          <cell r="AH3779" t="str">
            <v>Tiến độ 2</v>
          </cell>
        </row>
        <row r="3780">
          <cell r="H3780" t="str">
            <v>MC000731</v>
          </cell>
          <cell r="P3780">
            <v>10598400</v>
          </cell>
          <cell r="AC3780" t="str">
            <v>Sữa Nước</v>
          </cell>
          <cell r="AH3780" t="str">
            <v>Tiến độ 2</v>
          </cell>
        </row>
        <row r="3781">
          <cell r="H3781" t="str">
            <v>MC000731</v>
          </cell>
          <cell r="P3781">
            <v>26208000</v>
          </cell>
          <cell r="AC3781" t="str">
            <v>Sữa Nước</v>
          </cell>
          <cell r="AH3781" t="str">
            <v>Tiến độ 2</v>
          </cell>
        </row>
        <row r="3782">
          <cell r="H3782" t="str">
            <v>MC000731</v>
          </cell>
          <cell r="P3782">
            <v>14400000</v>
          </cell>
          <cell r="AC3782" t="str">
            <v>Sữa Nước</v>
          </cell>
          <cell r="AH3782" t="str">
            <v>Tiến độ 2</v>
          </cell>
        </row>
        <row r="3783">
          <cell r="H3783" t="str">
            <v>MC000731</v>
          </cell>
          <cell r="P3783">
            <v>7200000</v>
          </cell>
          <cell r="AC3783" t="str">
            <v>Sữa Nước</v>
          </cell>
          <cell r="AH3783" t="str">
            <v>Tiến độ 2</v>
          </cell>
        </row>
        <row r="3784">
          <cell r="H3784" t="str">
            <v>MC000731</v>
          </cell>
          <cell r="P3784">
            <v>76800000</v>
          </cell>
          <cell r="AC3784" t="str">
            <v>Sữa Nước</v>
          </cell>
          <cell r="AH3784" t="str">
            <v>Tiến độ 2</v>
          </cell>
        </row>
        <row r="3785">
          <cell r="H3785" t="str">
            <v>MC000731</v>
          </cell>
          <cell r="P3785">
            <v>66816000</v>
          </cell>
          <cell r="AC3785" t="str">
            <v>Sữa Nước</v>
          </cell>
          <cell r="AH3785" t="str">
            <v>Tiến độ 2</v>
          </cell>
        </row>
        <row r="3786">
          <cell r="H3786" t="str">
            <v>MC000731</v>
          </cell>
          <cell r="P3786">
            <v>100368000</v>
          </cell>
          <cell r="AC3786" t="str">
            <v>Sữa Nước Colos</v>
          </cell>
          <cell r="AH3786" t="str">
            <v>Tiến độ 2</v>
          </cell>
        </row>
        <row r="3787">
          <cell r="H3787" t="str">
            <v>MC000731</v>
          </cell>
          <cell r="P3787">
            <v>12480000</v>
          </cell>
          <cell r="AC3787" t="str">
            <v>Sữa Bột Colos</v>
          </cell>
          <cell r="AH3787" t="str">
            <v>Tiến độ 2</v>
          </cell>
        </row>
        <row r="3788">
          <cell r="H3788" t="str">
            <v>MC000731</v>
          </cell>
          <cell r="P3788">
            <v>30600000</v>
          </cell>
          <cell r="AC3788" t="str">
            <v>Sữa Bột Colos</v>
          </cell>
          <cell r="AH3788" t="str">
            <v>Tiến độ 2</v>
          </cell>
        </row>
        <row r="3789">
          <cell r="H3789" t="str">
            <v>MC000731</v>
          </cell>
          <cell r="P3789">
            <v>25920000</v>
          </cell>
          <cell r="AC3789" t="str">
            <v>Sữa Bột Colos</v>
          </cell>
          <cell r="AH3789" t="str">
            <v>Tiến độ 2</v>
          </cell>
        </row>
        <row r="3790">
          <cell r="H3790" t="str">
            <v>MC000731</v>
          </cell>
          <cell r="P3790">
            <v>50880000</v>
          </cell>
          <cell r="AC3790" t="str">
            <v>Sữa Bột Colos</v>
          </cell>
          <cell r="AH3790" t="str">
            <v>Tiến độ 2</v>
          </cell>
        </row>
        <row r="3791">
          <cell r="H3791" t="str">
            <v>MC000731</v>
          </cell>
          <cell r="P3791">
            <v>6240000</v>
          </cell>
          <cell r="AC3791" t="str">
            <v>Sữa Bột Colos</v>
          </cell>
          <cell r="AH3791" t="str">
            <v>Tiến độ 2</v>
          </cell>
        </row>
        <row r="3792">
          <cell r="H3792" t="str">
            <v>MC000731</v>
          </cell>
          <cell r="P3792">
            <v>79560000</v>
          </cell>
          <cell r="AC3792" t="str">
            <v>Sữa Bột Colos</v>
          </cell>
          <cell r="AH3792" t="str">
            <v>Tiến độ 2</v>
          </cell>
        </row>
        <row r="3793">
          <cell r="H3793" t="str">
            <v>MC000731</v>
          </cell>
          <cell r="P3793">
            <v>4440000</v>
          </cell>
          <cell r="AC3793" t="str">
            <v>Dinh Dưỡng</v>
          </cell>
          <cell r="AH3793" t="str">
            <v>Tiến độ 2</v>
          </cell>
        </row>
        <row r="3794">
          <cell r="H3794" t="str">
            <v>MC000731</v>
          </cell>
          <cell r="P3794">
            <v>8880000</v>
          </cell>
          <cell r="AC3794" t="str">
            <v>Dinh Dưỡng</v>
          </cell>
          <cell r="AH3794" t="str">
            <v>Tiến độ 2</v>
          </cell>
        </row>
        <row r="3795">
          <cell r="H3795" t="str">
            <v>MC000731</v>
          </cell>
          <cell r="P3795">
            <v>18528000</v>
          </cell>
          <cell r="AC3795" t="str">
            <v>Dinh Dưỡng</v>
          </cell>
          <cell r="AH3795" t="str">
            <v>Tiến độ 2</v>
          </cell>
        </row>
        <row r="3796">
          <cell r="H3796" t="str">
            <v>MC000731</v>
          </cell>
          <cell r="P3796">
            <v>23520000</v>
          </cell>
          <cell r="AC3796" t="str">
            <v>Dinh Dưỡng</v>
          </cell>
          <cell r="AH3796" t="str">
            <v>Tiến độ 2</v>
          </cell>
        </row>
        <row r="3797">
          <cell r="H3797" t="str">
            <v>MC000731</v>
          </cell>
          <cell r="P3797">
            <v>40320000</v>
          </cell>
          <cell r="AC3797" t="str">
            <v>Dinh Dưỡng</v>
          </cell>
          <cell r="AH3797" t="str">
            <v>Tiến độ 2</v>
          </cell>
        </row>
        <row r="3798">
          <cell r="H3798" t="str">
            <v>MC000731</v>
          </cell>
          <cell r="P3798">
            <v>38640000</v>
          </cell>
          <cell r="AC3798" t="str">
            <v>Dinh Dưỡng</v>
          </cell>
          <cell r="AH3798" t="str">
            <v>Tiến độ 2</v>
          </cell>
        </row>
        <row r="3799">
          <cell r="H3799" t="str">
            <v>MC000731</v>
          </cell>
          <cell r="P3799">
            <v>4824000</v>
          </cell>
          <cell r="AC3799" t="str">
            <v>Dinh Dưỡng</v>
          </cell>
          <cell r="AH3799" t="str">
            <v>Tiến độ 2</v>
          </cell>
        </row>
        <row r="3800">
          <cell r="H3800" t="str">
            <v>MC000731</v>
          </cell>
          <cell r="P3800">
            <v>14940000</v>
          </cell>
          <cell r="AC3800" t="str">
            <v>Dinh Dưỡng</v>
          </cell>
          <cell r="AH3800" t="str">
            <v>Tiến độ 2</v>
          </cell>
        </row>
        <row r="3801">
          <cell r="H3801" t="str">
            <v>MC000731</v>
          </cell>
          <cell r="P3801">
            <v>8496000</v>
          </cell>
          <cell r="AC3801" t="str">
            <v>Bột Ăn Dặm</v>
          </cell>
          <cell r="AH3801" t="str">
            <v>Tiến độ 2</v>
          </cell>
        </row>
        <row r="3802">
          <cell r="H3802" t="str">
            <v>MC000731</v>
          </cell>
          <cell r="P3802">
            <v>13056000</v>
          </cell>
          <cell r="AC3802" t="str">
            <v>Bột Ăn Dặm</v>
          </cell>
          <cell r="AH3802" t="str">
            <v>Tiến độ 2</v>
          </cell>
        </row>
        <row r="3803">
          <cell r="H3803" t="str">
            <v>MC000731</v>
          </cell>
          <cell r="P3803">
            <v>6528000</v>
          </cell>
          <cell r="AC3803" t="str">
            <v>Bột Ăn Dặm</v>
          </cell>
          <cell r="AH3803" t="str">
            <v>Tiến độ 2</v>
          </cell>
        </row>
        <row r="3804">
          <cell r="H3804" t="str">
            <v>MC000746</v>
          </cell>
          <cell r="P3804">
            <v>4440000</v>
          </cell>
          <cell r="AC3804" t="str">
            <v>Dinh Dưỡng</v>
          </cell>
          <cell r="AH3804" t="str">
            <v>Tiến độ 2</v>
          </cell>
        </row>
        <row r="3805">
          <cell r="H3805" t="str">
            <v>MC000746</v>
          </cell>
          <cell r="P3805">
            <v>8880000</v>
          </cell>
          <cell r="AC3805" t="str">
            <v>Dinh Dưỡng</v>
          </cell>
          <cell r="AH3805" t="str">
            <v>Tiến độ 2</v>
          </cell>
        </row>
        <row r="3806">
          <cell r="H3806" t="str">
            <v>MC000746</v>
          </cell>
          <cell r="P3806">
            <v>12240000</v>
          </cell>
          <cell r="AC3806" t="str">
            <v>Sữa Bột Colos</v>
          </cell>
          <cell r="AH3806" t="str">
            <v>Tiến độ 2</v>
          </cell>
        </row>
        <row r="3807">
          <cell r="H3807" t="str">
            <v>MC000746</v>
          </cell>
          <cell r="P3807">
            <v>6120000</v>
          </cell>
          <cell r="AC3807" t="str">
            <v>Sữa Bột Colos</v>
          </cell>
          <cell r="AH3807" t="str">
            <v>Tiến độ 2</v>
          </cell>
        </row>
        <row r="3808">
          <cell r="H3808" t="str">
            <v>MC000746</v>
          </cell>
          <cell r="P3808">
            <v>43428000</v>
          </cell>
          <cell r="AC3808" t="str">
            <v>Pharma</v>
          </cell>
          <cell r="AH3808" t="str">
            <v>Tiến độ 2</v>
          </cell>
        </row>
        <row r="3809">
          <cell r="H3809" t="str">
            <v>MC000746</v>
          </cell>
          <cell r="P3809">
            <v>16560000</v>
          </cell>
          <cell r="AC3809" t="str">
            <v>Pharma</v>
          </cell>
          <cell r="AH3809" t="str">
            <v>Tiến độ 2</v>
          </cell>
        </row>
        <row r="3810">
          <cell r="H3810" t="str">
            <v>MC000746</v>
          </cell>
          <cell r="P3810">
            <v>10560000</v>
          </cell>
          <cell r="AC3810" t="str">
            <v>Pharma</v>
          </cell>
          <cell r="AH3810" t="str">
            <v>Tiến độ 2</v>
          </cell>
        </row>
        <row r="3811">
          <cell r="H3811" t="str">
            <v>MC000746</v>
          </cell>
          <cell r="P3811">
            <v>5760000</v>
          </cell>
          <cell r="AC3811" t="str">
            <v>Dinh Dưỡng</v>
          </cell>
          <cell r="AH3811" t="str">
            <v>Tiến độ 2</v>
          </cell>
        </row>
        <row r="3812">
          <cell r="H3812" t="str">
            <v>MC000746</v>
          </cell>
          <cell r="P3812">
            <v>5748000</v>
          </cell>
          <cell r="AC3812" t="str">
            <v>Dinh Dưỡng</v>
          </cell>
          <cell r="AH3812" t="str">
            <v>Tiến độ 2</v>
          </cell>
        </row>
        <row r="3813">
          <cell r="H3813" t="str">
            <v>MC000746</v>
          </cell>
          <cell r="P3813">
            <v>9960000</v>
          </cell>
          <cell r="AC3813" t="str">
            <v>Dinh Dưỡng</v>
          </cell>
          <cell r="AH3813" t="str">
            <v>Tiến độ 2</v>
          </cell>
        </row>
        <row r="3814">
          <cell r="H3814" t="str">
            <v>MC000746</v>
          </cell>
          <cell r="P3814">
            <v>17280000</v>
          </cell>
          <cell r="AC3814" t="str">
            <v>Dinh Dưỡng</v>
          </cell>
          <cell r="AH3814" t="str">
            <v>Tiến độ 2</v>
          </cell>
        </row>
        <row r="3815">
          <cell r="H3815" t="str">
            <v>MC000746</v>
          </cell>
          <cell r="P3815">
            <v>23184000</v>
          </cell>
          <cell r="AC3815" t="str">
            <v>Dinh Dưỡng</v>
          </cell>
          <cell r="AH3815" t="str">
            <v>Tiến độ 2</v>
          </cell>
        </row>
        <row r="3816">
          <cell r="H3816" t="str">
            <v>MC000746</v>
          </cell>
          <cell r="P3816">
            <v>10800000</v>
          </cell>
          <cell r="AC3816" t="str">
            <v>Sữa Nước Pharma</v>
          </cell>
          <cell r="AH3816" t="str">
            <v>Tiến độ 2</v>
          </cell>
        </row>
        <row r="3817">
          <cell r="H3817" t="str">
            <v>MC000746</v>
          </cell>
          <cell r="P3817">
            <v>12902400</v>
          </cell>
          <cell r="AC3817" t="str">
            <v>Sữa Nước Pharma</v>
          </cell>
          <cell r="AH3817" t="str">
            <v>Tiến độ 2</v>
          </cell>
        </row>
        <row r="3818">
          <cell r="H3818" t="str">
            <v>MC000041</v>
          </cell>
          <cell r="P3818">
            <v>11232000</v>
          </cell>
          <cell r="AC3818" t="str">
            <v>Sữa Nước</v>
          </cell>
          <cell r="AH3818" t="str">
            <v>Tiến độ 2</v>
          </cell>
        </row>
        <row r="3819">
          <cell r="H3819" t="str">
            <v>MC000041</v>
          </cell>
          <cell r="P3819">
            <v>13824000</v>
          </cell>
          <cell r="AC3819" t="str">
            <v>Sữa Nước</v>
          </cell>
          <cell r="AH3819" t="str">
            <v>Tiến độ 2</v>
          </cell>
        </row>
        <row r="3820">
          <cell r="H3820" t="str">
            <v>MC000041</v>
          </cell>
          <cell r="P3820">
            <v>10368000</v>
          </cell>
          <cell r="AC3820" t="str">
            <v>Sữa nước</v>
          </cell>
          <cell r="AH3820" t="str">
            <v>Tiến độ 2</v>
          </cell>
        </row>
        <row r="3821">
          <cell r="H3821" t="str">
            <v>MC000041</v>
          </cell>
          <cell r="P3821">
            <v>15897600</v>
          </cell>
          <cell r="AC3821" t="str">
            <v>Sữa nước</v>
          </cell>
          <cell r="AH3821" t="str">
            <v>Tiến độ 2</v>
          </cell>
        </row>
        <row r="3822">
          <cell r="H3822" t="str">
            <v>MC000041</v>
          </cell>
          <cell r="P3822">
            <v>53280000</v>
          </cell>
          <cell r="AC3822" t="str">
            <v>Dinh Dưỡng</v>
          </cell>
          <cell r="AH3822" t="str">
            <v>Tiến độ 2</v>
          </cell>
        </row>
        <row r="3823">
          <cell r="H3823" t="str">
            <v>MC000041</v>
          </cell>
          <cell r="P3823">
            <v>42768000</v>
          </cell>
          <cell r="AC3823" t="str">
            <v>Dinh Dưỡng</v>
          </cell>
          <cell r="AH3823" t="str">
            <v>Tiến độ 2</v>
          </cell>
        </row>
        <row r="3824">
          <cell r="H3824" t="str">
            <v>MC000782</v>
          </cell>
          <cell r="P3824">
            <v>3600000</v>
          </cell>
          <cell r="AC3824" t="str">
            <v>Sữa Nước Pharma</v>
          </cell>
          <cell r="AH3824" t="str">
            <v>Tiến độ 2</v>
          </cell>
        </row>
        <row r="3825">
          <cell r="H3825" t="str">
            <v>MC000782</v>
          </cell>
          <cell r="P3825">
            <v>36000000</v>
          </cell>
          <cell r="AC3825" t="str">
            <v>Sữa Nước Pharma</v>
          </cell>
          <cell r="AH3825" t="str">
            <v>Tiến độ 2</v>
          </cell>
        </row>
        <row r="3826">
          <cell r="H3826" t="str">
            <v>MC000782</v>
          </cell>
          <cell r="P3826">
            <v>16128000</v>
          </cell>
          <cell r="AC3826" t="str">
            <v>Sữa Nước Pharma</v>
          </cell>
          <cell r="AH3826" t="str">
            <v>Tiến độ 2</v>
          </cell>
        </row>
        <row r="3827">
          <cell r="H3827" t="str">
            <v>MC000782</v>
          </cell>
          <cell r="P3827">
            <v>10800000</v>
          </cell>
          <cell r="AC3827" t="str">
            <v>Sữa Nước Pharma</v>
          </cell>
          <cell r="AH3827" t="str">
            <v>Tiến độ 2</v>
          </cell>
        </row>
        <row r="3828">
          <cell r="H3828" t="str">
            <v>MC002752</v>
          </cell>
          <cell r="P3828">
            <v>8880000</v>
          </cell>
          <cell r="AC3828" t="str">
            <v>Dinh Dưỡng</v>
          </cell>
          <cell r="AH3828" t="str">
            <v>Tiến độ 2</v>
          </cell>
        </row>
        <row r="3829">
          <cell r="H3829" t="str">
            <v>MC002752</v>
          </cell>
          <cell r="P3829">
            <v>4440000</v>
          </cell>
          <cell r="AC3829" t="str">
            <v>Dinh Dưỡng</v>
          </cell>
          <cell r="AH3829" t="str">
            <v>Tiến độ 2</v>
          </cell>
        </row>
        <row r="3830">
          <cell r="H3830" t="str">
            <v>MC002752</v>
          </cell>
          <cell r="P3830">
            <v>4440000</v>
          </cell>
          <cell r="AC3830" t="str">
            <v>Dinh Dưỡng</v>
          </cell>
          <cell r="AH3830" t="str">
            <v>Tiến độ 2</v>
          </cell>
        </row>
        <row r="3831">
          <cell r="H3831" t="str">
            <v>MC002752</v>
          </cell>
          <cell r="P3831">
            <v>13320000</v>
          </cell>
          <cell r="AC3831" t="str">
            <v>Dinh Dưỡng</v>
          </cell>
          <cell r="AH3831" t="str">
            <v>Tiến độ 2</v>
          </cell>
        </row>
        <row r="3832">
          <cell r="H3832" t="str">
            <v>MC002752</v>
          </cell>
          <cell r="P3832">
            <v>23040000</v>
          </cell>
          <cell r="AC3832" t="str">
            <v>Dinh Dưỡng</v>
          </cell>
          <cell r="AH3832" t="str">
            <v>Tiến độ 2</v>
          </cell>
        </row>
        <row r="3833">
          <cell r="H3833" t="str">
            <v>MC002752</v>
          </cell>
          <cell r="P3833">
            <v>12480000</v>
          </cell>
          <cell r="AC3833" t="str">
            <v>Dinh Dưỡng</v>
          </cell>
          <cell r="AH3833" t="str">
            <v>Tiến độ 2</v>
          </cell>
        </row>
        <row r="3834">
          <cell r="H3834" t="str">
            <v>MC002752</v>
          </cell>
          <cell r="P3834">
            <v>9360000</v>
          </cell>
          <cell r="AC3834" t="str">
            <v>Dinh Dưỡng</v>
          </cell>
          <cell r="AH3834" t="str">
            <v>Tiến độ 2</v>
          </cell>
        </row>
        <row r="3835">
          <cell r="H3835" t="str">
            <v>MC002752</v>
          </cell>
          <cell r="P3835">
            <v>6000000</v>
          </cell>
          <cell r="AC3835" t="str">
            <v>Dinh Dưỡng</v>
          </cell>
          <cell r="AH3835" t="str">
            <v>Tiến độ 2</v>
          </cell>
        </row>
        <row r="3836">
          <cell r="H3836" t="str">
            <v>MC002752</v>
          </cell>
          <cell r="P3836">
            <v>8880000</v>
          </cell>
          <cell r="AC3836" t="str">
            <v>Dinh Dưỡng</v>
          </cell>
          <cell r="AH3836" t="str">
            <v>Tiến độ 2</v>
          </cell>
        </row>
        <row r="3837">
          <cell r="H3837" t="str">
            <v>MC002752</v>
          </cell>
          <cell r="P3837">
            <v>8880000</v>
          </cell>
          <cell r="AC3837" t="str">
            <v>Dinh Dưỡng</v>
          </cell>
          <cell r="AH3837" t="str">
            <v>Tiến độ 2</v>
          </cell>
        </row>
        <row r="3838">
          <cell r="H3838" t="str">
            <v>MC002752</v>
          </cell>
          <cell r="P3838">
            <v>88800000</v>
          </cell>
          <cell r="AC3838" t="str">
            <v>Dinh Dưỡng</v>
          </cell>
          <cell r="AH3838" t="str">
            <v>Tiến độ 2</v>
          </cell>
        </row>
        <row r="3839">
          <cell r="H3839" t="str">
            <v>MC002752</v>
          </cell>
          <cell r="P3839">
            <v>34452000</v>
          </cell>
          <cell r="AC3839" t="str">
            <v>Dinh Dưỡng</v>
          </cell>
          <cell r="AH3839" t="str">
            <v>Tiến độ 2</v>
          </cell>
        </row>
        <row r="3840">
          <cell r="H3840" t="str">
            <v>MC002752</v>
          </cell>
          <cell r="P3840">
            <v>64680000</v>
          </cell>
          <cell r="AC3840" t="str">
            <v>Dinh Dưỡng</v>
          </cell>
          <cell r="AH3840" t="str">
            <v>Tiến độ 2</v>
          </cell>
        </row>
        <row r="3841">
          <cell r="H3841" t="str">
            <v>MC002752</v>
          </cell>
          <cell r="P3841">
            <v>40320000</v>
          </cell>
          <cell r="AC3841" t="str">
            <v>Dinh Dưỡng</v>
          </cell>
          <cell r="AH3841" t="str">
            <v>Tiến độ 2</v>
          </cell>
        </row>
        <row r="3842">
          <cell r="H3842" t="str">
            <v>MC002752</v>
          </cell>
          <cell r="P3842">
            <v>50232000</v>
          </cell>
          <cell r="AC3842" t="str">
            <v>Dinh Dưỡng</v>
          </cell>
          <cell r="AH3842" t="str">
            <v>Tiến độ 2</v>
          </cell>
        </row>
        <row r="3843">
          <cell r="H3843" t="str">
            <v>MC002752</v>
          </cell>
          <cell r="P3843">
            <v>23160000</v>
          </cell>
          <cell r="AC3843" t="str">
            <v>Dinh Dưỡng</v>
          </cell>
          <cell r="AH3843" t="str">
            <v>Tiến độ 2</v>
          </cell>
        </row>
        <row r="3844">
          <cell r="H3844" t="str">
            <v>MC002752</v>
          </cell>
          <cell r="P3844">
            <v>38016000</v>
          </cell>
          <cell r="AC3844" t="str">
            <v>Dinh Dưỡng</v>
          </cell>
          <cell r="AH3844" t="str">
            <v>Tiến độ 2</v>
          </cell>
        </row>
        <row r="3845">
          <cell r="H3845" t="str">
            <v>MC002752</v>
          </cell>
          <cell r="P3845">
            <v>8880000</v>
          </cell>
          <cell r="AC3845" t="str">
            <v>Dinh Dưỡng</v>
          </cell>
          <cell r="AH3845" t="str">
            <v>Tiến độ 2</v>
          </cell>
        </row>
        <row r="3846">
          <cell r="H3846" t="str">
            <v>MC002752</v>
          </cell>
          <cell r="P3846">
            <v>9360000</v>
          </cell>
          <cell r="AC3846" t="str">
            <v>Sữa Nước</v>
          </cell>
          <cell r="AH3846" t="str">
            <v>Tiến độ 2</v>
          </cell>
        </row>
        <row r="3847">
          <cell r="H3847" t="str">
            <v>MC002752</v>
          </cell>
          <cell r="P3847">
            <v>14400000</v>
          </cell>
          <cell r="AC3847" t="str">
            <v>Sữa Nước</v>
          </cell>
          <cell r="AH3847" t="str">
            <v>Tiến độ 2</v>
          </cell>
        </row>
        <row r="3848">
          <cell r="H3848" t="str">
            <v>MC002752</v>
          </cell>
          <cell r="P3848">
            <v>28800000</v>
          </cell>
          <cell r="AC3848" t="str">
            <v>Sữa Nước</v>
          </cell>
          <cell r="AH3848" t="str">
            <v>Tiến độ 2</v>
          </cell>
        </row>
        <row r="3849">
          <cell r="H3849" t="str">
            <v>MC002752</v>
          </cell>
          <cell r="P3849">
            <v>46080000</v>
          </cell>
          <cell r="AC3849" t="str">
            <v>Sữa Nước</v>
          </cell>
          <cell r="AH3849" t="str">
            <v>Tiến độ 2</v>
          </cell>
        </row>
        <row r="3850">
          <cell r="H3850" t="str">
            <v>MC002752</v>
          </cell>
          <cell r="P3850">
            <v>34560000</v>
          </cell>
          <cell r="AC3850" t="str">
            <v>Sữa nước</v>
          </cell>
          <cell r="AH3850" t="str">
            <v>Tiến độ 2</v>
          </cell>
        </row>
        <row r="3851">
          <cell r="H3851" t="str">
            <v>MC002752</v>
          </cell>
          <cell r="P3851">
            <v>26496000</v>
          </cell>
          <cell r="AC3851" t="str">
            <v>Sữa nước</v>
          </cell>
          <cell r="AH3851" t="str">
            <v>Tiến độ 2</v>
          </cell>
        </row>
        <row r="3852">
          <cell r="H3852" t="str">
            <v>MC002066</v>
          </cell>
          <cell r="P3852">
            <v>6360000</v>
          </cell>
          <cell r="AC3852" t="str">
            <v>Sữa Bột Colos</v>
          </cell>
          <cell r="AH3852" t="str">
            <v>Tiến độ 2</v>
          </cell>
        </row>
        <row r="3853">
          <cell r="H3853" t="str">
            <v>MC002066</v>
          </cell>
          <cell r="P3853">
            <v>3120000</v>
          </cell>
          <cell r="AC3853" t="str">
            <v>Sữa Bột Colos</v>
          </cell>
          <cell r="AH3853" t="str">
            <v>Tiến độ 2</v>
          </cell>
        </row>
        <row r="3854">
          <cell r="H3854" t="str">
            <v>MC002066</v>
          </cell>
          <cell r="P3854">
            <v>1530000</v>
          </cell>
          <cell r="AC3854" t="str">
            <v>Sữa Bột Colos</v>
          </cell>
          <cell r="AH3854" t="str">
            <v>Tiến độ 2</v>
          </cell>
        </row>
        <row r="3855">
          <cell r="H3855" t="str">
            <v>MC002066</v>
          </cell>
          <cell r="P3855">
            <v>9669600</v>
          </cell>
          <cell r="AC3855" t="str">
            <v>Sữa Nước Colos</v>
          </cell>
          <cell r="AH3855" t="str">
            <v>Tiến độ 2</v>
          </cell>
        </row>
        <row r="3856">
          <cell r="H3856" t="str">
            <v>MC002066</v>
          </cell>
          <cell r="P3856">
            <v>3648000</v>
          </cell>
          <cell r="AC3856" t="str">
            <v>Sữa Nước Colos</v>
          </cell>
          <cell r="AH3856" t="str">
            <v>Tiến độ 2</v>
          </cell>
        </row>
        <row r="3857">
          <cell r="H3857" t="str">
            <v>MC002066</v>
          </cell>
          <cell r="P3857">
            <v>11340000</v>
          </cell>
          <cell r="AC3857" t="str">
            <v>Sữa Bột Colos</v>
          </cell>
          <cell r="AH3857" t="str">
            <v>Tiến độ 2</v>
          </cell>
        </row>
        <row r="3858">
          <cell r="H3858" t="str">
            <v>MC002066</v>
          </cell>
          <cell r="P3858">
            <v>20140000</v>
          </cell>
          <cell r="AC3858" t="str">
            <v>Sữa Bột Colos</v>
          </cell>
          <cell r="AH3858" t="str">
            <v>Tiến độ 2</v>
          </cell>
        </row>
        <row r="3859">
          <cell r="H3859" t="str">
            <v>MC002066</v>
          </cell>
          <cell r="P3859">
            <v>17420000</v>
          </cell>
          <cell r="AC3859" t="str">
            <v>Sữa Bột Colos</v>
          </cell>
          <cell r="AH3859" t="str">
            <v>Tiến độ 2</v>
          </cell>
        </row>
        <row r="3860">
          <cell r="H3860" t="str">
            <v>MC002066</v>
          </cell>
          <cell r="P3860">
            <v>10200000</v>
          </cell>
          <cell r="AC3860" t="str">
            <v>Sữa Bột Colos</v>
          </cell>
          <cell r="AH3860" t="str">
            <v>Tiến độ 2</v>
          </cell>
        </row>
        <row r="3861">
          <cell r="H3861" t="str">
            <v>MC002066</v>
          </cell>
          <cell r="P3861">
            <v>8320000</v>
          </cell>
          <cell r="AC3861" t="str">
            <v>Sữa Bột Colos</v>
          </cell>
          <cell r="AH3861" t="str">
            <v>Tiến độ 2</v>
          </cell>
        </row>
        <row r="3862">
          <cell r="H3862" t="str">
            <v>MC002066</v>
          </cell>
          <cell r="P3862">
            <v>8670000</v>
          </cell>
          <cell r="AC3862" t="str">
            <v>Sữa Bột Colos</v>
          </cell>
          <cell r="AH3862" t="str">
            <v>Tiến độ 2</v>
          </cell>
        </row>
        <row r="3863">
          <cell r="H3863" t="str">
            <v>MC002066</v>
          </cell>
          <cell r="P3863">
            <v>1101600</v>
          </cell>
          <cell r="AC3863" t="str">
            <v>Sữa Nước Colos</v>
          </cell>
          <cell r="AH3863" t="str">
            <v>Tiến độ 2</v>
          </cell>
        </row>
        <row r="3864">
          <cell r="H3864" t="str">
            <v>MC002066</v>
          </cell>
          <cell r="P3864">
            <v>912000</v>
          </cell>
          <cell r="AC3864" t="str">
            <v>Sữa Nước Colos</v>
          </cell>
          <cell r="AH3864" t="str">
            <v>Tiến độ 2</v>
          </cell>
        </row>
        <row r="3865">
          <cell r="H3865" t="str">
            <v>MC002066</v>
          </cell>
          <cell r="P3865">
            <v>39480000</v>
          </cell>
          <cell r="AC3865" t="str">
            <v>Pharma</v>
          </cell>
          <cell r="AH3865" t="str">
            <v>Tiến độ 2</v>
          </cell>
        </row>
        <row r="3866">
          <cell r="H3866" t="str">
            <v>MC002066</v>
          </cell>
          <cell r="P3866">
            <v>38280000</v>
          </cell>
          <cell r="AC3866" t="str">
            <v>Pharma</v>
          </cell>
          <cell r="AH3866" t="str">
            <v>Tiến độ 2</v>
          </cell>
        </row>
        <row r="3867">
          <cell r="H3867" t="str">
            <v>MC002066</v>
          </cell>
          <cell r="P3867">
            <v>38640000</v>
          </cell>
          <cell r="AC3867" t="str">
            <v>Pharma</v>
          </cell>
          <cell r="AH3867" t="str">
            <v>Tiến độ 2</v>
          </cell>
        </row>
        <row r="3868">
          <cell r="H3868" t="str">
            <v>MC002066</v>
          </cell>
          <cell r="P3868">
            <v>3240000</v>
          </cell>
          <cell r="AC3868" t="str">
            <v>Sữa Bột Colos</v>
          </cell>
          <cell r="AH3868" t="str">
            <v>Tiến độ 2</v>
          </cell>
        </row>
        <row r="3869">
          <cell r="H3869" t="str">
            <v>MC002066</v>
          </cell>
          <cell r="P3869">
            <v>25440000</v>
          </cell>
          <cell r="AC3869" t="str">
            <v>Sữa Bột Colos</v>
          </cell>
          <cell r="AH3869" t="str">
            <v>Tiến độ 2</v>
          </cell>
        </row>
        <row r="3870">
          <cell r="H3870" t="str">
            <v>MC002066</v>
          </cell>
          <cell r="P3870">
            <v>3120000</v>
          </cell>
          <cell r="AC3870" t="str">
            <v>Sữa Bột Colos</v>
          </cell>
          <cell r="AH3870" t="str">
            <v>Tiến độ 2</v>
          </cell>
        </row>
        <row r="3871">
          <cell r="H3871" t="str">
            <v>MC002066</v>
          </cell>
          <cell r="P3871">
            <v>24480000</v>
          </cell>
          <cell r="AC3871" t="str">
            <v>Sữa Bột Colos</v>
          </cell>
          <cell r="AH3871" t="str">
            <v>Tiến độ 2</v>
          </cell>
        </row>
        <row r="3872">
          <cell r="H3872" t="str">
            <v>MC002066</v>
          </cell>
          <cell r="P3872">
            <v>6120000</v>
          </cell>
          <cell r="AC3872" t="str">
            <v>Sữa Bột Colos</v>
          </cell>
          <cell r="AH3872" t="str">
            <v>Tiến độ 2</v>
          </cell>
        </row>
        <row r="3873">
          <cell r="H3873" t="str">
            <v>MC002066</v>
          </cell>
          <cell r="P3873">
            <v>57600000</v>
          </cell>
          <cell r="AC3873" t="str">
            <v>Sữa Nước Pharma</v>
          </cell>
          <cell r="AH3873" t="str">
            <v>Tiến độ 2</v>
          </cell>
        </row>
        <row r="3874">
          <cell r="H3874" t="str">
            <v>MC002066</v>
          </cell>
          <cell r="P3874">
            <v>43008000</v>
          </cell>
          <cell r="AC3874" t="str">
            <v>Sữa Nước Pharma</v>
          </cell>
          <cell r="AH3874" t="str">
            <v>Tiến độ 2</v>
          </cell>
        </row>
        <row r="3875">
          <cell r="H3875" t="str">
            <v>MC002066</v>
          </cell>
          <cell r="P3875">
            <v>8460000</v>
          </cell>
          <cell r="AC3875" t="str">
            <v>Nunest</v>
          </cell>
          <cell r="AH3875" t="str">
            <v>Tiến độ 2</v>
          </cell>
        </row>
        <row r="3876">
          <cell r="H3876" t="str">
            <v>MC002066</v>
          </cell>
          <cell r="P3876">
            <v>8100000</v>
          </cell>
          <cell r="AC3876" t="str">
            <v>Nunest</v>
          </cell>
          <cell r="AH3876" t="str">
            <v>Tiến độ 2</v>
          </cell>
        </row>
        <row r="3877">
          <cell r="H3877" t="str">
            <v>MC002066</v>
          </cell>
          <cell r="P3877">
            <v>2370000</v>
          </cell>
          <cell r="AC3877" t="str">
            <v>Nunest</v>
          </cell>
          <cell r="AH3877" t="str">
            <v>Tiến độ 2</v>
          </cell>
        </row>
        <row r="3878">
          <cell r="H3878" t="str">
            <v>MC002066</v>
          </cell>
          <cell r="P3878">
            <v>2490000</v>
          </cell>
          <cell r="AC3878" t="str">
            <v>Nunest</v>
          </cell>
          <cell r="AH3878" t="str">
            <v>Tiến độ 2</v>
          </cell>
        </row>
        <row r="3879">
          <cell r="H3879" t="str">
            <v>MC002066</v>
          </cell>
          <cell r="P3879">
            <v>4680000</v>
          </cell>
          <cell r="AC3879" t="str">
            <v>Nunest</v>
          </cell>
          <cell r="AH3879" t="str">
            <v>Tiến độ 2</v>
          </cell>
        </row>
        <row r="3880">
          <cell r="H3880" t="str">
            <v>MC002066</v>
          </cell>
          <cell r="P3880">
            <v>2340000</v>
          </cell>
          <cell r="AC3880" t="str">
            <v>Nunest</v>
          </cell>
          <cell r="AH3880" t="str">
            <v>Tiến độ 2</v>
          </cell>
        </row>
        <row r="3881">
          <cell r="H3881" t="str">
            <v>MC002066</v>
          </cell>
          <cell r="P3881">
            <v>1200000</v>
          </cell>
          <cell r="AC3881" t="str">
            <v>Pur</v>
          </cell>
          <cell r="AH3881" t="str">
            <v>Tiến độ 2</v>
          </cell>
        </row>
        <row r="3882">
          <cell r="H3882" t="str">
            <v>MC002066</v>
          </cell>
          <cell r="P3882">
            <v>1320000</v>
          </cell>
          <cell r="AC3882" t="str">
            <v>Pur</v>
          </cell>
          <cell r="AH3882" t="str">
            <v>Tiến độ 2</v>
          </cell>
        </row>
        <row r="3883">
          <cell r="H3883" t="str">
            <v>MC002066</v>
          </cell>
          <cell r="P3883">
            <v>1440000</v>
          </cell>
          <cell r="AC3883" t="str">
            <v>Pur</v>
          </cell>
          <cell r="AH3883" t="str">
            <v>Tiến độ 2</v>
          </cell>
        </row>
        <row r="3884">
          <cell r="H3884" t="str">
            <v>MC002066</v>
          </cell>
          <cell r="P3884">
            <v>1080000</v>
          </cell>
          <cell r="AC3884" t="str">
            <v>Pur</v>
          </cell>
          <cell r="AH3884" t="str">
            <v>Tiến độ 2</v>
          </cell>
        </row>
        <row r="3885">
          <cell r="H3885" t="str">
            <v>MC002066</v>
          </cell>
          <cell r="P3885">
            <v>1200000</v>
          </cell>
          <cell r="AC3885" t="str">
            <v>Pur</v>
          </cell>
          <cell r="AH3885" t="str">
            <v>Tiến độ 2</v>
          </cell>
        </row>
        <row r="3886">
          <cell r="H3886" t="str">
            <v>MC002066</v>
          </cell>
          <cell r="P3886">
            <v>1320000</v>
          </cell>
          <cell r="AC3886" t="str">
            <v>Pur</v>
          </cell>
          <cell r="AH3886" t="str">
            <v>Tiến độ 2</v>
          </cell>
        </row>
        <row r="3887">
          <cell r="H3887" t="str">
            <v>MC000185</v>
          </cell>
          <cell r="P3887">
            <v>22464000</v>
          </cell>
          <cell r="AC3887" t="str">
            <v>Sữa Nước</v>
          </cell>
          <cell r="AH3887" t="str">
            <v>Tiến độ 2</v>
          </cell>
        </row>
        <row r="3888">
          <cell r="H3888" t="str">
            <v>MC000185</v>
          </cell>
          <cell r="P3888">
            <v>34560000</v>
          </cell>
          <cell r="AC3888" t="str">
            <v>Sữa Nước</v>
          </cell>
          <cell r="AH3888" t="str">
            <v>Tiến độ 2</v>
          </cell>
        </row>
        <row r="3889">
          <cell r="H3889" t="str">
            <v>MC000185</v>
          </cell>
          <cell r="P3889">
            <v>40320000</v>
          </cell>
          <cell r="AC3889" t="str">
            <v>Sữa Nước</v>
          </cell>
          <cell r="AH3889" t="str">
            <v>Tiến độ 2</v>
          </cell>
        </row>
        <row r="3890">
          <cell r="H3890" t="str">
            <v>MC000185</v>
          </cell>
          <cell r="P3890">
            <v>57600000</v>
          </cell>
          <cell r="AC3890" t="str">
            <v>Sữa Nước</v>
          </cell>
          <cell r="AH3890" t="str">
            <v>Tiến độ 2</v>
          </cell>
        </row>
        <row r="3891">
          <cell r="H3891" t="str">
            <v>MC000185</v>
          </cell>
          <cell r="P3891">
            <v>2400000</v>
          </cell>
          <cell r="AC3891" t="str">
            <v>Sữa Nước</v>
          </cell>
          <cell r="AH3891" t="str">
            <v>Tiến độ 2</v>
          </cell>
        </row>
        <row r="3892">
          <cell r="H3892" t="str">
            <v>MC000185</v>
          </cell>
          <cell r="P3892">
            <v>2400000</v>
          </cell>
          <cell r="AC3892" t="str">
            <v>Sữa Nước</v>
          </cell>
          <cell r="AH3892" t="str">
            <v>Tiến độ 2</v>
          </cell>
        </row>
        <row r="3893">
          <cell r="H3893" t="str">
            <v>MC000185</v>
          </cell>
          <cell r="P3893">
            <v>8640000</v>
          </cell>
          <cell r="AC3893" t="str">
            <v>Sữa nước</v>
          </cell>
          <cell r="AH3893" t="str">
            <v>Tiến độ 2</v>
          </cell>
        </row>
        <row r="3894">
          <cell r="H3894" t="str">
            <v>MC000185</v>
          </cell>
          <cell r="P3894">
            <v>13248000</v>
          </cell>
          <cell r="AC3894" t="str">
            <v>Sữa nước</v>
          </cell>
          <cell r="AH3894" t="str">
            <v>Tiến độ 2</v>
          </cell>
        </row>
        <row r="3895">
          <cell r="H3895" t="str">
            <v>MC002495</v>
          </cell>
          <cell r="P3895">
            <v>7080000</v>
          </cell>
          <cell r="AC3895" t="str">
            <v>Bột Ăn Dặm</v>
          </cell>
          <cell r="AH3895" t="str">
            <v>Tiến độ 2</v>
          </cell>
        </row>
        <row r="3896">
          <cell r="H3896" t="str">
            <v>MC002495</v>
          </cell>
          <cell r="P3896">
            <v>1632000</v>
          </cell>
          <cell r="AC3896" t="str">
            <v>Bột Ăn Dặm</v>
          </cell>
          <cell r="AH3896" t="str">
            <v>Tiến độ 2</v>
          </cell>
        </row>
        <row r="3897">
          <cell r="H3897" t="str">
            <v>MC002495</v>
          </cell>
          <cell r="P3897">
            <v>1632000</v>
          </cell>
          <cell r="AC3897" t="str">
            <v>Bột Ăn Dặm</v>
          </cell>
          <cell r="AH3897" t="str">
            <v>Tiến độ 2</v>
          </cell>
        </row>
        <row r="3898">
          <cell r="H3898" t="str">
            <v>MC002495</v>
          </cell>
          <cell r="P3898">
            <v>53856000</v>
          </cell>
          <cell r="AC3898" t="str">
            <v>Sữa Nước Colos</v>
          </cell>
          <cell r="AH3898" t="str">
            <v>Tiến độ 2</v>
          </cell>
        </row>
        <row r="3899">
          <cell r="H3899" t="str">
            <v>MC002495</v>
          </cell>
          <cell r="P3899">
            <v>32400000</v>
          </cell>
          <cell r="AC3899" t="str">
            <v>Sữa Bột Colos</v>
          </cell>
          <cell r="AH3899" t="str">
            <v>Tiến độ 2</v>
          </cell>
        </row>
        <row r="3900">
          <cell r="H3900" t="str">
            <v>MC002495</v>
          </cell>
          <cell r="P3900">
            <v>25440000</v>
          </cell>
          <cell r="AC3900" t="str">
            <v>Sữa Bột Colos</v>
          </cell>
          <cell r="AH3900" t="str">
            <v>Tiến độ 2</v>
          </cell>
        </row>
        <row r="3901">
          <cell r="H3901" t="str">
            <v>MC002495</v>
          </cell>
          <cell r="P3901">
            <v>42840000</v>
          </cell>
          <cell r="AC3901" t="str">
            <v>Sữa Bột Colos</v>
          </cell>
          <cell r="AH3901" t="str">
            <v>Tiến độ 2</v>
          </cell>
        </row>
        <row r="3902">
          <cell r="H3902" t="str">
            <v>MC002495</v>
          </cell>
          <cell r="P3902">
            <v>30600000</v>
          </cell>
          <cell r="AC3902" t="str">
            <v>Sữa Bột Colos</v>
          </cell>
          <cell r="AH3902" t="str">
            <v>Tiến độ 2</v>
          </cell>
        </row>
        <row r="3903">
          <cell r="H3903" t="str">
            <v>MC001406</v>
          </cell>
          <cell r="P3903">
            <v>1392000</v>
          </cell>
          <cell r="AC3903" t="str">
            <v>Pur</v>
          </cell>
          <cell r="AH3903" t="str">
            <v>Tiến độ 2</v>
          </cell>
        </row>
        <row r="3904">
          <cell r="H3904" t="str">
            <v>MC001406</v>
          </cell>
          <cell r="P3904">
            <v>1200000</v>
          </cell>
          <cell r="AC3904" t="str">
            <v>Pur</v>
          </cell>
          <cell r="AH3904" t="str">
            <v>Tiến độ 2</v>
          </cell>
        </row>
        <row r="3905">
          <cell r="H3905" t="str">
            <v>MC001406</v>
          </cell>
          <cell r="P3905">
            <v>2400000</v>
          </cell>
          <cell r="AC3905" t="str">
            <v>Pur</v>
          </cell>
          <cell r="AH3905" t="str">
            <v>Tiến độ 2</v>
          </cell>
        </row>
        <row r="3906">
          <cell r="H3906" t="str">
            <v>MC001406</v>
          </cell>
          <cell r="P3906">
            <v>2640000</v>
          </cell>
          <cell r="AC3906" t="str">
            <v>Pur</v>
          </cell>
          <cell r="AH3906" t="str">
            <v>Tiến độ 2</v>
          </cell>
        </row>
        <row r="3907">
          <cell r="H3907" t="str">
            <v>MC001406</v>
          </cell>
          <cell r="P3907">
            <v>870000</v>
          </cell>
          <cell r="AC3907" t="str">
            <v>Pur</v>
          </cell>
          <cell r="AH3907" t="str">
            <v>Tiến độ 2</v>
          </cell>
        </row>
        <row r="3908">
          <cell r="H3908" t="str">
            <v>MC001406</v>
          </cell>
          <cell r="P3908">
            <v>1740000</v>
          </cell>
          <cell r="AC3908" t="str">
            <v>Pur</v>
          </cell>
          <cell r="AH3908" t="str">
            <v>Tiến độ 2</v>
          </cell>
        </row>
        <row r="3909">
          <cell r="H3909" t="str">
            <v>MC001406</v>
          </cell>
          <cell r="P3909">
            <v>12960000</v>
          </cell>
          <cell r="AC3909" t="str">
            <v>Sữa Bột Colos</v>
          </cell>
          <cell r="AH3909" t="str">
            <v>Tiến độ 2</v>
          </cell>
        </row>
        <row r="3910">
          <cell r="H3910" t="str">
            <v>MC001406</v>
          </cell>
          <cell r="P3910">
            <v>31800000</v>
          </cell>
          <cell r="AC3910" t="str">
            <v>Sữa Bột Colos</v>
          </cell>
          <cell r="AH3910" t="str">
            <v>Tiến độ 2</v>
          </cell>
        </row>
        <row r="3911">
          <cell r="H3911" t="str">
            <v>MC001406</v>
          </cell>
          <cell r="P3911">
            <v>2040000</v>
          </cell>
          <cell r="AC3911" t="str">
            <v>Sữa Bột Colos</v>
          </cell>
          <cell r="AH3911" t="str">
            <v>Tiến độ 2</v>
          </cell>
        </row>
        <row r="3912">
          <cell r="H3912" t="str">
            <v>MC001406</v>
          </cell>
          <cell r="P3912">
            <v>3120000</v>
          </cell>
          <cell r="AC3912" t="str">
            <v>Sữa Bột Colos</v>
          </cell>
          <cell r="AH3912" t="str">
            <v>Tiến độ 2</v>
          </cell>
        </row>
        <row r="3913">
          <cell r="H3913" t="str">
            <v>MC001406</v>
          </cell>
          <cell r="P3913">
            <v>13500000</v>
          </cell>
          <cell r="AC3913" t="str">
            <v>Pharma</v>
          </cell>
          <cell r="AH3913" t="str">
            <v>Tiến độ 2</v>
          </cell>
        </row>
        <row r="3914">
          <cell r="H3914" t="str">
            <v>MC001406</v>
          </cell>
          <cell r="P3914">
            <v>5280000</v>
          </cell>
          <cell r="AC3914" t="str">
            <v>Pharma</v>
          </cell>
          <cell r="AH3914" t="str">
            <v>Tiến độ 2</v>
          </cell>
        </row>
        <row r="3915">
          <cell r="H3915" t="str">
            <v>MC001406</v>
          </cell>
          <cell r="P3915">
            <v>10080000</v>
          </cell>
          <cell r="AC3915" t="str">
            <v>Pharma</v>
          </cell>
          <cell r="AH3915" t="str">
            <v>Tiến độ 2</v>
          </cell>
        </row>
        <row r="3916">
          <cell r="H3916" t="str">
            <v>MC001406</v>
          </cell>
          <cell r="P3916">
            <v>45936000</v>
          </cell>
          <cell r="AC3916" t="str">
            <v>Pharma</v>
          </cell>
          <cell r="AH3916" t="str">
            <v>Tiến độ 2</v>
          </cell>
        </row>
        <row r="3917">
          <cell r="H3917" t="str">
            <v>MC001406</v>
          </cell>
          <cell r="P3917">
            <v>2340000</v>
          </cell>
          <cell r="AC3917" t="str">
            <v>Pharma</v>
          </cell>
          <cell r="AH3917" t="str">
            <v>Tiến độ 2</v>
          </cell>
        </row>
        <row r="3918">
          <cell r="H3918" t="str">
            <v>MC001406</v>
          </cell>
          <cell r="P3918">
            <v>9360000</v>
          </cell>
          <cell r="AC3918" t="str">
            <v>Pharma</v>
          </cell>
          <cell r="AH3918" t="str">
            <v>Tiến độ 2</v>
          </cell>
        </row>
        <row r="3919">
          <cell r="H3919" t="str">
            <v>MC001406</v>
          </cell>
          <cell r="P3919">
            <v>29610000</v>
          </cell>
          <cell r="AC3919" t="str">
            <v>Pharma</v>
          </cell>
          <cell r="AH3919" t="str">
            <v>Tiến độ 2</v>
          </cell>
        </row>
        <row r="3920">
          <cell r="H3920" t="str">
            <v>MC001406</v>
          </cell>
          <cell r="P3920">
            <v>4632000</v>
          </cell>
          <cell r="AC3920" t="str">
            <v>Dinh Dưỡng</v>
          </cell>
          <cell r="AH3920" t="str">
            <v>Tiến độ 2</v>
          </cell>
        </row>
        <row r="3921">
          <cell r="H3921" t="str">
            <v>MC001406</v>
          </cell>
          <cell r="P3921">
            <v>10780000</v>
          </cell>
          <cell r="AC3921" t="str">
            <v>Dinh Dưỡng</v>
          </cell>
          <cell r="AH3921" t="str">
            <v>Tiến độ 2</v>
          </cell>
        </row>
        <row r="3922">
          <cell r="H3922" t="str">
            <v>MC001406</v>
          </cell>
          <cell r="P3922">
            <v>35640000</v>
          </cell>
          <cell r="AC3922" t="str">
            <v>Dinh Dưỡng</v>
          </cell>
          <cell r="AH3922" t="str">
            <v>Tiến độ 2</v>
          </cell>
        </row>
        <row r="3923">
          <cell r="H3923" t="str">
            <v>MC001406</v>
          </cell>
          <cell r="P3923">
            <v>42180000</v>
          </cell>
          <cell r="AC3923" t="str">
            <v>Dinh Dưỡng</v>
          </cell>
          <cell r="AH3923" t="str">
            <v>Tiến độ 2</v>
          </cell>
        </row>
        <row r="3924">
          <cell r="H3924" t="str">
            <v>MC001406</v>
          </cell>
          <cell r="P3924">
            <v>13248000</v>
          </cell>
          <cell r="AC3924" t="str">
            <v>Sữa Nước Pharma</v>
          </cell>
          <cell r="AH3924" t="str">
            <v>Tiến độ 2</v>
          </cell>
        </row>
        <row r="3925">
          <cell r="H3925" t="str">
            <v>MC001406</v>
          </cell>
          <cell r="P3925">
            <v>28800000</v>
          </cell>
          <cell r="AC3925" t="str">
            <v>Sữa Nước Pharma</v>
          </cell>
          <cell r="AH3925" t="str">
            <v>Tiến độ 2</v>
          </cell>
        </row>
        <row r="3926">
          <cell r="H3926" t="str">
            <v>MC001406</v>
          </cell>
          <cell r="P3926">
            <v>18816000</v>
          </cell>
          <cell r="AC3926" t="str">
            <v>Sữa Nước Pharma</v>
          </cell>
          <cell r="AH3926" t="str">
            <v>Tiến độ 2</v>
          </cell>
        </row>
        <row r="3927">
          <cell r="H3927" t="str">
            <v>MC001142</v>
          </cell>
          <cell r="P3927">
            <v>8496000</v>
          </cell>
          <cell r="AC3927" t="str">
            <v>Bột Ăn Dặm</v>
          </cell>
          <cell r="AH3927" t="str">
            <v>Tiến độ 2</v>
          </cell>
        </row>
        <row r="3928">
          <cell r="H3928" t="str">
            <v>MC001142</v>
          </cell>
          <cell r="P3928">
            <v>1632000</v>
          </cell>
          <cell r="AC3928" t="str">
            <v>Bột Ăn Dặm</v>
          </cell>
          <cell r="AH3928" t="str">
            <v>Tiến độ 2</v>
          </cell>
        </row>
        <row r="3929">
          <cell r="H3929" t="str">
            <v>MC001142</v>
          </cell>
          <cell r="P3929">
            <v>1632000</v>
          </cell>
          <cell r="AC3929" t="str">
            <v>Bột Ăn Dặm</v>
          </cell>
          <cell r="AH3929" t="str">
            <v>Tiến độ 2</v>
          </cell>
        </row>
        <row r="3930">
          <cell r="H3930" t="str">
            <v>MC001142</v>
          </cell>
          <cell r="P3930">
            <v>708000</v>
          </cell>
          <cell r="AC3930" t="str">
            <v>Bột Ăn Dặm</v>
          </cell>
          <cell r="AH3930" t="str">
            <v>Tiến độ 2</v>
          </cell>
        </row>
        <row r="3931">
          <cell r="H3931" t="str">
            <v>MC001142</v>
          </cell>
          <cell r="P3931">
            <v>1416000</v>
          </cell>
          <cell r="AC3931" t="str">
            <v>Bột Ăn Dặm</v>
          </cell>
          <cell r="AH3931" t="str">
            <v>Tiến độ 2</v>
          </cell>
        </row>
        <row r="3932">
          <cell r="H3932" t="str">
            <v>MC001142</v>
          </cell>
          <cell r="P3932">
            <v>708000</v>
          </cell>
          <cell r="AC3932" t="str">
            <v>Bột Ăn Dặm</v>
          </cell>
          <cell r="AH3932" t="str">
            <v>Tiến độ 2</v>
          </cell>
        </row>
        <row r="3933">
          <cell r="H3933" t="str">
            <v>MC001142</v>
          </cell>
          <cell r="P3933">
            <v>1416000</v>
          </cell>
          <cell r="AC3933" t="str">
            <v>Bột Ăn Dặm</v>
          </cell>
          <cell r="AH3933" t="str">
            <v>Tiến độ 2</v>
          </cell>
        </row>
        <row r="3934">
          <cell r="H3934" t="str">
            <v>MC001142</v>
          </cell>
          <cell r="P3934">
            <v>816000</v>
          </cell>
          <cell r="AC3934" t="str">
            <v>Bột Ăn Dặm</v>
          </cell>
          <cell r="AH3934" t="str">
            <v>Tiến độ 2</v>
          </cell>
        </row>
        <row r="3935">
          <cell r="H3935" t="str">
            <v>MC001142</v>
          </cell>
          <cell r="P3935">
            <v>1632000</v>
          </cell>
          <cell r="AC3935" t="str">
            <v>Bột Ăn Dặm</v>
          </cell>
          <cell r="AH3935" t="str">
            <v>Tiến độ 2</v>
          </cell>
        </row>
        <row r="3936">
          <cell r="H3936" t="str">
            <v>MC001142</v>
          </cell>
          <cell r="P3936">
            <v>1632000</v>
          </cell>
          <cell r="AC3936" t="str">
            <v>Bột Ăn Dặm</v>
          </cell>
          <cell r="AH3936" t="str">
            <v>Tiến độ 2</v>
          </cell>
        </row>
        <row r="3937">
          <cell r="H3937" t="str">
            <v>MC001142</v>
          </cell>
          <cell r="P3937">
            <v>6528000</v>
          </cell>
          <cell r="AC3937" t="str">
            <v>Bột Ăn Dặm</v>
          </cell>
          <cell r="AH3937" t="str">
            <v>Tiến độ 2</v>
          </cell>
        </row>
        <row r="3938">
          <cell r="H3938" t="str">
            <v>MC001142</v>
          </cell>
          <cell r="P3938">
            <v>10368000</v>
          </cell>
          <cell r="AC3938" t="str">
            <v>Sữa nước</v>
          </cell>
          <cell r="AH3938" t="str">
            <v>Tiến độ 2</v>
          </cell>
        </row>
        <row r="3939">
          <cell r="H3939" t="str">
            <v>MC001142</v>
          </cell>
          <cell r="P3939">
            <v>15897600</v>
          </cell>
          <cell r="AC3939" t="str">
            <v>Sữa nước</v>
          </cell>
          <cell r="AH3939" t="str">
            <v>Tiến độ 2</v>
          </cell>
        </row>
        <row r="3940">
          <cell r="H3940" t="str">
            <v>MC000342</v>
          </cell>
          <cell r="P3940">
            <v>2448000</v>
          </cell>
          <cell r="AC3940" t="str">
            <v>Bột Ăn Dặm</v>
          </cell>
          <cell r="AH3940" t="str">
            <v>Tiến độ 2</v>
          </cell>
        </row>
        <row r="3941">
          <cell r="H3941" t="str">
            <v>MC000342</v>
          </cell>
          <cell r="P3941">
            <v>1416000</v>
          </cell>
          <cell r="AC3941" t="str">
            <v>Bột Ăn Dặm</v>
          </cell>
          <cell r="AH3941" t="str">
            <v>Tiến độ 2</v>
          </cell>
        </row>
        <row r="3942">
          <cell r="H3942" t="str">
            <v>MC000342</v>
          </cell>
          <cell r="P3942">
            <v>6120000</v>
          </cell>
          <cell r="AC3942" t="str">
            <v>Sữa Bột Colos</v>
          </cell>
          <cell r="AH3942" t="str">
            <v>Tiến độ 2</v>
          </cell>
        </row>
        <row r="3943">
          <cell r="H3943" t="str">
            <v>MC000342</v>
          </cell>
          <cell r="P3943">
            <v>2832000</v>
          </cell>
          <cell r="AC3943" t="str">
            <v>Bột Ăn Dặm</v>
          </cell>
          <cell r="AH3943" t="str">
            <v>Tiến độ 2</v>
          </cell>
        </row>
        <row r="3944">
          <cell r="H3944" t="str">
            <v>MC000342</v>
          </cell>
          <cell r="P3944">
            <v>1632000</v>
          </cell>
          <cell r="AC3944" t="str">
            <v>Bột Ăn Dặm</v>
          </cell>
          <cell r="AH3944" t="str">
            <v>Tiến độ 2</v>
          </cell>
        </row>
        <row r="3945">
          <cell r="H3945" t="str">
            <v>MC000342</v>
          </cell>
          <cell r="P3945">
            <v>3264000</v>
          </cell>
          <cell r="AC3945" t="str">
            <v>Bột Ăn Dặm</v>
          </cell>
          <cell r="AH3945" t="str">
            <v>Tiến độ 2</v>
          </cell>
        </row>
        <row r="3946">
          <cell r="H3946" t="str">
            <v>MC000342</v>
          </cell>
          <cell r="P3946">
            <v>3264000</v>
          </cell>
          <cell r="AC3946" t="str">
            <v>Bột Ăn Dặm</v>
          </cell>
          <cell r="AH3946" t="str">
            <v>Tiến độ 2</v>
          </cell>
        </row>
        <row r="3947">
          <cell r="H3947" t="str">
            <v>MC000342</v>
          </cell>
          <cell r="P3947">
            <v>1416000</v>
          </cell>
          <cell r="AC3947" t="str">
            <v>Bột Ăn Dặm</v>
          </cell>
          <cell r="AH3947" t="str">
            <v>Tiến độ 2</v>
          </cell>
        </row>
        <row r="3948">
          <cell r="H3948" t="str">
            <v>MC000342</v>
          </cell>
          <cell r="P3948">
            <v>708000</v>
          </cell>
          <cell r="AC3948" t="str">
            <v>Bột Ăn Dặm</v>
          </cell>
          <cell r="AH3948" t="str">
            <v>Tiến độ 2</v>
          </cell>
        </row>
        <row r="3949">
          <cell r="H3949" t="str">
            <v>MC000342</v>
          </cell>
          <cell r="P3949">
            <v>12720000</v>
          </cell>
          <cell r="AC3949" t="str">
            <v>Sữa Bột Colos</v>
          </cell>
          <cell r="AH3949" t="str">
            <v>Tiến độ 2</v>
          </cell>
        </row>
        <row r="3950">
          <cell r="H3950" t="str">
            <v>MC000342</v>
          </cell>
          <cell r="P3950">
            <v>6480000</v>
          </cell>
          <cell r="AC3950" t="str">
            <v>Sữa Bột Colos</v>
          </cell>
          <cell r="AH3950" t="str">
            <v>Tiến độ 2</v>
          </cell>
        </row>
        <row r="3951">
          <cell r="H3951" t="str">
            <v>MC000342</v>
          </cell>
          <cell r="P3951">
            <v>18360000</v>
          </cell>
          <cell r="AC3951" t="str">
            <v>Sữa Bột Colos</v>
          </cell>
          <cell r="AH3951" t="str">
            <v>Tiến độ 2</v>
          </cell>
        </row>
        <row r="3952">
          <cell r="H3952" t="str">
            <v>MC000342</v>
          </cell>
          <cell r="P3952">
            <v>25440000</v>
          </cell>
          <cell r="AC3952" t="str">
            <v>Sữa Bột Colos</v>
          </cell>
          <cell r="AH3952" t="str">
            <v>Tiến độ 2</v>
          </cell>
        </row>
        <row r="3953">
          <cell r="H3953" t="str">
            <v>MC000342</v>
          </cell>
          <cell r="P3953">
            <v>3240000</v>
          </cell>
          <cell r="AC3953" t="str">
            <v>Sữa Bột Colos</v>
          </cell>
          <cell r="AH3953" t="str">
            <v>Tiến độ 2</v>
          </cell>
        </row>
        <row r="3954">
          <cell r="H3954" t="str">
            <v>MC000342</v>
          </cell>
          <cell r="P3954">
            <v>3120000</v>
          </cell>
          <cell r="AC3954" t="str">
            <v>Sữa Bột Colos</v>
          </cell>
          <cell r="AH3954" t="str">
            <v>Tiến độ 2</v>
          </cell>
        </row>
        <row r="3955">
          <cell r="H3955" t="str">
            <v>MC000342</v>
          </cell>
          <cell r="P3955">
            <v>1296000</v>
          </cell>
          <cell r="AC3955" t="str">
            <v>Sữa Nước Pharma</v>
          </cell>
          <cell r="AH3955" t="str">
            <v>Tiến độ 2</v>
          </cell>
        </row>
        <row r="3956">
          <cell r="H3956" t="str">
            <v>MC000342</v>
          </cell>
          <cell r="P3956">
            <v>2340000</v>
          </cell>
          <cell r="AC3956" t="str">
            <v>Pharma</v>
          </cell>
          <cell r="AH3956" t="str">
            <v>Tiến độ 2</v>
          </cell>
        </row>
        <row r="3957">
          <cell r="H3957" t="str">
            <v>MC000342</v>
          </cell>
          <cell r="P3957">
            <v>2246400</v>
          </cell>
          <cell r="AC3957" t="str">
            <v>Sữa Nước</v>
          </cell>
          <cell r="AH3957" t="str">
            <v>Tiến độ 2</v>
          </cell>
        </row>
        <row r="3958">
          <cell r="H3958" t="str">
            <v>MC000342</v>
          </cell>
          <cell r="P3958">
            <v>19320000</v>
          </cell>
          <cell r="AC3958" t="str">
            <v>Dinh Dưỡng</v>
          </cell>
          <cell r="AH3958" t="str">
            <v>Tiến độ 2</v>
          </cell>
        </row>
        <row r="3959">
          <cell r="H3959" t="str">
            <v>MC000342</v>
          </cell>
          <cell r="P3959">
            <v>2880000</v>
          </cell>
          <cell r="AC3959" t="str">
            <v>Dinh Dưỡng</v>
          </cell>
          <cell r="AH3959" t="str">
            <v>Tiến độ 2</v>
          </cell>
        </row>
        <row r="3960">
          <cell r="H3960" t="str">
            <v>MC000342</v>
          </cell>
          <cell r="P3960">
            <v>4980000</v>
          </cell>
          <cell r="AC3960" t="str">
            <v>Dinh Dưỡng</v>
          </cell>
          <cell r="AH3960" t="str">
            <v>Tiến độ 2</v>
          </cell>
        </row>
        <row r="3961">
          <cell r="H3961" t="str">
            <v>MC002741</v>
          </cell>
          <cell r="P3961">
            <v>5184000</v>
          </cell>
          <cell r="AC3961" t="str">
            <v>Sữa nước</v>
          </cell>
          <cell r="AH3961" t="str">
            <v>Tiến độ 2</v>
          </cell>
        </row>
        <row r="3962">
          <cell r="H3962" t="str">
            <v>MC002741</v>
          </cell>
          <cell r="P3962">
            <v>3974400</v>
          </cell>
          <cell r="AC3962" t="str">
            <v>Sữa nước</v>
          </cell>
          <cell r="AH3962" t="str">
            <v>Tiến độ 2</v>
          </cell>
        </row>
        <row r="3963">
          <cell r="H3963" t="str">
            <v>MC002741</v>
          </cell>
          <cell r="P3963">
            <v>3456000</v>
          </cell>
          <cell r="AC3963" t="str">
            <v>Sữa Nước</v>
          </cell>
          <cell r="AH3963" t="str">
            <v>Tiến độ 2</v>
          </cell>
        </row>
        <row r="3964">
          <cell r="H3964" t="str">
            <v>MC002741</v>
          </cell>
          <cell r="P3964">
            <v>4608000</v>
          </cell>
          <cell r="AC3964" t="str">
            <v>Sữa Nước</v>
          </cell>
          <cell r="AH3964" t="str">
            <v>Tiến độ 2</v>
          </cell>
        </row>
        <row r="3965">
          <cell r="H3965" t="str">
            <v>MC002741</v>
          </cell>
          <cell r="P3965">
            <v>7104000</v>
          </cell>
          <cell r="AC3965" t="str">
            <v>Sữa nước</v>
          </cell>
          <cell r="AH3965" t="str">
            <v>Tiến độ 2</v>
          </cell>
        </row>
        <row r="3966">
          <cell r="H3966" t="str">
            <v>MC002741</v>
          </cell>
          <cell r="P3966">
            <v>6912000</v>
          </cell>
          <cell r="AC3966" t="str">
            <v>Sữa nước</v>
          </cell>
          <cell r="AH3966" t="str">
            <v>Tiến độ 2</v>
          </cell>
        </row>
        <row r="3967">
          <cell r="H3967" t="str">
            <v>MC002741</v>
          </cell>
          <cell r="P3967">
            <v>4440000</v>
          </cell>
          <cell r="AC3967" t="str">
            <v>Dinh Dưỡng</v>
          </cell>
          <cell r="AH3967" t="str">
            <v>Tiến độ 2</v>
          </cell>
        </row>
        <row r="3968">
          <cell r="H3968" t="str">
            <v>MC002741</v>
          </cell>
          <cell r="P3968">
            <v>9648000</v>
          </cell>
          <cell r="AC3968" t="str">
            <v>Dinh Dưỡng</v>
          </cell>
          <cell r="AH3968" t="str">
            <v>Tiến độ 2</v>
          </cell>
        </row>
        <row r="3969">
          <cell r="H3969" t="str">
            <v>MC002741</v>
          </cell>
          <cell r="P3969">
            <v>11520000</v>
          </cell>
          <cell r="AC3969" t="str">
            <v>Dinh Dưỡng</v>
          </cell>
          <cell r="AH3969" t="str">
            <v>Tiến độ 2</v>
          </cell>
        </row>
        <row r="3970">
          <cell r="H3970" t="str">
            <v>MC002741</v>
          </cell>
          <cell r="P3970">
            <v>9360000</v>
          </cell>
          <cell r="AC3970" t="str">
            <v>Dinh Dưỡng</v>
          </cell>
          <cell r="AH3970" t="str">
            <v>Tiến độ 2</v>
          </cell>
        </row>
        <row r="3971">
          <cell r="H3971" t="str">
            <v>MC002741</v>
          </cell>
          <cell r="P3971">
            <v>9360000</v>
          </cell>
          <cell r="AC3971" t="str">
            <v>Dinh Dưỡng</v>
          </cell>
          <cell r="AH3971" t="str">
            <v>Tiến độ 2</v>
          </cell>
        </row>
        <row r="3972">
          <cell r="H3972" t="str">
            <v>MC002741</v>
          </cell>
          <cell r="P3972">
            <v>17244000</v>
          </cell>
          <cell r="AC3972" t="str">
            <v>Dinh Dưỡng</v>
          </cell>
          <cell r="AH3972" t="str">
            <v>Tiến độ 2</v>
          </cell>
        </row>
        <row r="3973">
          <cell r="H3973" t="str">
            <v>MC002741</v>
          </cell>
          <cell r="P3973">
            <v>14940000</v>
          </cell>
          <cell r="AC3973" t="str">
            <v>Dinh Dưỡng</v>
          </cell>
          <cell r="AH3973" t="str">
            <v>Tiến độ 2</v>
          </cell>
        </row>
        <row r="3974">
          <cell r="H3974" t="str">
            <v>MC002741</v>
          </cell>
          <cell r="P3974">
            <v>15456000</v>
          </cell>
          <cell r="AC3974" t="str">
            <v>Dinh Dưỡng</v>
          </cell>
          <cell r="AH3974" t="str">
            <v>Tiến độ 2</v>
          </cell>
        </row>
        <row r="3975">
          <cell r="H3975" t="str">
            <v>MC002741</v>
          </cell>
          <cell r="P3975">
            <v>13320000</v>
          </cell>
          <cell r="AC3975" t="str">
            <v>Dinh Dưỡng</v>
          </cell>
          <cell r="AH3975" t="str">
            <v>Tiến độ 2</v>
          </cell>
        </row>
        <row r="3976">
          <cell r="H3976" t="str">
            <v>MC002741</v>
          </cell>
          <cell r="P3976">
            <v>9264000</v>
          </cell>
          <cell r="AC3976" t="str">
            <v>Dinh Dưỡng</v>
          </cell>
          <cell r="AH3976" t="str">
            <v>Tiến độ 2</v>
          </cell>
        </row>
        <row r="3977">
          <cell r="H3977" t="str">
            <v>MC002741</v>
          </cell>
          <cell r="P3977">
            <v>17640000</v>
          </cell>
          <cell r="AC3977" t="str">
            <v>Dinh Dưỡng</v>
          </cell>
          <cell r="AH3977" t="str">
            <v>Tiến độ 2</v>
          </cell>
        </row>
        <row r="3978">
          <cell r="H3978" t="str">
            <v>MC002741</v>
          </cell>
          <cell r="P3978">
            <v>8880000</v>
          </cell>
          <cell r="AC3978" t="str">
            <v>Dinh Dưỡng</v>
          </cell>
          <cell r="AH3978" t="str">
            <v>Tiến độ 2</v>
          </cell>
        </row>
        <row r="3979">
          <cell r="H3979" t="str">
            <v>MC002741</v>
          </cell>
          <cell r="P3979">
            <v>17280000</v>
          </cell>
          <cell r="AC3979" t="str">
            <v>Dinh Dưỡng</v>
          </cell>
          <cell r="AH3979" t="str">
            <v>Tiến độ 2</v>
          </cell>
        </row>
        <row r="3980">
          <cell r="H3980" t="str">
            <v>MC002741</v>
          </cell>
          <cell r="P3980">
            <v>14256000</v>
          </cell>
          <cell r="AC3980" t="str">
            <v>Dinh Dưỡng</v>
          </cell>
          <cell r="AH3980" t="str">
            <v>Tiến độ 2</v>
          </cell>
        </row>
        <row r="3981">
          <cell r="H3981" t="str">
            <v>MC002741</v>
          </cell>
          <cell r="P3981">
            <v>13132800</v>
          </cell>
          <cell r="AC3981" t="str">
            <v>Sữa Nước Colos</v>
          </cell>
          <cell r="AH3981" t="str">
            <v>Tiến độ 2</v>
          </cell>
        </row>
        <row r="3982">
          <cell r="H3982" t="str">
            <v>MC002741</v>
          </cell>
          <cell r="P3982">
            <v>38160000</v>
          </cell>
          <cell r="AC3982" t="str">
            <v>Sữa Bột Colos</v>
          </cell>
          <cell r="AH3982" t="str">
            <v>Tiến độ 2</v>
          </cell>
        </row>
        <row r="3983">
          <cell r="H3983" t="str">
            <v>MC000615</v>
          </cell>
          <cell r="P3983">
            <v>49800000</v>
          </cell>
          <cell r="AC3983" t="str">
            <v>Dinh Dưỡng</v>
          </cell>
          <cell r="AH3983" t="str">
            <v>Tiến độ 2</v>
          </cell>
        </row>
        <row r="3984">
          <cell r="H3984" t="str">
            <v>MC000615</v>
          </cell>
          <cell r="P3984">
            <v>38640000</v>
          </cell>
          <cell r="AC3984" t="str">
            <v>Dinh Dưỡng</v>
          </cell>
          <cell r="AH3984" t="str">
            <v>Tiến độ 2</v>
          </cell>
        </row>
        <row r="3985">
          <cell r="H3985" t="str">
            <v>MC000615</v>
          </cell>
          <cell r="P3985">
            <v>17280000</v>
          </cell>
          <cell r="AC3985" t="str">
            <v>Dinh Dưỡng</v>
          </cell>
          <cell r="AH3985" t="str">
            <v>Tiến độ 2</v>
          </cell>
        </row>
        <row r="3986">
          <cell r="H3986" t="str">
            <v>MC000615</v>
          </cell>
          <cell r="P3986">
            <v>17760000</v>
          </cell>
          <cell r="AC3986" t="str">
            <v>Dinh Dưỡng</v>
          </cell>
          <cell r="AH3986" t="str">
            <v>Tiến độ 2</v>
          </cell>
        </row>
        <row r="3987">
          <cell r="H3987" t="str">
            <v>MC000615</v>
          </cell>
          <cell r="P3987">
            <v>23160000</v>
          </cell>
          <cell r="AC3987" t="str">
            <v>Dinh Dưỡng</v>
          </cell>
          <cell r="AH3987" t="str">
            <v>Tiến độ 2</v>
          </cell>
        </row>
        <row r="3988">
          <cell r="H3988" t="str">
            <v>MC000615</v>
          </cell>
          <cell r="P3988">
            <v>41160000</v>
          </cell>
          <cell r="AC3988" t="str">
            <v>Dinh Dưỡng</v>
          </cell>
          <cell r="AH3988" t="str">
            <v>Tiến độ 2</v>
          </cell>
        </row>
        <row r="3989">
          <cell r="H3989" t="str">
            <v>MC000615</v>
          </cell>
          <cell r="P3989">
            <v>44400000</v>
          </cell>
          <cell r="AC3989" t="str">
            <v>Dinh Dưỡng</v>
          </cell>
          <cell r="AH3989" t="str">
            <v>Tiến độ 2</v>
          </cell>
        </row>
        <row r="3990">
          <cell r="H3990" t="str">
            <v>MC000615</v>
          </cell>
          <cell r="P3990">
            <v>77280000</v>
          </cell>
          <cell r="AC3990" t="str">
            <v>Dinh Dưỡng</v>
          </cell>
          <cell r="AH3990" t="str">
            <v>Tiến độ 2</v>
          </cell>
        </row>
        <row r="3991">
          <cell r="H3991" t="str">
            <v>MC000615</v>
          </cell>
          <cell r="P3991">
            <v>4440000</v>
          </cell>
          <cell r="AC3991" t="str">
            <v>Dinh Dưỡng</v>
          </cell>
          <cell r="AH3991" t="str">
            <v>Tiến độ 2</v>
          </cell>
        </row>
        <row r="3992">
          <cell r="H3992" t="str">
            <v>MC000615</v>
          </cell>
          <cell r="P3992">
            <v>4440000</v>
          </cell>
          <cell r="AC3992" t="str">
            <v>Dinh Dưỡng</v>
          </cell>
          <cell r="AH3992" t="str">
            <v>Tiến độ 2</v>
          </cell>
        </row>
        <row r="3993">
          <cell r="H3993" t="str">
            <v>MC000615</v>
          </cell>
          <cell r="P3993">
            <v>4440000</v>
          </cell>
          <cell r="AC3993" t="str">
            <v>Dinh Dưỡng</v>
          </cell>
          <cell r="AH3993" t="str">
            <v>Tiến độ 2</v>
          </cell>
        </row>
        <row r="3994">
          <cell r="H3994" t="str">
            <v>MC000615</v>
          </cell>
          <cell r="P3994">
            <v>4440000</v>
          </cell>
          <cell r="AC3994" t="str">
            <v>Dinh Dưỡng</v>
          </cell>
          <cell r="AH3994" t="str">
            <v>Tiến độ 2</v>
          </cell>
        </row>
        <row r="3995">
          <cell r="H3995" t="str">
            <v>MC000615</v>
          </cell>
          <cell r="P3995">
            <v>4440000</v>
          </cell>
          <cell r="AC3995" t="str">
            <v>Dinh Dưỡng</v>
          </cell>
          <cell r="AH3995" t="str">
            <v>Tiến độ 2</v>
          </cell>
        </row>
        <row r="3996">
          <cell r="H3996" t="str">
            <v>MC000615</v>
          </cell>
          <cell r="P3996">
            <v>71280000</v>
          </cell>
          <cell r="AC3996" t="str">
            <v>Dinh Dưỡng</v>
          </cell>
          <cell r="AH3996" t="str">
            <v>Tiến độ 2</v>
          </cell>
        </row>
        <row r="3997">
          <cell r="H3997" t="str">
            <v>MC002560</v>
          </cell>
          <cell r="P3997">
            <v>23760000</v>
          </cell>
          <cell r="AC3997" t="str">
            <v>Dinh Dưỡng</v>
          </cell>
          <cell r="AH3997" t="str">
            <v>Tiến độ 2</v>
          </cell>
        </row>
        <row r="3998">
          <cell r="H3998" t="str">
            <v>MC002560</v>
          </cell>
          <cell r="P3998">
            <v>19320000</v>
          </cell>
          <cell r="AC3998" t="str">
            <v>Dinh Dưỡng</v>
          </cell>
          <cell r="AH3998" t="str">
            <v>Tiến độ 2</v>
          </cell>
        </row>
        <row r="3999">
          <cell r="H3999" t="str">
            <v>MC002560</v>
          </cell>
          <cell r="P3999">
            <v>25920000</v>
          </cell>
          <cell r="AC3999" t="str">
            <v>Sữa Nước</v>
          </cell>
          <cell r="AH3999" t="str">
            <v>Tiến độ 2</v>
          </cell>
        </row>
        <row r="4000">
          <cell r="H4000" t="str">
            <v>MC002560</v>
          </cell>
          <cell r="P4000">
            <v>34560000</v>
          </cell>
          <cell r="AC4000" t="str">
            <v>Sữa Nước</v>
          </cell>
          <cell r="AH4000" t="str">
            <v>Tiến độ 2</v>
          </cell>
        </row>
        <row r="4001">
          <cell r="H4001" t="str">
            <v>MC002560</v>
          </cell>
          <cell r="P4001">
            <v>6240000</v>
          </cell>
          <cell r="AC4001" t="str">
            <v>Sữa Bột Colos</v>
          </cell>
          <cell r="AH4001" t="str">
            <v>Tiến độ 2</v>
          </cell>
        </row>
        <row r="4002">
          <cell r="H4002" t="str">
            <v>MC001157</v>
          </cell>
          <cell r="P4002">
            <v>5184000</v>
          </cell>
          <cell r="AC4002" t="str">
            <v>Sữa nước</v>
          </cell>
          <cell r="AH4002" t="str">
            <v>Tiến độ 2</v>
          </cell>
        </row>
        <row r="4003">
          <cell r="H4003" t="str">
            <v>MC001157</v>
          </cell>
          <cell r="P4003">
            <v>2649600</v>
          </cell>
          <cell r="AC4003" t="str">
            <v>Sữa nước</v>
          </cell>
          <cell r="AH4003" t="str">
            <v>Tiến độ 2</v>
          </cell>
        </row>
        <row r="4004">
          <cell r="H4004" t="str">
            <v>MC001157</v>
          </cell>
          <cell r="P4004">
            <v>23040000</v>
          </cell>
          <cell r="AC4004" t="str">
            <v>Sữa Nước</v>
          </cell>
          <cell r="AH4004" t="str">
            <v>Tiến độ 2</v>
          </cell>
        </row>
        <row r="4005">
          <cell r="H4005" t="str">
            <v>MC001157</v>
          </cell>
          <cell r="P4005">
            <v>11520000</v>
          </cell>
          <cell r="AC4005" t="str">
            <v>Sữa Nước</v>
          </cell>
          <cell r="AH4005" t="str">
            <v>Tiến độ 2</v>
          </cell>
        </row>
        <row r="4006">
          <cell r="H4006" t="str">
            <v>MC001157</v>
          </cell>
          <cell r="P4006">
            <v>1123200</v>
          </cell>
          <cell r="AC4006" t="str">
            <v>Sữa Nước</v>
          </cell>
          <cell r="AH4006" t="str">
            <v>Tiến độ 2</v>
          </cell>
        </row>
        <row r="4007">
          <cell r="H4007" t="str">
            <v>MC001157</v>
          </cell>
          <cell r="P4007">
            <v>14592000</v>
          </cell>
          <cell r="AC4007" t="str">
            <v>Sữa Nước Colos</v>
          </cell>
          <cell r="AH4007" t="str">
            <v>Tiến độ 2</v>
          </cell>
        </row>
        <row r="4008">
          <cell r="H4008" t="str">
            <v>MC001157</v>
          </cell>
          <cell r="P4008">
            <v>7344000</v>
          </cell>
          <cell r="AC4008" t="str">
            <v>Sữa Nước Colos</v>
          </cell>
          <cell r="AH4008" t="str">
            <v>Tiến độ 2</v>
          </cell>
        </row>
        <row r="4009">
          <cell r="H4009" t="str">
            <v>MC001157</v>
          </cell>
          <cell r="P4009">
            <v>19080000</v>
          </cell>
          <cell r="AC4009" t="str">
            <v>Sữa Bột Colos</v>
          </cell>
          <cell r="AH4009" t="str">
            <v>Tiến độ 2</v>
          </cell>
        </row>
        <row r="4010">
          <cell r="H4010" t="str">
            <v>MC001157</v>
          </cell>
          <cell r="P4010">
            <v>9720000</v>
          </cell>
          <cell r="AC4010" t="str">
            <v>Sữa Bột Colos</v>
          </cell>
          <cell r="AH4010" t="str">
            <v>Tiến độ 2</v>
          </cell>
        </row>
        <row r="4011">
          <cell r="H4011" t="str">
            <v>MC001157</v>
          </cell>
          <cell r="P4011">
            <v>6240000</v>
          </cell>
          <cell r="AC4011" t="str">
            <v>Sữa Bột Colos</v>
          </cell>
          <cell r="AH4011" t="str">
            <v>Tiến độ 2</v>
          </cell>
        </row>
        <row r="4012">
          <cell r="H4012" t="str">
            <v>MC001157</v>
          </cell>
          <cell r="P4012">
            <v>12240000</v>
          </cell>
          <cell r="AC4012" t="str">
            <v>Sữa Bột Colos</v>
          </cell>
          <cell r="AH4012" t="str">
            <v>Tiến độ 2</v>
          </cell>
        </row>
        <row r="4013">
          <cell r="H4013" t="str">
            <v>MC001157</v>
          </cell>
          <cell r="P4013">
            <v>1728000</v>
          </cell>
          <cell r="AC4013" t="str">
            <v>Sữa nước</v>
          </cell>
          <cell r="AH4013" t="str">
            <v>Tiến độ 2</v>
          </cell>
        </row>
        <row r="4014">
          <cell r="H4014" t="str">
            <v>MC002674</v>
          </cell>
          <cell r="P4014">
            <v>1632000</v>
          </cell>
          <cell r="AC4014" t="str">
            <v>Bột Ăn Dặm</v>
          </cell>
          <cell r="AH4014" t="str">
            <v>Tiến độ 2</v>
          </cell>
        </row>
        <row r="4015">
          <cell r="H4015" t="str">
            <v>MC002674</v>
          </cell>
          <cell r="P4015">
            <v>4248000</v>
          </cell>
          <cell r="AC4015" t="str">
            <v>Bột Ăn Dặm</v>
          </cell>
          <cell r="AH4015" t="str">
            <v>Tiến độ 2</v>
          </cell>
        </row>
        <row r="4016">
          <cell r="H4016" t="str">
            <v>MC002674</v>
          </cell>
          <cell r="P4016">
            <v>10281600</v>
          </cell>
          <cell r="AC4016" t="str">
            <v>Sữa Nước Colos</v>
          </cell>
          <cell r="AH4016" t="str">
            <v>Tiến độ 2</v>
          </cell>
        </row>
        <row r="4017">
          <cell r="H4017" t="str">
            <v>MC002500</v>
          </cell>
          <cell r="P4017">
            <v>855000</v>
          </cell>
          <cell r="AC4017" t="str">
            <v>Nunest</v>
          </cell>
          <cell r="AH4017" t="str">
            <v>Tiến độ 2</v>
          </cell>
        </row>
        <row r="4018">
          <cell r="H4018" t="str">
            <v>MC002500</v>
          </cell>
          <cell r="P4018">
            <v>13219200</v>
          </cell>
          <cell r="AC4018" t="str">
            <v>Sữa Nước Colos</v>
          </cell>
          <cell r="AH4018" t="str">
            <v>Tiến độ 2</v>
          </cell>
        </row>
        <row r="4019">
          <cell r="H4019" t="str">
            <v>MC002500</v>
          </cell>
          <cell r="P4019">
            <v>26995200</v>
          </cell>
          <cell r="AC4019" t="str">
            <v>Sữa Nước Colos</v>
          </cell>
          <cell r="AH4019" t="str">
            <v>Tiến độ 2</v>
          </cell>
        </row>
        <row r="4020">
          <cell r="H4020" t="str">
            <v>MC002500</v>
          </cell>
          <cell r="P4020">
            <v>1075200</v>
          </cell>
          <cell r="AC4020" t="str">
            <v>Sữa Nước Pharma</v>
          </cell>
          <cell r="AH4020" t="str">
            <v>Tiến độ 2</v>
          </cell>
        </row>
        <row r="4021">
          <cell r="H4021" t="str">
            <v>MC002500</v>
          </cell>
          <cell r="P4021">
            <v>2520000</v>
          </cell>
          <cell r="AC4021" t="str">
            <v>Sữa Nước Pharma</v>
          </cell>
          <cell r="AH4021" t="str">
            <v>Tiến độ 2</v>
          </cell>
        </row>
        <row r="4022">
          <cell r="H4022" t="str">
            <v>MC002500</v>
          </cell>
          <cell r="P4022">
            <v>7526400</v>
          </cell>
          <cell r="AC4022" t="str">
            <v>Sữa Nước Pharma</v>
          </cell>
          <cell r="AH4022" t="str">
            <v>Tiến độ 2</v>
          </cell>
        </row>
        <row r="4023">
          <cell r="H4023" t="str">
            <v>MC002500</v>
          </cell>
          <cell r="P4023">
            <v>3024000</v>
          </cell>
          <cell r="AC4023" t="str">
            <v>Sữa Nước Pharma</v>
          </cell>
          <cell r="AH4023" t="str">
            <v>Tiến độ 2</v>
          </cell>
        </row>
        <row r="4024">
          <cell r="H4024" t="str">
            <v>MC002500</v>
          </cell>
          <cell r="P4024">
            <v>2160000</v>
          </cell>
          <cell r="AC4024" t="str">
            <v>Sữa Nước Pharma</v>
          </cell>
          <cell r="AH4024" t="str">
            <v>Tiến độ 2</v>
          </cell>
        </row>
        <row r="4025">
          <cell r="H4025" t="str">
            <v>MC002500</v>
          </cell>
          <cell r="P4025">
            <v>662400</v>
          </cell>
          <cell r="AC4025" t="str">
            <v>Sữa Nước Pharma</v>
          </cell>
          <cell r="AH4025" t="str">
            <v>Tiến độ 2</v>
          </cell>
        </row>
        <row r="4026">
          <cell r="H4026" t="str">
            <v>MC002015</v>
          </cell>
          <cell r="P4026">
            <v>16800000</v>
          </cell>
          <cell r="AC4026" t="str">
            <v>Nunest</v>
          </cell>
          <cell r="AH4026" t="str">
            <v>Tiến độ 2</v>
          </cell>
        </row>
        <row r="4027">
          <cell r="H4027" t="str">
            <v>MC002015</v>
          </cell>
          <cell r="P4027">
            <v>32340000</v>
          </cell>
          <cell r="AC4027" t="str">
            <v>Nunest</v>
          </cell>
          <cell r="AH4027" t="str">
            <v>Tiến độ 2</v>
          </cell>
        </row>
        <row r="4028">
          <cell r="H4028" t="str">
            <v>MC002015</v>
          </cell>
          <cell r="P4028">
            <v>23400000</v>
          </cell>
          <cell r="AC4028" t="str">
            <v>Nunest</v>
          </cell>
          <cell r="AH4028" t="str">
            <v>Tiến độ 2</v>
          </cell>
        </row>
        <row r="4029">
          <cell r="H4029" t="str">
            <v>MC002015</v>
          </cell>
          <cell r="P4029">
            <v>11250000</v>
          </cell>
          <cell r="AC4029" t="str">
            <v>Nunest</v>
          </cell>
          <cell r="AH4029" t="str">
            <v>Tiến độ 2</v>
          </cell>
        </row>
        <row r="4030">
          <cell r="H4030" t="str">
            <v>MC002015</v>
          </cell>
          <cell r="P4030">
            <v>3450000</v>
          </cell>
          <cell r="AC4030" t="str">
            <v>Nunest</v>
          </cell>
          <cell r="AH4030" t="str">
            <v>Tiến độ 2</v>
          </cell>
        </row>
        <row r="4031">
          <cell r="H4031" t="str">
            <v>MC002015</v>
          </cell>
          <cell r="P4031">
            <v>3300000</v>
          </cell>
          <cell r="AC4031" t="str">
            <v>Nunest</v>
          </cell>
          <cell r="AH4031" t="str">
            <v>Tiến độ 2</v>
          </cell>
        </row>
        <row r="4032">
          <cell r="H4032" t="str">
            <v>MC002015</v>
          </cell>
          <cell r="P4032">
            <v>6000000</v>
          </cell>
          <cell r="AC4032" t="str">
            <v>Nunest</v>
          </cell>
          <cell r="AH4032" t="str">
            <v>Tiến độ 2</v>
          </cell>
        </row>
        <row r="4033">
          <cell r="H4033" t="str">
            <v>MC002015</v>
          </cell>
          <cell r="P4033">
            <v>5640000</v>
          </cell>
          <cell r="AC4033" t="str">
            <v>Nunest</v>
          </cell>
          <cell r="AH4033" t="str">
            <v>Tiến độ 2</v>
          </cell>
        </row>
        <row r="4034">
          <cell r="H4034" t="str">
            <v>MC002015</v>
          </cell>
          <cell r="P4034">
            <v>4740000</v>
          </cell>
          <cell r="AC4034" t="str">
            <v>Nunest</v>
          </cell>
          <cell r="AH4034" t="str">
            <v>Tiến độ 2</v>
          </cell>
        </row>
        <row r="4035">
          <cell r="H4035" t="str">
            <v>MC002015</v>
          </cell>
          <cell r="P4035">
            <v>4500000</v>
          </cell>
          <cell r="AC4035" t="str">
            <v>Nunest</v>
          </cell>
          <cell r="AH4035" t="str">
            <v>Tiến độ 2</v>
          </cell>
        </row>
        <row r="4036">
          <cell r="H4036" t="str">
            <v>MC002015</v>
          </cell>
          <cell r="P4036">
            <v>11040000</v>
          </cell>
          <cell r="AC4036" t="str">
            <v>Pharma</v>
          </cell>
          <cell r="AH4036" t="str">
            <v>Tiến độ 2</v>
          </cell>
        </row>
        <row r="4037">
          <cell r="H4037" t="str">
            <v>MC002015</v>
          </cell>
          <cell r="P4037">
            <v>6000000</v>
          </cell>
          <cell r="AC4037" t="str">
            <v>Pharma</v>
          </cell>
          <cell r="AH4037" t="str">
            <v>Tiến độ 2</v>
          </cell>
        </row>
        <row r="4038">
          <cell r="H4038" t="str">
            <v>MC002015</v>
          </cell>
          <cell r="P4038">
            <v>15840000</v>
          </cell>
          <cell r="AC4038" t="str">
            <v>Pharma</v>
          </cell>
          <cell r="AH4038" t="str">
            <v>Tiến độ 2</v>
          </cell>
        </row>
        <row r="4039">
          <cell r="H4039" t="str">
            <v>MC002015</v>
          </cell>
          <cell r="P4039">
            <v>3240000</v>
          </cell>
          <cell r="AC4039" t="str">
            <v>Pharma</v>
          </cell>
          <cell r="AH4039" t="str">
            <v>Tiến độ 2</v>
          </cell>
        </row>
        <row r="4040">
          <cell r="H4040" t="str">
            <v>MC002015</v>
          </cell>
          <cell r="P4040">
            <v>3240000</v>
          </cell>
          <cell r="AC4040" t="str">
            <v>Pharma</v>
          </cell>
          <cell r="AH4040" t="str">
            <v>Tiến độ 2</v>
          </cell>
        </row>
        <row r="4041">
          <cell r="H4041" t="str">
            <v>MC002015</v>
          </cell>
          <cell r="P4041">
            <v>6480000</v>
          </cell>
          <cell r="AC4041" t="str">
            <v>Pharma</v>
          </cell>
          <cell r="AH4041" t="str">
            <v>Tiến độ 2</v>
          </cell>
        </row>
        <row r="4042">
          <cell r="H4042" t="str">
            <v>MC003515</v>
          </cell>
          <cell r="P4042">
            <v>22464000</v>
          </cell>
          <cell r="AC4042" t="str">
            <v>Sữa Nước</v>
          </cell>
          <cell r="AH4042" t="str">
            <v>Tiến độ 2</v>
          </cell>
        </row>
        <row r="4043">
          <cell r="H4043" t="str">
            <v>MC003515</v>
          </cell>
          <cell r="P4043">
            <v>17280000</v>
          </cell>
          <cell r="AC4043" t="str">
            <v>Sữa Nước</v>
          </cell>
          <cell r="AH4043" t="str">
            <v>Tiến độ 2</v>
          </cell>
        </row>
        <row r="4044">
          <cell r="H4044" t="str">
            <v>MC003515</v>
          </cell>
          <cell r="P4044">
            <v>28800000</v>
          </cell>
          <cell r="AC4044" t="str">
            <v>Sữa Nước</v>
          </cell>
          <cell r="AH4044" t="str">
            <v>Tiến độ 2</v>
          </cell>
        </row>
        <row r="4045">
          <cell r="H4045" t="str">
            <v>MC003515</v>
          </cell>
          <cell r="P4045">
            <v>38400000</v>
          </cell>
          <cell r="AC4045" t="str">
            <v>Sữa Nước</v>
          </cell>
          <cell r="AH4045" t="str">
            <v>Tiến độ 2</v>
          </cell>
        </row>
        <row r="4046">
          <cell r="H4046" t="str">
            <v>MC003515</v>
          </cell>
          <cell r="P4046">
            <v>25920000</v>
          </cell>
          <cell r="AC4046" t="str">
            <v>Sữa nước</v>
          </cell>
          <cell r="AH4046" t="str">
            <v>Tiến độ 2</v>
          </cell>
        </row>
        <row r="4047">
          <cell r="H4047" t="str">
            <v>MC003515</v>
          </cell>
          <cell r="P4047">
            <v>18547200</v>
          </cell>
          <cell r="AC4047" t="str">
            <v>Sữa nước</v>
          </cell>
          <cell r="AH4047" t="str">
            <v>Tiến độ 2</v>
          </cell>
        </row>
        <row r="4048">
          <cell r="H4048" t="str">
            <v>MC003515</v>
          </cell>
          <cell r="P4048">
            <v>21600000</v>
          </cell>
          <cell r="AC4048" t="str">
            <v>Sữa Nước Pharma</v>
          </cell>
          <cell r="AH4048" t="str">
            <v>Tiến độ 2</v>
          </cell>
        </row>
        <row r="4049">
          <cell r="H4049" t="str">
            <v>MC003515</v>
          </cell>
          <cell r="P4049">
            <v>21504000</v>
          </cell>
          <cell r="AC4049" t="str">
            <v>Sữa Nước Pharma</v>
          </cell>
          <cell r="AH4049" t="str">
            <v>Tiến độ 2</v>
          </cell>
        </row>
        <row r="4050">
          <cell r="H4050" t="str">
            <v>MC003515</v>
          </cell>
          <cell r="P4050">
            <v>9072000</v>
          </cell>
          <cell r="AC4050" t="str">
            <v>Sữa Nước Pharma</v>
          </cell>
          <cell r="AH4050" t="str">
            <v>Tiến độ 2</v>
          </cell>
        </row>
        <row r="4051">
          <cell r="H4051" t="str">
            <v>MC003515</v>
          </cell>
          <cell r="P4051">
            <v>13910400</v>
          </cell>
          <cell r="AC4051" t="str">
            <v>Sữa Nước Pharma</v>
          </cell>
          <cell r="AH4051" t="str">
            <v>Tiến độ 2</v>
          </cell>
        </row>
        <row r="4052">
          <cell r="H4052" t="str">
            <v>MC003515</v>
          </cell>
          <cell r="P4052">
            <v>29376000</v>
          </cell>
          <cell r="AC4052" t="str">
            <v>Sữa Nước Colos</v>
          </cell>
          <cell r="AH4052" t="str">
            <v>Tiến độ 2</v>
          </cell>
        </row>
        <row r="4053">
          <cell r="H4053" t="str">
            <v>MC003515</v>
          </cell>
          <cell r="P4053">
            <v>29184000</v>
          </cell>
          <cell r="AC4053" t="str">
            <v>Sữa Nước Colos</v>
          </cell>
          <cell r="AH4053" t="str">
            <v>Tiến độ 2</v>
          </cell>
        </row>
        <row r="4054">
          <cell r="H4054" t="str">
            <v>MC003515</v>
          </cell>
          <cell r="P4054">
            <v>6903000</v>
          </cell>
          <cell r="AC4054" t="str">
            <v>Bột Ăn Dặm</v>
          </cell>
          <cell r="AH4054" t="str">
            <v>Tiến độ 2</v>
          </cell>
        </row>
        <row r="4055">
          <cell r="H4055" t="str">
            <v>MC003515</v>
          </cell>
          <cell r="P4055">
            <v>1416000</v>
          </cell>
          <cell r="AC4055" t="str">
            <v>Bột Ăn Dặm</v>
          </cell>
          <cell r="AH4055" t="str">
            <v>Tiến độ 2</v>
          </cell>
        </row>
        <row r="4056">
          <cell r="H4056" t="str">
            <v>MC003515</v>
          </cell>
          <cell r="P4056">
            <v>2832000</v>
          </cell>
          <cell r="AC4056" t="str">
            <v>Bột Ăn Dặm</v>
          </cell>
          <cell r="AH4056" t="str">
            <v>Tiến độ 2</v>
          </cell>
        </row>
        <row r="4057">
          <cell r="H4057" t="str">
            <v>MC003515</v>
          </cell>
          <cell r="P4057">
            <v>2832000</v>
          </cell>
          <cell r="AC4057" t="str">
            <v>Bột Ăn Dặm</v>
          </cell>
          <cell r="AH4057" t="str">
            <v>Tiến độ 2</v>
          </cell>
        </row>
        <row r="4058">
          <cell r="H4058" t="str">
            <v>MC003515</v>
          </cell>
          <cell r="P4058">
            <v>4248000</v>
          </cell>
          <cell r="AC4058" t="str">
            <v>Bột Ăn Dặm</v>
          </cell>
          <cell r="AH4058" t="str">
            <v>Tiến độ 2</v>
          </cell>
        </row>
        <row r="4059">
          <cell r="H4059" t="str">
            <v>MC003515</v>
          </cell>
          <cell r="P4059">
            <v>4896000</v>
          </cell>
          <cell r="AC4059" t="str">
            <v>Bột Ăn Dặm</v>
          </cell>
          <cell r="AH4059" t="str">
            <v>Tiến độ 2</v>
          </cell>
        </row>
        <row r="4060">
          <cell r="H4060" t="str">
            <v>MC003515</v>
          </cell>
          <cell r="P4060">
            <v>6528000</v>
          </cell>
          <cell r="AC4060" t="str">
            <v>Bột Ăn Dặm</v>
          </cell>
          <cell r="AH4060" t="str">
            <v>Tiến độ 2</v>
          </cell>
        </row>
        <row r="4061">
          <cell r="H4061" t="str">
            <v>MC003515</v>
          </cell>
          <cell r="P4061">
            <v>4896000</v>
          </cell>
          <cell r="AC4061" t="str">
            <v>Bột Ăn Dặm</v>
          </cell>
          <cell r="AH4061" t="str">
            <v>Tiến độ 2</v>
          </cell>
        </row>
        <row r="4062">
          <cell r="H4062" t="str">
            <v>MC003515</v>
          </cell>
          <cell r="P4062">
            <v>4248000</v>
          </cell>
          <cell r="AC4062" t="str">
            <v>Bột Ăn Dặm</v>
          </cell>
          <cell r="AH4062" t="str">
            <v>Tiến độ 2</v>
          </cell>
        </row>
        <row r="4063">
          <cell r="H4063" t="str">
            <v>MC003515</v>
          </cell>
          <cell r="P4063">
            <v>1632000</v>
          </cell>
          <cell r="AC4063" t="str">
            <v>Bột Ăn Dặm</v>
          </cell>
          <cell r="AH4063" t="str">
            <v>Tiến độ 2</v>
          </cell>
        </row>
        <row r="4064">
          <cell r="H4064" t="str">
            <v>MC003515</v>
          </cell>
          <cell r="P4064">
            <v>1632000</v>
          </cell>
          <cell r="AC4064" t="str">
            <v>Bột Ăn Dặm</v>
          </cell>
          <cell r="AH4064" t="str">
            <v>Tiến độ 2</v>
          </cell>
        </row>
        <row r="4065">
          <cell r="H4065" t="str">
            <v>MC001262</v>
          </cell>
          <cell r="P4065">
            <v>6912000</v>
          </cell>
          <cell r="AC4065" t="str">
            <v>Sữa nước</v>
          </cell>
          <cell r="AH4065" t="str">
            <v>Tiến độ 2</v>
          </cell>
        </row>
        <row r="4066">
          <cell r="H4066" t="str">
            <v>MC001262</v>
          </cell>
          <cell r="P4066">
            <v>3974400</v>
          </cell>
          <cell r="AC4066" t="str">
            <v>Sữa nước</v>
          </cell>
          <cell r="AH4066" t="str">
            <v>Tiến độ 2</v>
          </cell>
        </row>
        <row r="4067">
          <cell r="H4067" t="str">
            <v>MC001262</v>
          </cell>
          <cell r="P4067">
            <v>1872000</v>
          </cell>
          <cell r="AC4067" t="str">
            <v>Sữa Nước</v>
          </cell>
          <cell r="AH4067" t="str">
            <v>Tiến độ 2</v>
          </cell>
        </row>
        <row r="4068">
          <cell r="H4068" t="str">
            <v>MC001262</v>
          </cell>
          <cell r="P4068">
            <v>1728000</v>
          </cell>
          <cell r="AC4068" t="str">
            <v>Sữa Nước</v>
          </cell>
          <cell r="AH4068" t="str">
            <v>Tiến độ 2</v>
          </cell>
        </row>
        <row r="4069">
          <cell r="H4069" t="str">
            <v>MC001262</v>
          </cell>
          <cell r="P4069">
            <v>3456000</v>
          </cell>
          <cell r="AC4069" t="str">
            <v>Sữa Nước</v>
          </cell>
          <cell r="AH4069" t="str">
            <v>Tiến độ 2</v>
          </cell>
        </row>
        <row r="4070">
          <cell r="H4070" t="str">
            <v>MC001262</v>
          </cell>
          <cell r="P4070">
            <v>5520000</v>
          </cell>
          <cell r="AC4070" t="str">
            <v>Pharma</v>
          </cell>
          <cell r="AH4070" t="str">
            <v>Tiến độ 2</v>
          </cell>
        </row>
        <row r="4071">
          <cell r="H4071" t="str">
            <v>MC001262</v>
          </cell>
          <cell r="P4071">
            <v>2640000</v>
          </cell>
          <cell r="AC4071" t="str">
            <v>Pharma</v>
          </cell>
          <cell r="AH4071" t="str">
            <v>Tiến độ 2</v>
          </cell>
        </row>
        <row r="4072">
          <cell r="H4072" t="str">
            <v>MC001262</v>
          </cell>
          <cell r="P4072">
            <v>1380000</v>
          </cell>
          <cell r="AC4072" t="str">
            <v>Pharma</v>
          </cell>
          <cell r="AH4072" t="str">
            <v>Tiến độ 2</v>
          </cell>
        </row>
        <row r="4073">
          <cell r="H4073" t="str">
            <v>MC001262</v>
          </cell>
          <cell r="P4073">
            <v>1320000</v>
          </cell>
          <cell r="AC4073" t="str">
            <v>Pharma</v>
          </cell>
          <cell r="AH4073" t="str">
            <v>Tiến độ 2</v>
          </cell>
        </row>
        <row r="4074">
          <cell r="H4074" t="str">
            <v>MC001262</v>
          </cell>
          <cell r="P4074">
            <v>1728000</v>
          </cell>
          <cell r="AC4074" t="str">
            <v>Sữa Nước Pharma</v>
          </cell>
          <cell r="AH4074" t="str">
            <v>Tiến độ 2</v>
          </cell>
        </row>
        <row r="4075">
          <cell r="H4075" t="str">
            <v>MC001262</v>
          </cell>
          <cell r="P4075">
            <v>1324800</v>
          </cell>
          <cell r="AC4075" t="str">
            <v>Sữa Nước Pharma</v>
          </cell>
          <cell r="AH4075" t="str">
            <v>Tiến độ 2</v>
          </cell>
        </row>
        <row r="4076">
          <cell r="H4076" t="str">
            <v>MC001262</v>
          </cell>
          <cell r="P4076">
            <v>1440000</v>
          </cell>
          <cell r="AC4076" t="str">
            <v>Sữa Nước Pharma</v>
          </cell>
          <cell r="AH4076" t="str">
            <v>Tiến độ 2</v>
          </cell>
        </row>
        <row r="4077">
          <cell r="H4077" t="str">
            <v>MC001262</v>
          </cell>
          <cell r="P4077">
            <v>2150400</v>
          </cell>
          <cell r="AC4077" t="str">
            <v>Sữa Nước Pharma</v>
          </cell>
          <cell r="AH4077" t="str">
            <v>Tiến độ 2</v>
          </cell>
        </row>
        <row r="4078">
          <cell r="H4078" t="str">
            <v>MC001262</v>
          </cell>
          <cell r="P4078">
            <v>3864000</v>
          </cell>
          <cell r="AC4078" t="str">
            <v>Dinh Dưỡng</v>
          </cell>
          <cell r="AH4078" t="str">
            <v>Tiến độ 2</v>
          </cell>
        </row>
        <row r="4079">
          <cell r="H4079" t="str">
            <v>MC001262</v>
          </cell>
          <cell r="P4079">
            <v>2880000</v>
          </cell>
          <cell r="AC4079" t="str">
            <v>Dinh Dưỡng</v>
          </cell>
          <cell r="AH4079" t="str">
            <v>Tiến độ 2</v>
          </cell>
        </row>
        <row r="4080">
          <cell r="H4080" t="str">
            <v>MC001262</v>
          </cell>
          <cell r="P4080">
            <v>4752000</v>
          </cell>
          <cell r="AC4080" t="str">
            <v>Dinh Dưỡng</v>
          </cell>
          <cell r="AH4080" t="str">
            <v>Tiến độ 2</v>
          </cell>
        </row>
        <row r="4081">
          <cell r="H4081" t="str">
            <v>MC001262</v>
          </cell>
          <cell r="P4081">
            <v>6360000</v>
          </cell>
          <cell r="AC4081" t="str">
            <v>Sữa Bột Colos</v>
          </cell>
          <cell r="AH4081" t="str">
            <v>Tiến độ 2</v>
          </cell>
        </row>
        <row r="4082">
          <cell r="H4082" t="str">
            <v>MC001262</v>
          </cell>
          <cell r="P4082">
            <v>1958400</v>
          </cell>
          <cell r="AC4082" t="str">
            <v>Sữa Nước Colos</v>
          </cell>
          <cell r="AH4082" t="str">
            <v>Tiến độ 2</v>
          </cell>
        </row>
        <row r="4083">
          <cell r="H4083" t="str">
            <v>MC001262</v>
          </cell>
          <cell r="P4083">
            <v>2304000</v>
          </cell>
          <cell r="AC4083" t="str">
            <v>Sữa Nước</v>
          </cell>
          <cell r="AH4083" t="str">
            <v>Tiến độ 2</v>
          </cell>
        </row>
        <row r="4084">
          <cell r="H4084" t="str">
            <v>MC000798</v>
          </cell>
          <cell r="P4084">
            <v>4896000</v>
          </cell>
          <cell r="AC4084" t="str">
            <v>Sữa Nước Colos</v>
          </cell>
          <cell r="AH4084" t="str">
            <v>Tiến độ 2</v>
          </cell>
        </row>
        <row r="4085">
          <cell r="H4085" t="str">
            <v>MC000798</v>
          </cell>
          <cell r="P4085">
            <v>5836800</v>
          </cell>
          <cell r="AC4085" t="str">
            <v>Sữa Nước Colos</v>
          </cell>
          <cell r="AH4085" t="str">
            <v>Tiến độ 2</v>
          </cell>
        </row>
        <row r="4086">
          <cell r="H4086" t="str">
            <v>MC000798</v>
          </cell>
          <cell r="P4086">
            <v>1632000</v>
          </cell>
          <cell r="AC4086" t="str">
            <v>Bột Ăn Dặm</v>
          </cell>
          <cell r="AH4086" t="str">
            <v>Tiến độ 2</v>
          </cell>
        </row>
        <row r="4087">
          <cell r="H4087" t="str">
            <v>MC000798</v>
          </cell>
          <cell r="P4087">
            <v>8640000</v>
          </cell>
          <cell r="AC4087" t="str">
            <v>Sữa Nước</v>
          </cell>
          <cell r="AH4087" t="str">
            <v>Tiến độ 2</v>
          </cell>
        </row>
        <row r="4088">
          <cell r="H4088" t="str">
            <v>MC000798</v>
          </cell>
          <cell r="P4088">
            <v>11520000</v>
          </cell>
          <cell r="AC4088" t="str">
            <v>Sữa Nước</v>
          </cell>
          <cell r="AH4088" t="str">
            <v>Tiến độ 2</v>
          </cell>
        </row>
        <row r="4089">
          <cell r="H4089" t="str">
            <v>MC000798</v>
          </cell>
          <cell r="P4089">
            <v>2592000</v>
          </cell>
          <cell r="AC4089" t="str">
            <v>Sữa nước</v>
          </cell>
          <cell r="AH4089" t="str">
            <v>Tiến độ 2</v>
          </cell>
        </row>
        <row r="4090">
          <cell r="H4090" t="str">
            <v>MC000798</v>
          </cell>
          <cell r="P4090">
            <v>720000</v>
          </cell>
          <cell r="AC4090" t="str">
            <v>Sữa Nước</v>
          </cell>
          <cell r="AH4090" t="str">
            <v>Tiến độ 2</v>
          </cell>
        </row>
        <row r="4091">
          <cell r="H4091" t="str">
            <v>MC000798</v>
          </cell>
          <cell r="P4091">
            <v>720000</v>
          </cell>
          <cell r="AC4091" t="str">
            <v>Sữa Nước</v>
          </cell>
          <cell r="AH4091" t="str">
            <v>Tiến độ 2</v>
          </cell>
        </row>
        <row r="4092">
          <cell r="H4092" t="str">
            <v>MC000798</v>
          </cell>
          <cell r="P4092">
            <v>720000</v>
          </cell>
          <cell r="AC4092" t="str">
            <v>Sữa Nước</v>
          </cell>
          <cell r="AH4092" t="str">
            <v>Tiến độ 2</v>
          </cell>
        </row>
        <row r="4093">
          <cell r="H4093" t="str">
            <v>MC000798</v>
          </cell>
          <cell r="P4093">
            <v>6480000</v>
          </cell>
          <cell r="AC4093" t="str">
            <v>Sữa Bột Colos</v>
          </cell>
          <cell r="AH4093" t="str">
            <v>Tiến độ 2</v>
          </cell>
        </row>
        <row r="4094">
          <cell r="H4094" t="str">
            <v>MC000798</v>
          </cell>
          <cell r="P4094">
            <v>15900000</v>
          </cell>
          <cell r="AC4094" t="str">
            <v>Sữa Bột Colos</v>
          </cell>
          <cell r="AH4094" t="str">
            <v>Tiến độ 2</v>
          </cell>
        </row>
        <row r="4095">
          <cell r="H4095" t="str">
            <v>MC000798</v>
          </cell>
          <cell r="P4095">
            <v>12240000</v>
          </cell>
          <cell r="AC4095" t="str">
            <v>Sữa Bột Colos</v>
          </cell>
          <cell r="AH4095" t="str">
            <v>Tiến độ 2</v>
          </cell>
        </row>
        <row r="4096">
          <cell r="H4096" t="str">
            <v>MC000798</v>
          </cell>
          <cell r="P4096">
            <v>11040000</v>
          </cell>
          <cell r="AC4096" t="str">
            <v>Pharma</v>
          </cell>
          <cell r="AH4096" t="str">
            <v>Tiến độ 2</v>
          </cell>
        </row>
        <row r="4097">
          <cell r="H4097" t="str">
            <v>MC000798</v>
          </cell>
          <cell r="P4097">
            <v>6000000</v>
          </cell>
          <cell r="AC4097" t="str">
            <v>Pharma</v>
          </cell>
          <cell r="AH4097" t="str">
            <v>Tiến độ 2</v>
          </cell>
        </row>
        <row r="4098">
          <cell r="H4098" t="str">
            <v>MC000798</v>
          </cell>
          <cell r="P4098">
            <v>5280000</v>
          </cell>
          <cell r="AC4098" t="str">
            <v>Pharma</v>
          </cell>
          <cell r="AH4098" t="str">
            <v>Tiến độ 2</v>
          </cell>
        </row>
        <row r="4099">
          <cell r="H4099" t="str">
            <v>MC000798</v>
          </cell>
          <cell r="P4099">
            <v>3948000</v>
          </cell>
          <cell r="AC4099" t="str">
            <v>Pharma</v>
          </cell>
          <cell r="AH4099" t="str">
            <v>Tiến độ 2</v>
          </cell>
        </row>
        <row r="4100">
          <cell r="H4100" t="str">
            <v>MC002665</v>
          </cell>
          <cell r="P4100">
            <v>28512000</v>
          </cell>
          <cell r="AC4100" t="str">
            <v>Dinh Dưỡng</v>
          </cell>
          <cell r="AH4100" t="str">
            <v>Tiến độ 2</v>
          </cell>
        </row>
        <row r="4101">
          <cell r="H4101" t="str">
            <v>MC002665</v>
          </cell>
          <cell r="P4101">
            <v>11592000</v>
          </cell>
          <cell r="AC4101" t="str">
            <v>Dinh Dưỡng</v>
          </cell>
          <cell r="AH4101" t="str">
            <v>Tiến độ 2</v>
          </cell>
        </row>
        <row r="4102">
          <cell r="H4102" t="str">
            <v>MC002665</v>
          </cell>
          <cell r="P4102">
            <v>4632000</v>
          </cell>
          <cell r="AC4102" t="str">
            <v>Dinh Dưỡng</v>
          </cell>
          <cell r="AH4102" t="str">
            <v>Tiến độ 2</v>
          </cell>
        </row>
        <row r="4103">
          <cell r="H4103" t="str">
            <v>MC002665</v>
          </cell>
          <cell r="P4103">
            <v>4440000</v>
          </cell>
          <cell r="AC4103" t="str">
            <v>Dinh Dưỡng</v>
          </cell>
          <cell r="AH4103" t="str">
            <v>Tiến độ 2</v>
          </cell>
        </row>
        <row r="4104">
          <cell r="H4104" t="str">
            <v>MC002665</v>
          </cell>
          <cell r="P4104">
            <v>16560000</v>
          </cell>
          <cell r="AC4104" t="str">
            <v>Pharma</v>
          </cell>
          <cell r="AH4104" t="str">
            <v>Tiến độ 2</v>
          </cell>
        </row>
        <row r="4105">
          <cell r="H4105" t="str">
            <v>MC002665</v>
          </cell>
          <cell r="P4105">
            <v>11844000</v>
          </cell>
          <cell r="AC4105" t="str">
            <v>Pharma</v>
          </cell>
          <cell r="AH4105" t="str">
            <v>Tiến độ 2</v>
          </cell>
        </row>
        <row r="4106">
          <cell r="H4106" t="str">
            <v>MC002665</v>
          </cell>
          <cell r="P4106">
            <v>5376000</v>
          </cell>
          <cell r="AC4106" t="str">
            <v>Sữa Nước Pharma</v>
          </cell>
          <cell r="AH4106" t="str">
            <v>Tiến độ 2</v>
          </cell>
        </row>
        <row r="4107">
          <cell r="H4107" t="str">
            <v>MC002665</v>
          </cell>
          <cell r="P4107">
            <v>4320000</v>
          </cell>
          <cell r="AC4107" t="str">
            <v>Sữa Nước Pharma</v>
          </cell>
          <cell r="AH4107" t="str">
            <v>Tiến độ 2</v>
          </cell>
        </row>
        <row r="4108">
          <cell r="H4108" t="str">
            <v>MC002665</v>
          </cell>
          <cell r="P4108">
            <v>6624000</v>
          </cell>
          <cell r="AC4108" t="str">
            <v>Sữa Nước Pharma</v>
          </cell>
          <cell r="AH4108" t="str">
            <v>Tiến độ 2</v>
          </cell>
        </row>
        <row r="4109">
          <cell r="H4109" t="str">
            <v>MC000441</v>
          </cell>
          <cell r="P4109">
            <v>19440000</v>
          </cell>
          <cell r="AC4109" t="str">
            <v>Sữa Bột Colos</v>
          </cell>
          <cell r="AH4109" t="str">
            <v>Tiến độ 2</v>
          </cell>
        </row>
        <row r="4110">
          <cell r="H4110" t="str">
            <v>MC000441</v>
          </cell>
          <cell r="P4110">
            <v>76320000</v>
          </cell>
          <cell r="AC4110" t="str">
            <v>Sữa Bột Colos</v>
          </cell>
          <cell r="AH4110" t="str">
            <v>Tiến độ 2</v>
          </cell>
        </row>
        <row r="4111">
          <cell r="H4111" t="str">
            <v>MC000441</v>
          </cell>
          <cell r="P4111">
            <v>24960000</v>
          </cell>
          <cell r="AC4111" t="str">
            <v>Sữa Bột Colos</v>
          </cell>
          <cell r="AH4111" t="str">
            <v>Tiến độ 2</v>
          </cell>
        </row>
        <row r="4112">
          <cell r="H4112" t="str">
            <v>MC000441</v>
          </cell>
          <cell r="P4112">
            <v>55080000</v>
          </cell>
          <cell r="AC4112" t="str">
            <v>Sữa Bột Colos</v>
          </cell>
          <cell r="AH4112" t="str">
            <v>Tiến độ 2</v>
          </cell>
        </row>
        <row r="4113">
          <cell r="H4113" t="str">
            <v>MC000441</v>
          </cell>
          <cell r="P4113">
            <v>24960000</v>
          </cell>
          <cell r="AC4113" t="str">
            <v>Sữa Bột Colos</v>
          </cell>
          <cell r="AH4113" t="str">
            <v>Tiến độ 2</v>
          </cell>
        </row>
        <row r="4114">
          <cell r="H4114" t="str">
            <v>MC000441</v>
          </cell>
          <cell r="P4114">
            <v>24480000</v>
          </cell>
          <cell r="AC4114" t="str">
            <v>Sữa Bột Colos</v>
          </cell>
          <cell r="AH4114" t="str">
            <v>Tiến độ 2</v>
          </cell>
        </row>
        <row r="4115">
          <cell r="H4115" t="str">
            <v>MC000441</v>
          </cell>
          <cell r="P4115">
            <v>6240000</v>
          </cell>
          <cell r="AC4115" t="str">
            <v>Sữa Bột Colos</v>
          </cell>
          <cell r="AH4115" t="str">
            <v>Tiến độ 2</v>
          </cell>
        </row>
        <row r="4116">
          <cell r="H4116" t="str">
            <v>MC002601</v>
          </cell>
          <cell r="P4116">
            <v>3024000</v>
          </cell>
          <cell r="AC4116" t="str">
            <v>Sữa Nước</v>
          </cell>
          <cell r="AH4116" t="str">
            <v>Tiến độ 2</v>
          </cell>
        </row>
        <row r="4117">
          <cell r="H4117" t="str">
            <v>MC002601</v>
          </cell>
          <cell r="P4117">
            <v>4680000</v>
          </cell>
          <cell r="AC4117" t="str">
            <v>Dinh Dưỡng</v>
          </cell>
          <cell r="AH4117" t="str">
            <v>Tiến độ 2</v>
          </cell>
        </row>
        <row r="4118">
          <cell r="H4118" t="str">
            <v>MC002601</v>
          </cell>
          <cell r="P4118">
            <v>9264000</v>
          </cell>
          <cell r="AC4118" t="str">
            <v>Dinh Dưỡng</v>
          </cell>
          <cell r="AH4118" t="str">
            <v>Tiến độ 2</v>
          </cell>
        </row>
        <row r="4119">
          <cell r="H4119" t="str">
            <v>MC002601</v>
          </cell>
          <cell r="P4119">
            <v>6240000</v>
          </cell>
          <cell r="AC4119" t="str">
            <v>Dinh Dưỡng</v>
          </cell>
          <cell r="AH4119" t="str">
            <v>Tiến độ 2</v>
          </cell>
        </row>
        <row r="4120">
          <cell r="H4120" t="str">
            <v>MC002601</v>
          </cell>
          <cell r="P4120">
            <v>11760000</v>
          </cell>
          <cell r="AC4120" t="str">
            <v>Dinh Dưỡng</v>
          </cell>
          <cell r="AH4120" t="str">
            <v>Tiến độ 2</v>
          </cell>
        </row>
        <row r="4121">
          <cell r="H4121" t="str">
            <v>MC002601</v>
          </cell>
          <cell r="P4121">
            <v>9504000</v>
          </cell>
          <cell r="AC4121" t="str">
            <v>Dinh Dưỡng</v>
          </cell>
          <cell r="AH4121" t="str">
            <v>Tiến độ 2</v>
          </cell>
        </row>
        <row r="4122">
          <cell r="H4122" t="str">
            <v>MC002601</v>
          </cell>
          <cell r="P4122">
            <v>6000000</v>
          </cell>
          <cell r="AC4122" t="str">
            <v>Dinh Dưỡng</v>
          </cell>
          <cell r="AH4122" t="str">
            <v>Tiến độ 2</v>
          </cell>
        </row>
        <row r="4123">
          <cell r="H4123" t="str">
            <v>MC002601</v>
          </cell>
          <cell r="P4123">
            <v>5760000</v>
          </cell>
          <cell r="AC4123" t="str">
            <v>Dinh Dưỡng</v>
          </cell>
          <cell r="AH4123" t="str">
            <v>Tiến độ 2</v>
          </cell>
        </row>
        <row r="4124">
          <cell r="H4124" t="str">
            <v>MC002601</v>
          </cell>
          <cell r="P4124">
            <v>11496000</v>
          </cell>
          <cell r="AC4124" t="str">
            <v>Dinh Dưỡng</v>
          </cell>
          <cell r="AH4124" t="str">
            <v>Tiến độ 2</v>
          </cell>
        </row>
        <row r="4125">
          <cell r="H4125" t="str">
            <v>MC002601</v>
          </cell>
          <cell r="P4125">
            <v>9960000</v>
          </cell>
          <cell r="AC4125" t="str">
            <v>Dinh Dưỡng</v>
          </cell>
          <cell r="AH4125" t="str">
            <v>Tiến độ 2</v>
          </cell>
        </row>
        <row r="4126">
          <cell r="H4126" t="str">
            <v>MC002601</v>
          </cell>
          <cell r="P4126">
            <v>19320000</v>
          </cell>
          <cell r="AC4126" t="str">
            <v>Dinh Dưỡng</v>
          </cell>
          <cell r="AH4126" t="str">
            <v>Tiến độ 2</v>
          </cell>
        </row>
        <row r="4127">
          <cell r="H4127" t="str">
            <v>MC002601</v>
          </cell>
          <cell r="P4127">
            <v>5664000</v>
          </cell>
          <cell r="AC4127" t="str">
            <v>Bột Ăn Dặm</v>
          </cell>
          <cell r="AH4127" t="str">
            <v>Tiến độ 2</v>
          </cell>
        </row>
        <row r="4128">
          <cell r="H4128" t="str">
            <v>MC002601</v>
          </cell>
          <cell r="P4128">
            <v>5712000</v>
          </cell>
          <cell r="AC4128" t="str">
            <v>Bột Ăn Dặm</v>
          </cell>
          <cell r="AH4128" t="str">
            <v>Tiến độ 2</v>
          </cell>
        </row>
        <row r="4129">
          <cell r="H4129" t="str">
            <v>MC002601</v>
          </cell>
          <cell r="P4129">
            <v>4080000</v>
          </cell>
          <cell r="AC4129" t="str">
            <v>Bột Ăn Dặm</v>
          </cell>
          <cell r="AH4129" t="str">
            <v>Tiến độ 2</v>
          </cell>
        </row>
        <row r="4130">
          <cell r="H4130" t="str">
            <v>MC002601</v>
          </cell>
          <cell r="P4130">
            <v>472000</v>
          </cell>
          <cell r="AC4130" t="str">
            <v>Bột Ăn Dặm</v>
          </cell>
          <cell r="AH4130" t="str">
            <v>Tiến độ 2</v>
          </cell>
        </row>
        <row r="4131">
          <cell r="H4131" t="str">
            <v>MC002601</v>
          </cell>
          <cell r="P4131">
            <v>544000</v>
          </cell>
          <cell r="AC4131" t="str">
            <v>Bột Ăn Dặm</v>
          </cell>
          <cell r="AH4131" t="str">
            <v>Tiến độ 2</v>
          </cell>
        </row>
        <row r="4132">
          <cell r="H4132" t="str">
            <v>MC002601</v>
          </cell>
          <cell r="P4132">
            <v>544000</v>
          </cell>
          <cell r="AC4132" t="str">
            <v>Bột Ăn Dặm</v>
          </cell>
          <cell r="AH4132" t="str">
            <v>Tiến độ 2</v>
          </cell>
        </row>
        <row r="4133">
          <cell r="H4133" t="str">
            <v>MC002189</v>
          </cell>
          <cell r="P4133">
            <v>1125000</v>
          </cell>
          <cell r="AC4133" t="str">
            <v>Nunest</v>
          </cell>
          <cell r="AH4133" t="str">
            <v>Tiến độ 2</v>
          </cell>
        </row>
        <row r="4134">
          <cell r="H4134" t="str">
            <v>MC002189</v>
          </cell>
          <cell r="P4134">
            <v>395000</v>
          </cell>
          <cell r="AC4134" t="str">
            <v>Nunest</v>
          </cell>
          <cell r="AH4134" t="str">
            <v>Tiến độ 2</v>
          </cell>
        </row>
        <row r="4135">
          <cell r="H4135" t="str">
            <v>MC002664</v>
          </cell>
          <cell r="P4135">
            <v>12720000</v>
          </cell>
          <cell r="AC4135" t="str">
            <v>Sữa Bột Colos</v>
          </cell>
          <cell r="AH4135" t="str">
            <v>Tiến độ 2</v>
          </cell>
        </row>
        <row r="4136">
          <cell r="H4136" t="str">
            <v>MC000816</v>
          </cell>
          <cell r="P4136">
            <v>9789000</v>
          </cell>
          <cell r="AC4136" t="str">
            <v>Dinh Dưỡng</v>
          </cell>
          <cell r="AH4136" t="str">
            <v>Tiến độ 2</v>
          </cell>
        </row>
        <row r="4137">
          <cell r="H4137" t="str">
            <v>MC000179</v>
          </cell>
          <cell r="P4137">
            <v>2040000</v>
          </cell>
          <cell r="AC4137" t="str">
            <v>PUR</v>
          </cell>
          <cell r="AH4137" t="str">
            <v>Tiến độ 2</v>
          </cell>
        </row>
        <row r="4138">
          <cell r="H4138" t="str">
            <v>MC000042</v>
          </cell>
          <cell r="P4138">
            <v>288000</v>
          </cell>
          <cell r="AC4138" t="str">
            <v>Pur</v>
          </cell>
          <cell r="AH4138" t="str">
            <v>Tiến độ 2</v>
          </cell>
        </row>
        <row r="4139">
          <cell r="H4139" t="str">
            <v>MC000042</v>
          </cell>
          <cell r="P4139">
            <v>720000</v>
          </cell>
          <cell r="AC4139" t="str">
            <v>Pur</v>
          </cell>
          <cell r="AH4139" t="str">
            <v>Tiến độ 2</v>
          </cell>
        </row>
        <row r="4140">
          <cell r="H4140" t="str">
            <v>MC000042</v>
          </cell>
          <cell r="P4140">
            <v>354000</v>
          </cell>
          <cell r="AC4140" t="str">
            <v>Pur</v>
          </cell>
          <cell r="AH4140" t="str">
            <v>Tiến độ 2</v>
          </cell>
        </row>
        <row r="4141">
          <cell r="H4141" t="str">
            <v>MC000042</v>
          </cell>
          <cell r="P4141">
            <v>630000</v>
          </cell>
          <cell r="AC4141" t="str">
            <v>Pur</v>
          </cell>
          <cell r="AH4141" t="str">
            <v>Tiến độ 2</v>
          </cell>
        </row>
        <row r="4142">
          <cell r="H4142" t="str">
            <v>MC000042</v>
          </cell>
          <cell r="P4142">
            <v>630000</v>
          </cell>
          <cell r="AC4142" t="str">
            <v>Pur</v>
          </cell>
          <cell r="AH4142" t="str">
            <v>Tiến độ 2</v>
          </cell>
        </row>
        <row r="4143">
          <cell r="H4143" t="str">
            <v>MC000042</v>
          </cell>
          <cell r="P4143">
            <v>510000</v>
          </cell>
          <cell r="AC4143" t="str">
            <v>Pur</v>
          </cell>
          <cell r="AH4143" t="str">
            <v>Tiến độ 2</v>
          </cell>
        </row>
        <row r="4144">
          <cell r="H4144" t="str">
            <v>MC000042</v>
          </cell>
          <cell r="P4144">
            <v>510000</v>
          </cell>
          <cell r="AC4144" t="str">
            <v>Pur</v>
          </cell>
          <cell r="AH4144" t="str">
            <v>Tiến độ 2</v>
          </cell>
        </row>
        <row r="4145">
          <cell r="H4145" t="str">
            <v>MC000042</v>
          </cell>
          <cell r="P4145">
            <v>510000</v>
          </cell>
          <cell r="AC4145" t="str">
            <v>Pur</v>
          </cell>
          <cell r="AH4145" t="str">
            <v>Tiến độ 2</v>
          </cell>
        </row>
        <row r="4146">
          <cell r="H4146" t="str">
            <v>MC000042</v>
          </cell>
          <cell r="P4146">
            <v>510000</v>
          </cell>
          <cell r="AC4146" t="str">
            <v>Pur</v>
          </cell>
          <cell r="AH4146" t="str">
            <v>Tiến độ 2</v>
          </cell>
        </row>
        <row r="4147">
          <cell r="H4147" t="str">
            <v>MC000042</v>
          </cell>
          <cell r="P4147">
            <v>306000</v>
          </cell>
          <cell r="AC4147" t="str">
            <v>Pur</v>
          </cell>
          <cell r="AH4147" t="str">
            <v>Tiến độ 2</v>
          </cell>
        </row>
        <row r="4148">
          <cell r="H4148" t="str">
            <v>MC000042</v>
          </cell>
          <cell r="P4148">
            <v>840000</v>
          </cell>
          <cell r="AC4148" t="str">
            <v>Pur</v>
          </cell>
          <cell r="AH4148" t="str">
            <v>Tiến độ 2</v>
          </cell>
        </row>
        <row r="4149">
          <cell r="H4149" t="str">
            <v>MC002684</v>
          </cell>
          <cell r="P4149">
            <v>9240000</v>
          </cell>
          <cell r="AC4149" t="str">
            <v>Sữa Nước Pharma</v>
          </cell>
          <cell r="AH4149" t="str">
            <v>Tiến độ 2</v>
          </cell>
        </row>
        <row r="4150">
          <cell r="H4150" t="str">
            <v>MC001261</v>
          </cell>
          <cell r="P4150">
            <v>5520000</v>
          </cell>
          <cell r="AC4150" t="str">
            <v>Pur</v>
          </cell>
          <cell r="AH4150" t="str">
            <v>Tiến độ 2</v>
          </cell>
        </row>
        <row r="4151">
          <cell r="H4151" t="str">
            <v>MC001261</v>
          </cell>
          <cell r="P4151">
            <v>2565000</v>
          </cell>
          <cell r="AC4151" t="str">
            <v>Nunest</v>
          </cell>
          <cell r="AH4151" t="str">
            <v>Tiến độ 2</v>
          </cell>
        </row>
        <row r="4152">
          <cell r="H4152" t="str">
            <v>MC002073</v>
          </cell>
          <cell r="P4152">
            <v>720000</v>
          </cell>
          <cell r="AC4152" t="str">
            <v>Pur</v>
          </cell>
          <cell r="AH4152" t="str">
            <v>Tiến độ 2</v>
          </cell>
        </row>
        <row r="4153">
          <cell r="H4153" t="str">
            <v>MC000355</v>
          </cell>
          <cell r="P4153">
            <v>1104000</v>
          </cell>
          <cell r="AC4153" t="str">
            <v>Pur</v>
          </cell>
          <cell r="AH4153" t="str">
            <v>Tiến độ 2</v>
          </cell>
        </row>
        <row r="4154">
          <cell r="H4154" t="str">
            <v>MC000355</v>
          </cell>
          <cell r="P4154">
            <v>240000</v>
          </cell>
          <cell r="AC4154" t="str">
            <v>Pur</v>
          </cell>
          <cell r="AH4154" t="str">
            <v>Tiến độ 2</v>
          </cell>
        </row>
        <row r="4155">
          <cell r="H4155" t="str">
            <v>MC000355</v>
          </cell>
          <cell r="P4155">
            <v>420000</v>
          </cell>
          <cell r="AC4155" t="str">
            <v>Pur</v>
          </cell>
          <cell r="AH4155" t="str">
            <v>Tiến độ 2</v>
          </cell>
        </row>
        <row r="4156">
          <cell r="H4156" t="str">
            <v>MC002565</v>
          </cell>
          <cell r="P4156">
            <v>9504000</v>
          </cell>
          <cell r="AC4156" t="str">
            <v>Dinh Dưỡng</v>
          </cell>
          <cell r="AH4156" t="str">
            <v>Tiến độ 2</v>
          </cell>
        </row>
        <row r="4157">
          <cell r="H4157" t="str">
            <v>MC002565</v>
          </cell>
          <cell r="P4157">
            <v>3828000</v>
          </cell>
          <cell r="AC4157" t="str">
            <v>Dinh Dưỡng</v>
          </cell>
          <cell r="AH4157" t="str">
            <v>Tiến độ 2</v>
          </cell>
        </row>
        <row r="4158">
          <cell r="H4158" t="str">
            <v>MC000593</v>
          </cell>
          <cell r="P4158">
            <v>3864000</v>
          </cell>
          <cell r="AC4158" t="str">
            <v>Dinh Dưỡng</v>
          </cell>
          <cell r="AH4158" t="str">
            <v>Tiến độ 2</v>
          </cell>
        </row>
        <row r="4159">
          <cell r="H4159" t="str">
            <v>MC000126</v>
          </cell>
          <cell r="P4159">
            <v>2304000</v>
          </cell>
          <cell r="AC4159" t="str">
            <v>Sữa Nước</v>
          </cell>
          <cell r="AH4159" t="str">
            <v>Tiến độ 2</v>
          </cell>
        </row>
        <row r="4160">
          <cell r="H4160" t="str">
            <v>MC000126</v>
          </cell>
          <cell r="P4160">
            <v>1440000</v>
          </cell>
          <cell r="AC4160" t="str">
            <v>Sữa Nước Pharma</v>
          </cell>
          <cell r="AH4160" t="str">
            <v>Tiến độ 2</v>
          </cell>
        </row>
        <row r="4161">
          <cell r="H4161" t="str">
            <v>MC000126</v>
          </cell>
          <cell r="P4161">
            <v>2150400</v>
          </cell>
          <cell r="AC4161" t="str">
            <v>Sữa Nước Pharma</v>
          </cell>
          <cell r="AH4161" t="str">
            <v>Tiến độ 2</v>
          </cell>
        </row>
        <row r="4162">
          <cell r="H4162" t="str">
            <v>MC000126</v>
          </cell>
          <cell r="P4162">
            <v>864000</v>
          </cell>
          <cell r="AC4162" t="str">
            <v>Sữa nước</v>
          </cell>
          <cell r="AH4162" t="str">
            <v>Tiến độ 2</v>
          </cell>
        </row>
        <row r="4163">
          <cell r="H4163" t="str">
            <v>MC000693</v>
          </cell>
          <cell r="P4163">
            <v>1123200</v>
          </cell>
          <cell r="AC4163" t="str">
            <v>Sữa Nước</v>
          </cell>
          <cell r="AH4163" t="str">
            <v>Tiến độ 2</v>
          </cell>
        </row>
        <row r="4164">
          <cell r="H4164" t="str">
            <v>MC000693</v>
          </cell>
          <cell r="P4164">
            <v>864000</v>
          </cell>
          <cell r="AC4164" t="str">
            <v>Sữa Nước</v>
          </cell>
          <cell r="AH4164" t="str">
            <v>Tiến độ 2</v>
          </cell>
        </row>
        <row r="4165">
          <cell r="H4165" t="str">
            <v>MC000693</v>
          </cell>
          <cell r="P4165">
            <v>3864000</v>
          </cell>
          <cell r="AC4165" t="str">
            <v>Dinh Dưỡng</v>
          </cell>
          <cell r="AH4165" t="str">
            <v>Tiến độ 2</v>
          </cell>
        </row>
        <row r="4166">
          <cell r="H4166" t="str">
            <v>MC001285</v>
          </cell>
          <cell r="P4166">
            <v>5520000</v>
          </cell>
          <cell r="AC4166" t="str">
            <v>Pharma</v>
          </cell>
          <cell r="AH4166" t="str">
            <v>Tiến độ 2</v>
          </cell>
        </row>
        <row r="4167">
          <cell r="H4167" t="str">
            <v>MC001285</v>
          </cell>
          <cell r="P4167">
            <v>4440000</v>
          </cell>
          <cell r="AC4167" t="str">
            <v>Dinh Dưỡng</v>
          </cell>
          <cell r="AH4167" t="str">
            <v>Tiến độ 2</v>
          </cell>
        </row>
        <row r="4168">
          <cell r="H4168" t="str">
            <v>MC001285</v>
          </cell>
          <cell r="P4168">
            <v>11520000</v>
          </cell>
          <cell r="AC4168" t="str">
            <v>Dinh Dưỡng</v>
          </cell>
          <cell r="AH4168" t="str">
            <v>Tiến độ 2</v>
          </cell>
        </row>
        <row r="4169">
          <cell r="H4169" t="str">
            <v>MC001285</v>
          </cell>
          <cell r="P4169">
            <v>4632000</v>
          </cell>
          <cell r="AC4169" t="str">
            <v>Dinh Dưỡng</v>
          </cell>
          <cell r="AH4169" t="str">
            <v>Tiến độ 2</v>
          </cell>
        </row>
        <row r="4170">
          <cell r="H4170" t="str">
            <v>MC001285</v>
          </cell>
          <cell r="P4170">
            <v>5880000</v>
          </cell>
          <cell r="AC4170" t="str">
            <v>Dinh Dưỡng</v>
          </cell>
          <cell r="AH4170" t="str">
            <v>Tiến độ 2</v>
          </cell>
        </row>
        <row r="4171">
          <cell r="H4171" t="str">
            <v>MC001285</v>
          </cell>
          <cell r="P4171">
            <v>3864000</v>
          </cell>
          <cell r="AC4171" t="str">
            <v>Dinh Dưỡng</v>
          </cell>
          <cell r="AH4171" t="str">
            <v>Tiến độ 2</v>
          </cell>
        </row>
        <row r="4172">
          <cell r="H4172" t="str">
            <v>MC000693</v>
          </cell>
          <cell r="P4172">
            <v>3180000</v>
          </cell>
          <cell r="AC4172" t="str">
            <v>Sữa Bột Colos</v>
          </cell>
          <cell r="AH4172" t="str">
            <v>Tiến độ 2</v>
          </cell>
        </row>
        <row r="4173">
          <cell r="H4173" t="str">
            <v>MC000693</v>
          </cell>
          <cell r="P4173">
            <v>540000</v>
          </cell>
          <cell r="AC4173" t="str">
            <v>Sữa Bột Colos</v>
          </cell>
          <cell r="AH4173" t="str">
            <v>Tiến độ 2</v>
          </cell>
        </row>
        <row r="4174">
          <cell r="H4174" t="str">
            <v>MC000788</v>
          </cell>
          <cell r="P4174">
            <v>6480000</v>
          </cell>
          <cell r="AC4174" t="str">
            <v>Pharma</v>
          </cell>
          <cell r="AH4174" t="str">
            <v>Tiến độ 2</v>
          </cell>
        </row>
        <row r="4175">
          <cell r="H4175" t="str">
            <v>MC002423</v>
          </cell>
          <cell r="P4175">
            <v>2940000</v>
          </cell>
          <cell r="AC4175" t="str">
            <v>Nunest</v>
          </cell>
          <cell r="AH4175" t="str">
            <v>Tiến độ 2</v>
          </cell>
        </row>
        <row r="4176">
          <cell r="H4176" t="str">
            <v>MC002423</v>
          </cell>
          <cell r="P4176">
            <v>1680000</v>
          </cell>
          <cell r="AC4176" t="str">
            <v>Nunest</v>
          </cell>
          <cell r="AH4176" t="str">
            <v>Tiến độ 2</v>
          </cell>
        </row>
        <row r="4177">
          <cell r="H4177" t="str">
            <v>MC002423</v>
          </cell>
          <cell r="P4177">
            <v>1680000</v>
          </cell>
          <cell r="AC4177" t="str">
            <v>Nunest</v>
          </cell>
          <cell r="AH4177" t="str">
            <v>Tiến độ 2</v>
          </cell>
        </row>
        <row r="4178">
          <cell r="H4178" t="str">
            <v>MC000788</v>
          </cell>
          <cell r="P4178">
            <v>2340000</v>
          </cell>
          <cell r="AC4178" t="str">
            <v>Dinh Dưỡng</v>
          </cell>
          <cell r="AH4178" t="str">
            <v>Tiến độ 2</v>
          </cell>
        </row>
        <row r="4179">
          <cell r="H4179" t="str">
            <v>MC000788</v>
          </cell>
          <cell r="P4179">
            <v>1206000</v>
          </cell>
          <cell r="AC4179" t="str">
            <v>Dinh Dưỡng</v>
          </cell>
          <cell r="AH4179" t="str">
            <v>Tiến độ 2</v>
          </cell>
        </row>
        <row r="4180">
          <cell r="H4180" t="str">
            <v>MC001610</v>
          </cell>
          <cell r="P4180">
            <v>420000</v>
          </cell>
          <cell r="AC4180" t="str">
            <v>Pur</v>
          </cell>
          <cell r="AH4180" t="str">
            <v>Tiến độ 2</v>
          </cell>
        </row>
        <row r="4181">
          <cell r="H4181" t="str">
            <v>MC001610</v>
          </cell>
          <cell r="P4181">
            <v>1680000</v>
          </cell>
          <cell r="AC4181" t="str">
            <v>Pur</v>
          </cell>
          <cell r="AH4181" t="str">
            <v>Tiến độ 2</v>
          </cell>
        </row>
        <row r="4182">
          <cell r="H4182" t="str">
            <v>MC001610</v>
          </cell>
          <cell r="P4182">
            <v>1440000</v>
          </cell>
          <cell r="AC4182" t="str">
            <v>Pur</v>
          </cell>
          <cell r="AH4182" t="str">
            <v>Tiến độ 2</v>
          </cell>
        </row>
        <row r="4183">
          <cell r="H4183" t="str">
            <v>MC001610</v>
          </cell>
          <cell r="P4183">
            <v>540000</v>
          </cell>
          <cell r="AC4183" t="str">
            <v>Pur</v>
          </cell>
          <cell r="AH4183" t="str">
            <v>Tiến độ 2</v>
          </cell>
        </row>
        <row r="4184">
          <cell r="H4184" t="str">
            <v>MC003495</v>
          </cell>
          <cell r="P4184">
            <v>540000</v>
          </cell>
          <cell r="AC4184" t="str">
            <v>Pur</v>
          </cell>
          <cell r="AH4184" t="str">
            <v>Tiến độ 2</v>
          </cell>
        </row>
        <row r="4185">
          <cell r="H4185" t="str">
            <v>MC003495</v>
          </cell>
          <cell r="P4185">
            <v>348000</v>
          </cell>
          <cell r="AC4185" t="str">
            <v>Pur</v>
          </cell>
          <cell r="AH4185" t="str">
            <v>Tiến độ 2</v>
          </cell>
        </row>
        <row r="4186">
          <cell r="H4186" t="str">
            <v>MC003495</v>
          </cell>
          <cell r="P4186">
            <v>360000</v>
          </cell>
          <cell r="AC4186" t="str">
            <v>Pur</v>
          </cell>
          <cell r="AH4186" t="str">
            <v>Tiến độ 2</v>
          </cell>
        </row>
        <row r="4187">
          <cell r="H4187" t="str">
            <v>MC003495</v>
          </cell>
          <cell r="P4187">
            <v>450000</v>
          </cell>
          <cell r="AC4187" t="str">
            <v>PUR</v>
          </cell>
          <cell r="AH4187" t="str">
            <v>Tiến độ 2</v>
          </cell>
        </row>
        <row r="4188">
          <cell r="H4188" t="str">
            <v>MC001278</v>
          </cell>
          <cell r="P4188">
            <v>1680000</v>
          </cell>
          <cell r="AC4188" t="str">
            <v>Nunest</v>
          </cell>
          <cell r="AH4188" t="str">
            <v>Tiến độ 2</v>
          </cell>
        </row>
        <row r="4189">
          <cell r="H4189" t="str">
            <v>MC001278</v>
          </cell>
          <cell r="P4189">
            <v>2700000</v>
          </cell>
          <cell r="AC4189" t="str">
            <v>Nunest</v>
          </cell>
          <cell r="AH4189" t="str">
            <v>Tiến độ 2</v>
          </cell>
        </row>
        <row r="4190">
          <cell r="H4190" t="str">
            <v>MC001278</v>
          </cell>
          <cell r="P4190">
            <v>7110000</v>
          </cell>
          <cell r="AC4190" t="str">
            <v>Nunest</v>
          </cell>
          <cell r="AH4190" t="str">
            <v>Tiến độ 2</v>
          </cell>
        </row>
        <row r="4191">
          <cell r="H4191" t="str">
            <v>MC001278</v>
          </cell>
          <cell r="P4191">
            <v>2340000</v>
          </cell>
          <cell r="AC4191" t="str">
            <v>Nunest</v>
          </cell>
          <cell r="AH4191" t="str">
            <v>Tiến độ 2</v>
          </cell>
        </row>
        <row r="4192">
          <cell r="H4192" t="str">
            <v>MC002230</v>
          </cell>
          <cell r="P4192">
            <v>720000</v>
          </cell>
          <cell r="AC4192" t="str">
            <v>Nunest</v>
          </cell>
          <cell r="AH4192" t="str">
            <v>Tiến độ 2</v>
          </cell>
        </row>
        <row r="4193">
          <cell r="H4193" t="str">
            <v>MC002230</v>
          </cell>
          <cell r="P4193">
            <v>468000</v>
          </cell>
          <cell r="AC4193" t="str">
            <v>Nunest</v>
          </cell>
          <cell r="AH4193" t="str">
            <v>Tiến độ 2</v>
          </cell>
        </row>
        <row r="4194">
          <cell r="H4194" t="str">
            <v>MC001235</v>
          </cell>
          <cell r="P4194">
            <v>1757000</v>
          </cell>
          <cell r="AC4194" t="str">
            <v>Dinh Dưỡng</v>
          </cell>
          <cell r="AH4194" t="str">
            <v>Tiến độ 2</v>
          </cell>
        </row>
        <row r="4195">
          <cell r="H4195" t="str">
            <v>MC001260</v>
          </cell>
          <cell r="P4195">
            <v>3263000</v>
          </cell>
          <cell r="AC4195" t="str">
            <v>Dinh Dưỡng</v>
          </cell>
          <cell r="AH4195" t="str">
            <v>Tiến độ 2</v>
          </cell>
        </row>
        <row r="4196">
          <cell r="H4196" t="str">
            <v>MC001235</v>
          </cell>
          <cell r="P4196">
            <v>1757000</v>
          </cell>
          <cell r="AC4196" t="str">
            <v>Dinh Dưỡng</v>
          </cell>
          <cell r="AH4196" t="str">
            <v>Tiến độ 2</v>
          </cell>
        </row>
        <row r="4197">
          <cell r="H4197" t="str">
            <v>MC000079</v>
          </cell>
          <cell r="P4197">
            <v>3012000</v>
          </cell>
          <cell r="AC4197" t="str">
            <v>Dinh Dưỡng</v>
          </cell>
          <cell r="AH4197" t="str">
            <v>Tiến độ 2</v>
          </cell>
        </row>
        <row r="4198">
          <cell r="H4198" t="str">
            <v>MC000034</v>
          </cell>
          <cell r="P4198">
            <v>408000</v>
          </cell>
          <cell r="AC4198" t="str">
            <v>Bột Ăn Dặm</v>
          </cell>
          <cell r="AH4198" t="str">
            <v>Tiến độ 2</v>
          </cell>
        </row>
        <row r="4199">
          <cell r="H4199" t="str">
            <v>MC000034</v>
          </cell>
          <cell r="P4199">
            <v>354000</v>
          </cell>
          <cell r="AC4199" t="str">
            <v>Bột Ăn Dặm</v>
          </cell>
          <cell r="AH4199" t="str">
            <v>Tiến độ 2</v>
          </cell>
        </row>
        <row r="4200">
          <cell r="H4200" t="str">
            <v>MC000034</v>
          </cell>
          <cell r="P4200">
            <v>3864000</v>
          </cell>
          <cell r="AC4200" t="str">
            <v>Dinh Dưỡng</v>
          </cell>
          <cell r="AH4200" t="str">
            <v>Tiến độ 2</v>
          </cell>
        </row>
        <row r="4201">
          <cell r="H4201" t="str">
            <v>MC000034</v>
          </cell>
          <cell r="P4201">
            <v>4440000</v>
          </cell>
          <cell r="AC4201" t="str">
            <v>Dinh Dưỡng</v>
          </cell>
          <cell r="AH4201" t="str">
            <v>Tiến độ 2</v>
          </cell>
        </row>
        <row r="4202">
          <cell r="H4202" t="str">
            <v>MC000034</v>
          </cell>
          <cell r="P4202">
            <v>2304000</v>
          </cell>
          <cell r="AC4202" t="str">
            <v>Sữa Nước</v>
          </cell>
          <cell r="AH4202" t="str">
            <v>Tiến độ 2</v>
          </cell>
        </row>
        <row r="4203">
          <cell r="H4203" t="str">
            <v>MC000034</v>
          </cell>
          <cell r="P4203">
            <v>1497600</v>
          </cell>
          <cell r="AC4203" t="str">
            <v>Sữa Nước</v>
          </cell>
          <cell r="AH4203" t="str">
            <v>Tiến độ 2</v>
          </cell>
        </row>
        <row r="4204">
          <cell r="H4204" t="str">
            <v>MC000034</v>
          </cell>
          <cell r="P4204">
            <v>4440000</v>
          </cell>
          <cell r="AC4204" t="str">
            <v>Dinh Dưỡng</v>
          </cell>
          <cell r="AH4204" t="str">
            <v>Tiến độ 2</v>
          </cell>
        </row>
        <row r="4205">
          <cell r="H4205" t="str">
            <v>MC000034</v>
          </cell>
          <cell r="P4205">
            <v>864000</v>
          </cell>
          <cell r="AC4205" t="str">
            <v>Sữa nước</v>
          </cell>
          <cell r="AH4205" t="str">
            <v>Tiến độ 2</v>
          </cell>
        </row>
        <row r="4206">
          <cell r="H4206" t="str">
            <v>MC002532</v>
          </cell>
          <cell r="P4206">
            <v>295000</v>
          </cell>
          <cell r="AC4206" t="str">
            <v>Bột Ăn Dặm</v>
          </cell>
          <cell r="AH4206" t="str">
            <v>Tiến độ 2</v>
          </cell>
        </row>
        <row r="4207">
          <cell r="H4207" t="str">
            <v>MC002532</v>
          </cell>
          <cell r="P4207">
            <v>590000</v>
          </cell>
          <cell r="AC4207" t="str">
            <v>Bột Ăn Dặm</v>
          </cell>
          <cell r="AH4207" t="str">
            <v>Tiến độ 2</v>
          </cell>
        </row>
        <row r="4208">
          <cell r="H4208" t="str">
            <v>MC002532</v>
          </cell>
          <cell r="P4208">
            <v>612000</v>
          </cell>
          <cell r="AC4208" t="str">
            <v>Bột Ăn Dặm</v>
          </cell>
          <cell r="AH4208" t="str">
            <v>Tiến độ 2</v>
          </cell>
        </row>
        <row r="4209">
          <cell r="H4209" t="str">
            <v>MC002532</v>
          </cell>
          <cell r="P4209">
            <v>1728000</v>
          </cell>
          <cell r="AC4209" t="str">
            <v>Sữa Nước</v>
          </cell>
          <cell r="AH4209" t="str">
            <v>Tiến độ 2</v>
          </cell>
        </row>
        <row r="4210">
          <cell r="H4210" t="str">
            <v>MC002173</v>
          </cell>
          <cell r="P4210">
            <v>180000</v>
          </cell>
          <cell r="AC4210" t="str">
            <v>Pur</v>
          </cell>
          <cell r="AH4210" t="str">
            <v>Tiến độ 2</v>
          </cell>
        </row>
        <row r="4211">
          <cell r="H4211" t="str">
            <v>MC002173</v>
          </cell>
          <cell r="P4211">
            <v>540000</v>
          </cell>
          <cell r="AC4211" t="str">
            <v>Pharma</v>
          </cell>
          <cell r="AH4211" t="str">
            <v>Tiến độ 2</v>
          </cell>
        </row>
        <row r="4212">
          <cell r="H4212" t="str">
            <v>MC002173</v>
          </cell>
          <cell r="P4212">
            <v>2600000</v>
          </cell>
          <cell r="AC4212" t="str">
            <v>Nunest</v>
          </cell>
          <cell r="AH4212" t="str">
            <v>Tiến độ 2</v>
          </cell>
        </row>
        <row r="4213">
          <cell r="H4213" t="str">
            <v>MC002173</v>
          </cell>
          <cell r="P4213">
            <v>270000</v>
          </cell>
          <cell r="AC4213" t="str">
            <v>Pharma</v>
          </cell>
          <cell r="AH4213" t="str">
            <v>Tiến độ 2</v>
          </cell>
        </row>
        <row r="4214">
          <cell r="H4214" t="str">
            <v>MC002173</v>
          </cell>
          <cell r="P4214">
            <v>68000</v>
          </cell>
          <cell r="AC4214" t="str">
            <v>Bột Ăn Dặm</v>
          </cell>
          <cell r="AH4214" t="str">
            <v>Tiến độ 2</v>
          </cell>
        </row>
        <row r="4215">
          <cell r="H4215" t="str">
            <v>MC002173</v>
          </cell>
          <cell r="P4215">
            <v>520000</v>
          </cell>
          <cell r="AC4215" t="str">
            <v>Pharma</v>
          </cell>
          <cell r="AH4215" t="str">
            <v>Tiến độ 2</v>
          </cell>
        </row>
        <row r="4216">
          <cell r="H4216" t="str">
            <v>MC002173</v>
          </cell>
          <cell r="P4216">
            <v>864000</v>
          </cell>
          <cell r="AC4216" t="str">
            <v>Sữa Nước Pharma</v>
          </cell>
          <cell r="AH4216" t="str">
            <v>Tiến độ 2</v>
          </cell>
        </row>
        <row r="4217">
          <cell r="H4217" t="str">
            <v>MC002173</v>
          </cell>
          <cell r="P4217">
            <v>1380000</v>
          </cell>
          <cell r="AC4217" t="str">
            <v>Pharma</v>
          </cell>
          <cell r="AH4217" t="str">
            <v>Tiến độ 2</v>
          </cell>
        </row>
        <row r="4218">
          <cell r="H4218" t="str">
            <v>MC002173</v>
          </cell>
          <cell r="P4218">
            <v>1080000</v>
          </cell>
          <cell r="AC4218" t="str">
            <v>Pharma</v>
          </cell>
          <cell r="AH4218" t="str">
            <v>Tiến độ 2</v>
          </cell>
        </row>
        <row r="4219">
          <cell r="H4219" t="str">
            <v>MC002173</v>
          </cell>
          <cell r="P4219">
            <v>490000</v>
          </cell>
          <cell r="AC4219" t="str">
            <v>Dinh Dưỡng</v>
          </cell>
          <cell r="AH4219" t="str">
            <v>Tiến độ 2</v>
          </cell>
        </row>
        <row r="4220">
          <cell r="H4220" t="str">
            <v>MC002173</v>
          </cell>
          <cell r="P4220">
            <v>59000</v>
          </cell>
          <cell r="AC4220" t="str">
            <v>Bột Ăn Dặm</v>
          </cell>
          <cell r="AH4220" t="str">
            <v>Tiến độ 2</v>
          </cell>
        </row>
        <row r="4221">
          <cell r="H4221" t="str">
            <v>MC002173</v>
          </cell>
          <cell r="P4221">
            <v>59000</v>
          </cell>
          <cell r="AC4221" t="str">
            <v>Bột Ăn Dặm</v>
          </cell>
          <cell r="AH4221" t="str">
            <v>Tiến độ 2</v>
          </cell>
        </row>
        <row r="4222">
          <cell r="H4222" t="str">
            <v>MC002173</v>
          </cell>
          <cell r="P4222">
            <v>59000</v>
          </cell>
          <cell r="AC4222" t="str">
            <v>Bột Ăn Dặm</v>
          </cell>
          <cell r="AH4222" t="str">
            <v>Tiến độ 2</v>
          </cell>
        </row>
        <row r="4223">
          <cell r="H4223" t="str">
            <v>MC002173</v>
          </cell>
          <cell r="P4223">
            <v>59000</v>
          </cell>
          <cell r="AC4223" t="str">
            <v>Bột Ăn Dặm</v>
          </cell>
          <cell r="AH4223" t="str">
            <v>Tiến độ 2</v>
          </cell>
        </row>
        <row r="4224">
          <cell r="H4224" t="str">
            <v>MC002173</v>
          </cell>
          <cell r="P4224">
            <v>360000</v>
          </cell>
          <cell r="AC4224" t="str">
            <v>Sữa Nước Pharma</v>
          </cell>
          <cell r="AH4224" t="str">
            <v>Tiến độ 2</v>
          </cell>
        </row>
        <row r="4225">
          <cell r="H4225" t="str">
            <v>MC002173</v>
          </cell>
          <cell r="P4225">
            <v>260000</v>
          </cell>
          <cell r="AC4225" t="str">
            <v>Nunest</v>
          </cell>
          <cell r="AH4225" t="str">
            <v>Tiến độ 2</v>
          </cell>
        </row>
        <row r="4226">
          <cell r="H4226" t="str">
            <v>MC002173</v>
          </cell>
          <cell r="P4226">
            <v>432000</v>
          </cell>
          <cell r="AC4226" t="str">
            <v>Sữa Nước Pharma</v>
          </cell>
          <cell r="AH4226" t="str">
            <v>Tiến độ 2</v>
          </cell>
        </row>
        <row r="4227">
          <cell r="H4227" t="str">
            <v>MC002173</v>
          </cell>
          <cell r="P4227">
            <v>432000</v>
          </cell>
          <cell r="AC4227" t="str">
            <v>Sữa Nước</v>
          </cell>
          <cell r="AH4227" t="str">
            <v>Tiến độ 2</v>
          </cell>
        </row>
        <row r="4228">
          <cell r="H4228" t="str">
            <v>MC002173</v>
          </cell>
          <cell r="P4228">
            <v>270000</v>
          </cell>
          <cell r="AC4228" t="str">
            <v>Pharma</v>
          </cell>
          <cell r="AH4228" t="str">
            <v>Tiến độ 2</v>
          </cell>
        </row>
        <row r="4229">
          <cell r="H4229" t="str">
            <v>MC002173</v>
          </cell>
          <cell r="P4229">
            <v>270000</v>
          </cell>
          <cell r="AC4229" t="str">
            <v>Pharma</v>
          </cell>
          <cell r="AH4229" t="str">
            <v>Tiến độ 2</v>
          </cell>
        </row>
        <row r="4230">
          <cell r="H4230" t="str">
            <v>MC002173</v>
          </cell>
          <cell r="P4230">
            <v>68000</v>
          </cell>
          <cell r="AC4230" t="str">
            <v>Bột Ăn Dặm</v>
          </cell>
          <cell r="AH4230" t="str">
            <v>Tiến độ 2</v>
          </cell>
        </row>
        <row r="4231">
          <cell r="H4231" t="str">
            <v>MC002173</v>
          </cell>
          <cell r="P4231">
            <v>489600</v>
          </cell>
          <cell r="AC4231" t="str">
            <v>Sữa Nước Colos</v>
          </cell>
          <cell r="AH4231" t="str">
            <v>Tiến độ 2</v>
          </cell>
        </row>
        <row r="4232">
          <cell r="H4232" t="str">
            <v>MC002173</v>
          </cell>
          <cell r="P4232">
            <v>68000</v>
          </cell>
          <cell r="AC4232" t="str">
            <v>Bột Ăn Dặm</v>
          </cell>
          <cell r="AH4232" t="str">
            <v>Tiến độ 2</v>
          </cell>
        </row>
        <row r="4233">
          <cell r="H4233" t="str">
            <v>MC002173</v>
          </cell>
          <cell r="P4233">
            <v>177000</v>
          </cell>
          <cell r="AC4233" t="str">
            <v>Bột Ăn Dặm</v>
          </cell>
          <cell r="AH4233" t="str">
            <v>Tiến độ 2</v>
          </cell>
        </row>
        <row r="4234">
          <cell r="H4234" t="str">
            <v>MC002173</v>
          </cell>
          <cell r="P4234">
            <v>68000</v>
          </cell>
          <cell r="AC4234" t="str">
            <v>Bột Ăn Dặm</v>
          </cell>
          <cell r="AH4234" t="str">
            <v>Tiến độ 2</v>
          </cell>
        </row>
        <row r="4235">
          <cell r="H4235" t="str">
            <v>MC002173</v>
          </cell>
          <cell r="P4235">
            <v>59000</v>
          </cell>
          <cell r="AC4235" t="str">
            <v>Bột Ăn Dặm</v>
          </cell>
          <cell r="AH4235" t="str">
            <v>Tiến độ 2</v>
          </cell>
        </row>
        <row r="4236">
          <cell r="H4236" t="str">
            <v>MC002173</v>
          </cell>
          <cell r="P4236">
            <v>59000</v>
          </cell>
          <cell r="AC4236" t="str">
            <v>Bột Ăn Dặm</v>
          </cell>
          <cell r="AH4236" t="str">
            <v>Tiến độ 2</v>
          </cell>
        </row>
        <row r="4237">
          <cell r="H4237" t="str">
            <v>MC002173</v>
          </cell>
          <cell r="P4237">
            <v>374400</v>
          </cell>
          <cell r="AC4237" t="str">
            <v>Sữa Nước</v>
          </cell>
          <cell r="AH4237" t="str">
            <v>Tiến độ 2</v>
          </cell>
        </row>
        <row r="4238">
          <cell r="H4238" t="str">
            <v>MC002723</v>
          </cell>
          <cell r="P4238">
            <v>1680000</v>
          </cell>
          <cell r="AC4238" t="str">
            <v>Nunest</v>
          </cell>
          <cell r="AH4238" t="str">
            <v>Tiến độ 2</v>
          </cell>
        </row>
        <row r="4239">
          <cell r="H4239" t="str">
            <v>MC002723</v>
          </cell>
          <cell r="P4239">
            <v>675000</v>
          </cell>
          <cell r="AC4239" t="str">
            <v>Nunest</v>
          </cell>
          <cell r="AH4239" t="str">
            <v>Tiến độ 2</v>
          </cell>
        </row>
        <row r="4240">
          <cell r="H4240" t="str">
            <v>MC002723</v>
          </cell>
          <cell r="P4240">
            <v>450000</v>
          </cell>
          <cell r="AC4240" t="str">
            <v>Nunest</v>
          </cell>
          <cell r="AH4240" t="str">
            <v>Tiến độ 2</v>
          </cell>
        </row>
        <row r="4241">
          <cell r="H4241" t="str">
            <v>MC002723</v>
          </cell>
          <cell r="P4241">
            <v>285000</v>
          </cell>
          <cell r="AC4241" t="str">
            <v>Nunest</v>
          </cell>
          <cell r="AH4241" t="str">
            <v>Tiến độ 2</v>
          </cell>
        </row>
        <row r="4242">
          <cell r="H4242" t="str">
            <v>MC002202</v>
          </cell>
          <cell r="P4242">
            <v>1980000</v>
          </cell>
          <cell r="AC4242" t="str">
            <v>Nunest</v>
          </cell>
          <cell r="AH4242" t="str">
            <v>Tiến độ 2</v>
          </cell>
        </row>
        <row r="4243">
          <cell r="H4243" t="str">
            <v>MC002202</v>
          </cell>
          <cell r="P4243">
            <v>675000</v>
          </cell>
          <cell r="AC4243" t="str">
            <v>Nunest</v>
          </cell>
          <cell r="AH4243" t="str">
            <v>Tiến độ 2</v>
          </cell>
        </row>
        <row r="4244">
          <cell r="H4244" t="str">
            <v>MC002202</v>
          </cell>
          <cell r="P4244">
            <v>360000</v>
          </cell>
          <cell r="AC4244" t="str">
            <v>Nunest</v>
          </cell>
          <cell r="AH4244" t="str">
            <v>Tiến độ 2</v>
          </cell>
        </row>
        <row r="4245">
          <cell r="H4245" t="str">
            <v>MC002466</v>
          </cell>
          <cell r="P4245">
            <v>1680000</v>
          </cell>
          <cell r="AC4245" t="str">
            <v>Nunest</v>
          </cell>
          <cell r="AH4245" t="str">
            <v>Tiến độ 2</v>
          </cell>
        </row>
        <row r="4246">
          <cell r="H4246" t="str">
            <v>MC002466</v>
          </cell>
          <cell r="P4246">
            <v>1470000</v>
          </cell>
          <cell r="AC4246" t="str">
            <v>Nunest</v>
          </cell>
          <cell r="AH4246" t="str">
            <v>Tiến độ 2</v>
          </cell>
        </row>
        <row r="4247">
          <cell r="H4247" t="str">
            <v>MC000102</v>
          </cell>
          <cell r="P4247">
            <v>816000</v>
          </cell>
          <cell r="AC4247" t="str">
            <v>Bột Ăn Dặm</v>
          </cell>
          <cell r="AH4247" t="str">
            <v>Tiến độ 2</v>
          </cell>
        </row>
        <row r="4248">
          <cell r="H4248" t="str">
            <v>MC000102</v>
          </cell>
          <cell r="P4248">
            <v>708000</v>
          </cell>
          <cell r="AC4248" t="str">
            <v>Bột Ăn Dặm</v>
          </cell>
          <cell r="AH4248" t="str">
            <v>Tiến độ 2</v>
          </cell>
        </row>
        <row r="4249">
          <cell r="H4249" t="str">
            <v>MC000102</v>
          </cell>
          <cell r="P4249">
            <v>816000</v>
          </cell>
          <cell r="AC4249" t="str">
            <v>Bột Ăn Dặm</v>
          </cell>
          <cell r="AH4249" t="str">
            <v>Tiến độ 2</v>
          </cell>
        </row>
        <row r="4250">
          <cell r="H4250" t="str">
            <v>MC000102</v>
          </cell>
          <cell r="P4250">
            <v>5880000</v>
          </cell>
          <cell r="AC4250" t="str">
            <v>Dinh Dưỡng</v>
          </cell>
          <cell r="AH4250" t="str">
            <v>Tiến độ 2</v>
          </cell>
        </row>
        <row r="4251">
          <cell r="H4251" t="str">
            <v>MC000102</v>
          </cell>
          <cell r="P4251">
            <v>4752000</v>
          </cell>
          <cell r="AC4251" t="str">
            <v>Dinh Dưỡng</v>
          </cell>
          <cell r="AH4251" t="str">
            <v>Tiến độ 2</v>
          </cell>
        </row>
        <row r="4252">
          <cell r="H4252" t="str">
            <v>MC001290</v>
          </cell>
          <cell r="P4252">
            <v>2995200</v>
          </cell>
          <cell r="AC4252" t="str">
            <v>Sữa Nước</v>
          </cell>
          <cell r="AH4252" t="str">
            <v>Tiến độ 2</v>
          </cell>
        </row>
        <row r="4253">
          <cell r="H4253" t="str">
            <v>MC000671</v>
          </cell>
          <cell r="P4253">
            <v>14940000</v>
          </cell>
          <cell r="AC4253" t="str">
            <v>Dinh Dưỡng</v>
          </cell>
          <cell r="AH4253" t="str">
            <v>Tiến độ 2</v>
          </cell>
        </row>
        <row r="4254">
          <cell r="H4254" t="str">
            <v>MC000671</v>
          </cell>
          <cell r="P4254">
            <v>11592000</v>
          </cell>
          <cell r="AC4254" t="str">
            <v>Dinh Dưỡng</v>
          </cell>
          <cell r="AH4254" t="str">
            <v>Tiến độ 2</v>
          </cell>
        </row>
        <row r="4255">
          <cell r="H4255" t="str">
            <v>MC000671</v>
          </cell>
          <cell r="P4255">
            <v>3456000</v>
          </cell>
          <cell r="AC4255" t="str">
            <v>Sữa Nước</v>
          </cell>
          <cell r="AH4255" t="str">
            <v>Tiến độ 2</v>
          </cell>
        </row>
        <row r="4256">
          <cell r="H4256" t="str">
            <v>MC000788</v>
          </cell>
          <cell r="P4256">
            <v>1632000</v>
          </cell>
          <cell r="AC4256" t="str">
            <v>Bột Ăn Dặm</v>
          </cell>
          <cell r="AH4256" t="str">
            <v>Tiến độ 2</v>
          </cell>
        </row>
        <row r="4257">
          <cell r="H4257" t="str">
            <v>MC000788</v>
          </cell>
          <cell r="P4257">
            <v>1632000</v>
          </cell>
          <cell r="AC4257" t="str">
            <v>Bột Ăn Dặm</v>
          </cell>
          <cell r="AH4257" t="str">
            <v>Tiến độ 2</v>
          </cell>
        </row>
        <row r="4258">
          <cell r="H4258" t="str">
            <v>MC000788</v>
          </cell>
          <cell r="P4258">
            <v>9216000</v>
          </cell>
          <cell r="AC4258" t="str">
            <v>Sữa Nước</v>
          </cell>
          <cell r="AH4258" t="str">
            <v>Tiến độ 2</v>
          </cell>
        </row>
        <row r="4259">
          <cell r="H4259" t="str">
            <v>MC000703</v>
          </cell>
          <cell r="P4259">
            <v>5760000</v>
          </cell>
          <cell r="AC4259" t="str">
            <v>Sữa Nước Pharma</v>
          </cell>
          <cell r="AH4259" t="str">
            <v>Tiến độ 2</v>
          </cell>
        </row>
        <row r="4260">
          <cell r="H4260" t="str">
            <v>MC002532</v>
          </cell>
          <cell r="P4260">
            <v>4300800</v>
          </cell>
          <cell r="AC4260" t="str">
            <v>Sữa Nước Pharma</v>
          </cell>
          <cell r="AH4260" t="str">
            <v>Tiến độ 2</v>
          </cell>
        </row>
        <row r="4261">
          <cell r="H4261" t="str">
            <v>MC002532</v>
          </cell>
          <cell r="P4261">
            <v>900000</v>
          </cell>
          <cell r="AC4261" t="str">
            <v>Sữa Nước Pharma</v>
          </cell>
          <cell r="AH4261" t="str">
            <v>Tiến độ 2</v>
          </cell>
        </row>
        <row r="4262">
          <cell r="H4262" t="str">
            <v>MC000042</v>
          </cell>
          <cell r="P4262">
            <v>1728000</v>
          </cell>
          <cell r="AC4262" t="str">
            <v>Sữa Nước</v>
          </cell>
          <cell r="AH4262" t="str">
            <v>Tiến độ 2</v>
          </cell>
        </row>
        <row r="4263">
          <cell r="H4263" t="str">
            <v>MC000042</v>
          </cell>
          <cell r="P4263">
            <v>2592000</v>
          </cell>
          <cell r="AC4263" t="str">
            <v>Sữa Nước</v>
          </cell>
          <cell r="AH4263" t="str">
            <v>Tiến độ 2</v>
          </cell>
        </row>
        <row r="4264">
          <cell r="H4264" t="str">
            <v>MC000042</v>
          </cell>
          <cell r="P4264">
            <v>14256000</v>
          </cell>
          <cell r="AC4264" t="str">
            <v>Dinh Dưỡng</v>
          </cell>
          <cell r="AH4264" t="str">
            <v>Tiến độ 2</v>
          </cell>
        </row>
        <row r="4265">
          <cell r="H4265" t="str">
            <v>MC002100</v>
          </cell>
          <cell r="P4265">
            <v>1728000</v>
          </cell>
          <cell r="AC4265" t="str">
            <v>Sữa Nước</v>
          </cell>
          <cell r="AH4265" t="str">
            <v>Tiến độ 2</v>
          </cell>
        </row>
        <row r="4266">
          <cell r="H4266" t="str">
            <v>MC002100</v>
          </cell>
          <cell r="P4266">
            <v>2592000</v>
          </cell>
          <cell r="AC4266" t="str">
            <v>Sữa nước</v>
          </cell>
          <cell r="AH4266" t="str">
            <v>Tiến độ 2</v>
          </cell>
        </row>
        <row r="4267">
          <cell r="H4267" t="str">
            <v>MC000703</v>
          </cell>
          <cell r="P4267">
            <v>4980000</v>
          </cell>
          <cell r="AC4267" t="str">
            <v>Dinh Dưỡng</v>
          </cell>
          <cell r="AH4267" t="str">
            <v>Tiến độ 2</v>
          </cell>
        </row>
        <row r="4268">
          <cell r="H4268" t="str">
            <v>MC000703</v>
          </cell>
          <cell r="P4268">
            <v>5760000</v>
          </cell>
          <cell r="AC4268" t="str">
            <v>Dinh Dưỡng</v>
          </cell>
          <cell r="AH4268" t="str">
            <v>Tiến độ 2</v>
          </cell>
        </row>
        <row r="4269">
          <cell r="H4269" t="str">
            <v>MC001278</v>
          </cell>
          <cell r="P4269">
            <v>3864000</v>
          </cell>
          <cell r="AC4269" t="str">
            <v>Dinh Dưỡng</v>
          </cell>
          <cell r="AH4269" t="str">
            <v>Tiến độ 2</v>
          </cell>
        </row>
        <row r="4270">
          <cell r="H4270" t="str">
            <v>MC001278</v>
          </cell>
          <cell r="P4270">
            <v>2490000</v>
          </cell>
          <cell r="AC4270" t="str">
            <v>Dinh Dưỡng</v>
          </cell>
          <cell r="AH4270" t="str">
            <v>Tiến độ 2</v>
          </cell>
        </row>
        <row r="4271">
          <cell r="H4271" t="str">
            <v>MC002539</v>
          </cell>
          <cell r="P4271">
            <v>2304000</v>
          </cell>
          <cell r="AC4271" t="str">
            <v>Sữa Nước</v>
          </cell>
          <cell r="AH4271" t="str">
            <v>Tiến độ 2</v>
          </cell>
        </row>
        <row r="4272">
          <cell r="H4272" t="str">
            <v>MC001278</v>
          </cell>
          <cell r="P4272">
            <v>408000</v>
          </cell>
          <cell r="AC4272" t="str">
            <v>Bột Ăn Dặm</v>
          </cell>
          <cell r="AH4272" t="str">
            <v>Tiến độ 2</v>
          </cell>
        </row>
        <row r="4273">
          <cell r="H4273" t="str">
            <v>MC002580</v>
          </cell>
          <cell r="P4273">
            <v>1728000</v>
          </cell>
          <cell r="AC4273" t="str">
            <v>Sữa Nước</v>
          </cell>
          <cell r="AH4273" t="str">
            <v>Tiến độ 2</v>
          </cell>
        </row>
        <row r="4274">
          <cell r="H4274" t="str">
            <v>MC002580</v>
          </cell>
          <cell r="P4274">
            <v>2592000</v>
          </cell>
          <cell r="AC4274" t="str">
            <v>Sữa nước</v>
          </cell>
          <cell r="AH4274" t="str">
            <v>Tiến độ 2</v>
          </cell>
        </row>
        <row r="4275">
          <cell r="H4275" t="str">
            <v>MC002580</v>
          </cell>
          <cell r="P4275">
            <v>3974400</v>
          </cell>
          <cell r="AC4275" t="str">
            <v>Sữa nước</v>
          </cell>
          <cell r="AH4275" t="str">
            <v>Tiến độ 2</v>
          </cell>
        </row>
        <row r="4276">
          <cell r="H4276" t="str">
            <v>MC000121</v>
          </cell>
          <cell r="P4276">
            <v>7776000</v>
          </cell>
          <cell r="AC4276" t="str">
            <v>Sữa nước</v>
          </cell>
          <cell r="AH4276" t="str">
            <v>Tiến độ 2</v>
          </cell>
        </row>
        <row r="4277">
          <cell r="H4277" t="str">
            <v>MC000121</v>
          </cell>
          <cell r="P4277">
            <v>3974400</v>
          </cell>
          <cell r="AC4277" t="str">
            <v>Sữa nước</v>
          </cell>
          <cell r="AH4277" t="str">
            <v>Tiến độ 2</v>
          </cell>
        </row>
        <row r="4278">
          <cell r="H4278" t="str">
            <v>MC000121</v>
          </cell>
          <cell r="P4278">
            <v>912000</v>
          </cell>
          <cell r="AC4278" t="str">
            <v>Sữa Nước Colos</v>
          </cell>
          <cell r="AH4278" t="str">
            <v>Tiến độ 2</v>
          </cell>
        </row>
        <row r="4279">
          <cell r="H4279" t="str">
            <v>MC000121</v>
          </cell>
          <cell r="P4279">
            <v>6720000</v>
          </cell>
          <cell r="AC4279" t="str">
            <v>Dinh Dưỡng</v>
          </cell>
          <cell r="AH4279" t="str">
            <v>Tiến độ 2</v>
          </cell>
        </row>
        <row r="4280">
          <cell r="H4280" t="str">
            <v>MC000121</v>
          </cell>
          <cell r="P4280">
            <v>3060000</v>
          </cell>
          <cell r="AC4280" t="str">
            <v>Sữa Bột Colos</v>
          </cell>
          <cell r="AH4280" t="str">
            <v>Tiến độ 2</v>
          </cell>
        </row>
        <row r="4281">
          <cell r="H4281" t="str">
            <v>MC000121</v>
          </cell>
          <cell r="P4281">
            <v>23760000</v>
          </cell>
          <cell r="AC4281" t="str">
            <v>Dinh Dưỡng</v>
          </cell>
          <cell r="AH4281" t="str">
            <v>Tiến độ 2</v>
          </cell>
        </row>
        <row r="4282">
          <cell r="H4282" t="str">
            <v>MC000121</v>
          </cell>
          <cell r="P4282">
            <v>3828000</v>
          </cell>
          <cell r="AC4282" t="str">
            <v>Dinh Dưỡng</v>
          </cell>
          <cell r="AH4282" t="str">
            <v>Tiến độ 2</v>
          </cell>
        </row>
        <row r="4283">
          <cell r="H4283" t="str">
            <v>MC000121</v>
          </cell>
          <cell r="P4283">
            <v>2874000</v>
          </cell>
          <cell r="AC4283" t="str">
            <v>Dinh Dưỡng</v>
          </cell>
          <cell r="AH4283" t="str">
            <v>Tiến độ 2</v>
          </cell>
        </row>
        <row r="4284">
          <cell r="H4284" t="str">
            <v>MC002586</v>
          </cell>
          <cell r="P4284">
            <v>8755200</v>
          </cell>
          <cell r="AC4284" t="str">
            <v>Sữa Nước Colos</v>
          </cell>
          <cell r="AH4284" t="str">
            <v>Tiến độ 2</v>
          </cell>
        </row>
        <row r="4285">
          <cell r="H4285" t="str">
            <v>MC002586</v>
          </cell>
          <cell r="P4285">
            <v>12720000</v>
          </cell>
          <cell r="AC4285" t="str">
            <v>Sữa Bột Colos</v>
          </cell>
          <cell r="AH4285" t="str">
            <v>Tiến độ 2</v>
          </cell>
        </row>
        <row r="4286">
          <cell r="H4286" t="str">
            <v>MC002516</v>
          </cell>
          <cell r="P4286">
            <v>10752000</v>
          </cell>
          <cell r="AC4286" t="str">
            <v>Sữa Nước Pharma</v>
          </cell>
          <cell r="AH4286" t="str">
            <v>Tiến độ 2</v>
          </cell>
        </row>
        <row r="4287">
          <cell r="H4287" t="str">
            <v>MC002516</v>
          </cell>
          <cell r="P4287">
            <v>3828000</v>
          </cell>
          <cell r="AC4287" t="str">
            <v>Pharma</v>
          </cell>
          <cell r="AH4287" t="str">
            <v>Tiến độ 2</v>
          </cell>
        </row>
        <row r="4288">
          <cell r="H4288" t="str">
            <v>MC001370</v>
          </cell>
          <cell r="P4288">
            <v>6912000</v>
          </cell>
          <cell r="AC4288" t="str">
            <v>Sữa Nước</v>
          </cell>
          <cell r="AH4288" t="str">
            <v>Tiến độ 2</v>
          </cell>
        </row>
        <row r="4289">
          <cell r="H4289" t="str">
            <v>MC001370</v>
          </cell>
          <cell r="P4289">
            <v>6739200</v>
          </cell>
          <cell r="AC4289" t="str">
            <v>Sữa Nước</v>
          </cell>
          <cell r="AH4289" t="str">
            <v>Tiến độ 2</v>
          </cell>
        </row>
        <row r="4290">
          <cell r="H4290" t="str">
            <v>MC001370</v>
          </cell>
          <cell r="P4290">
            <v>5328000</v>
          </cell>
          <cell r="AC4290" t="str">
            <v>Sữa nước</v>
          </cell>
          <cell r="AH4290" t="str">
            <v>Tiến độ 2</v>
          </cell>
        </row>
        <row r="4291">
          <cell r="H4291" t="str">
            <v>MC001370</v>
          </cell>
          <cell r="P4291">
            <v>5184000</v>
          </cell>
          <cell r="AC4291" t="str">
            <v>Sữa nước</v>
          </cell>
          <cell r="AH4291" t="str">
            <v>Tiến độ 2</v>
          </cell>
        </row>
        <row r="4292">
          <cell r="H4292" t="str">
            <v>MC001370</v>
          </cell>
          <cell r="P4292">
            <v>2880000</v>
          </cell>
          <cell r="AC4292" t="str">
            <v>Sữa Nước</v>
          </cell>
          <cell r="AH4292" t="str">
            <v>Tiến độ 2</v>
          </cell>
        </row>
        <row r="4293">
          <cell r="H4293" t="str">
            <v>MC001370</v>
          </cell>
          <cell r="P4293">
            <v>1416000</v>
          </cell>
          <cell r="AC4293" t="str">
            <v>Bột Ăn Dặm</v>
          </cell>
          <cell r="AH4293" t="str">
            <v>Tiến độ 2</v>
          </cell>
        </row>
        <row r="4294">
          <cell r="H4294" t="str">
            <v>MC001370</v>
          </cell>
          <cell r="P4294">
            <v>2832000</v>
          </cell>
          <cell r="AC4294" t="str">
            <v>Bột Ăn Dặm</v>
          </cell>
          <cell r="AH4294" t="str">
            <v>Tiến độ 2</v>
          </cell>
        </row>
        <row r="4295">
          <cell r="H4295" t="str">
            <v>MC001370</v>
          </cell>
          <cell r="P4295">
            <v>2832000</v>
          </cell>
          <cell r="AC4295" t="str">
            <v>Bột Ăn Dặm</v>
          </cell>
          <cell r="AH4295" t="str">
            <v>Tiến độ 2</v>
          </cell>
        </row>
        <row r="4296">
          <cell r="H4296" t="str">
            <v>MC001370</v>
          </cell>
          <cell r="P4296">
            <v>3264000</v>
          </cell>
          <cell r="AC4296" t="str">
            <v>Bột Ăn Dặm</v>
          </cell>
          <cell r="AH4296" t="str">
            <v>Tiến độ 2</v>
          </cell>
        </row>
        <row r="4297">
          <cell r="H4297" t="str">
            <v>MC001370</v>
          </cell>
          <cell r="P4297">
            <v>14160000</v>
          </cell>
          <cell r="AC4297" t="str">
            <v>Bột Ăn Dặm</v>
          </cell>
          <cell r="AH4297" t="str">
            <v>Tiến độ 2</v>
          </cell>
        </row>
        <row r="4298">
          <cell r="H4298" t="str">
            <v>MC001370</v>
          </cell>
          <cell r="P4298">
            <v>1632000</v>
          </cell>
          <cell r="AC4298" t="str">
            <v>Bột Ăn Dặm</v>
          </cell>
          <cell r="AH4298" t="str">
            <v>Tiến độ 2</v>
          </cell>
        </row>
        <row r="4299">
          <cell r="H4299" t="str">
            <v>MC001370</v>
          </cell>
          <cell r="P4299">
            <v>1632000</v>
          </cell>
          <cell r="AC4299" t="str">
            <v>Bột Ăn Dặm</v>
          </cell>
          <cell r="AH4299" t="str">
            <v>Tiến độ 2</v>
          </cell>
        </row>
        <row r="4300">
          <cell r="H4300" t="str">
            <v>MC001370</v>
          </cell>
          <cell r="P4300">
            <v>4980000</v>
          </cell>
          <cell r="AC4300" t="str">
            <v>Dinh Dưỡng</v>
          </cell>
          <cell r="AH4300" t="str">
            <v>Tiến độ 2</v>
          </cell>
        </row>
        <row r="4301">
          <cell r="H4301" t="str">
            <v>MC001370</v>
          </cell>
          <cell r="P4301">
            <v>7728000</v>
          </cell>
          <cell r="AC4301" t="str">
            <v>Dinh Dưỡng</v>
          </cell>
          <cell r="AH4301" t="str">
            <v>Tiến độ 2</v>
          </cell>
        </row>
        <row r="4302">
          <cell r="H4302" t="str">
            <v>MC001370</v>
          </cell>
          <cell r="P4302">
            <v>3408000</v>
          </cell>
          <cell r="AC4302" t="str">
            <v>Dinh Dưỡng</v>
          </cell>
          <cell r="AH4302" t="str">
            <v>Tiến độ 2</v>
          </cell>
        </row>
        <row r="4303">
          <cell r="H4303" t="str">
            <v>MC001370</v>
          </cell>
          <cell r="P4303">
            <v>12720000</v>
          </cell>
          <cell r="AC4303" t="str">
            <v>Sữa Bột Colos</v>
          </cell>
          <cell r="AH4303" t="str">
            <v>Tiến độ 2</v>
          </cell>
        </row>
        <row r="4304">
          <cell r="H4304" t="str">
            <v>MC001370</v>
          </cell>
          <cell r="P4304">
            <v>6120000</v>
          </cell>
          <cell r="AC4304" t="str">
            <v>Sữa Bột Colos</v>
          </cell>
          <cell r="AH4304" t="str">
            <v>Tiến độ 2</v>
          </cell>
        </row>
        <row r="4305">
          <cell r="H4305" t="str">
            <v>MC001370</v>
          </cell>
          <cell r="P4305">
            <v>27636000</v>
          </cell>
          <cell r="AC4305" t="str">
            <v>Pharma</v>
          </cell>
          <cell r="AH4305" t="str">
            <v>Tiến độ 2</v>
          </cell>
        </row>
        <row r="4306">
          <cell r="H4306" t="str">
            <v>MC001370</v>
          </cell>
          <cell r="P4306">
            <v>3264000</v>
          </cell>
          <cell r="AC4306" t="str">
            <v>Bột Ăn Dặm</v>
          </cell>
          <cell r="AH4306" t="str">
            <v>Tiến độ 2</v>
          </cell>
        </row>
        <row r="4307">
          <cell r="H4307" t="str">
            <v>MC002661</v>
          </cell>
          <cell r="P4307">
            <v>97920000</v>
          </cell>
          <cell r="AC4307" t="str">
            <v>Sữa Nước Colos</v>
          </cell>
          <cell r="AH4307" t="str">
            <v>Tiến độ 2</v>
          </cell>
        </row>
        <row r="4308">
          <cell r="H4308" t="str">
            <v>MC002661</v>
          </cell>
          <cell r="P4308">
            <v>182400000</v>
          </cell>
          <cell r="AC4308" t="str">
            <v>Sữa Nước Colos</v>
          </cell>
          <cell r="AH4308" t="str">
            <v>Tiến độ 2</v>
          </cell>
        </row>
        <row r="4309">
          <cell r="H4309" t="str">
            <v>MC000622</v>
          </cell>
          <cell r="P4309">
            <v>11520000</v>
          </cell>
          <cell r="AC4309" t="str">
            <v>Dinh Dưỡng</v>
          </cell>
          <cell r="AH4309" t="str">
            <v>Tiến độ 2</v>
          </cell>
        </row>
        <row r="4310">
          <cell r="H4310" t="str">
            <v>MC000622</v>
          </cell>
          <cell r="P4310">
            <v>28740000</v>
          </cell>
          <cell r="AC4310" t="str">
            <v>Dinh Dưỡng</v>
          </cell>
          <cell r="AH4310" t="str">
            <v>Tiến độ 2</v>
          </cell>
        </row>
        <row r="4311">
          <cell r="H4311" t="str">
            <v>MC000622</v>
          </cell>
          <cell r="P4311">
            <v>44400000</v>
          </cell>
          <cell r="AC4311" t="str">
            <v>Dinh Dưỡng</v>
          </cell>
          <cell r="AH4311" t="str">
            <v>Tiến độ 2</v>
          </cell>
        </row>
        <row r="4312">
          <cell r="H4312" t="str">
            <v>MC002577</v>
          </cell>
          <cell r="P4312">
            <v>8352000</v>
          </cell>
          <cell r="AC4312" t="str">
            <v>Sữa Nước</v>
          </cell>
          <cell r="AH4312" t="str">
            <v>Tiến độ 2</v>
          </cell>
        </row>
        <row r="4313">
          <cell r="H4313" t="str">
            <v>MC002577</v>
          </cell>
          <cell r="P4313">
            <v>9072000</v>
          </cell>
          <cell r="AC4313" t="str">
            <v>Sữa nước</v>
          </cell>
          <cell r="AH4313" t="str">
            <v>Tiến độ 2</v>
          </cell>
        </row>
        <row r="4314">
          <cell r="H4314" t="str">
            <v>MC002577</v>
          </cell>
          <cell r="P4314">
            <v>7728000</v>
          </cell>
          <cell r="AC4314" t="str">
            <v>Dinh Dưỡng</v>
          </cell>
          <cell r="AH4314" t="str">
            <v>Tiến độ 2</v>
          </cell>
        </row>
        <row r="4315">
          <cell r="H4315" t="str">
            <v>MC002577</v>
          </cell>
          <cell r="P4315">
            <v>6480000</v>
          </cell>
          <cell r="AC4315" t="str">
            <v>Sữa Bột Colos</v>
          </cell>
          <cell r="AH4315" t="str">
            <v>Tiến độ 2</v>
          </cell>
        </row>
        <row r="4316">
          <cell r="H4316" t="str">
            <v>MC002577</v>
          </cell>
          <cell r="P4316">
            <v>19080000</v>
          </cell>
          <cell r="AC4316" t="str">
            <v>Sữa Bột Colos</v>
          </cell>
          <cell r="AH4316" t="str">
            <v>Tiến độ 2</v>
          </cell>
        </row>
        <row r="4317">
          <cell r="H4317" t="str">
            <v>MC002605</v>
          </cell>
          <cell r="P4317">
            <v>7728000</v>
          </cell>
          <cell r="AC4317" t="str">
            <v>Dinh Dưỡng</v>
          </cell>
          <cell r="AH4317" t="str">
            <v>Tiến độ 2</v>
          </cell>
        </row>
        <row r="4318">
          <cell r="H4318" t="str">
            <v>MC002605</v>
          </cell>
          <cell r="P4318">
            <v>6480000</v>
          </cell>
          <cell r="AC4318" t="str">
            <v>Sữa Bột Colos</v>
          </cell>
          <cell r="AH4318" t="str">
            <v>Tiến độ 2</v>
          </cell>
        </row>
        <row r="4319">
          <cell r="H4319" t="str">
            <v>MC002605</v>
          </cell>
          <cell r="P4319">
            <v>6360000</v>
          </cell>
          <cell r="AC4319" t="str">
            <v>Sữa Bột Colos</v>
          </cell>
          <cell r="AH4319" t="str">
            <v>Tiến độ 2</v>
          </cell>
        </row>
        <row r="4320">
          <cell r="H4320" t="str">
            <v>MC002605</v>
          </cell>
          <cell r="P4320">
            <v>6120000</v>
          </cell>
          <cell r="AC4320" t="str">
            <v>Sữa Bột Colos</v>
          </cell>
          <cell r="AH4320" t="str">
            <v>Tiến độ 2</v>
          </cell>
        </row>
        <row r="4321">
          <cell r="H4321" t="str">
            <v>MC002605</v>
          </cell>
          <cell r="P4321">
            <v>3916800</v>
          </cell>
          <cell r="AC4321" t="str">
            <v>Sữa Nước Colos</v>
          </cell>
          <cell r="AH4321" t="str">
            <v>Tiến độ 2</v>
          </cell>
        </row>
        <row r="4322">
          <cell r="H4322" t="str">
            <v>MC002605</v>
          </cell>
          <cell r="P4322">
            <v>9504000</v>
          </cell>
          <cell r="AC4322" t="str">
            <v>Dinh Dưỡng</v>
          </cell>
          <cell r="AH4322" t="str">
            <v>Tiến độ 2</v>
          </cell>
        </row>
        <row r="4323">
          <cell r="H4323" t="str">
            <v>MC000376</v>
          </cell>
          <cell r="P4323">
            <v>3744000</v>
          </cell>
          <cell r="AC4323" t="str">
            <v>Sữa Nước</v>
          </cell>
          <cell r="AH4323" t="str">
            <v>Tiến độ 2</v>
          </cell>
        </row>
        <row r="4324">
          <cell r="H4324" t="str">
            <v>MC000376</v>
          </cell>
          <cell r="P4324">
            <v>5760000</v>
          </cell>
          <cell r="AC4324" t="str">
            <v>Sữa Nước</v>
          </cell>
          <cell r="AH4324" t="str">
            <v>Tiến độ 2</v>
          </cell>
        </row>
        <row r="4325">
          <cell r="H4325" t="str">
            <v>MC000376</v>
          </cell>
          <cell r="P4325">
            <v>7200000</v>
          </cell>
          <cell r="AC4325" t="str">
            <v>Sữa Nước</v>
          </cell>
          <cell r="AH4325" t="str">
            <v>Tiến độ 2</v>
          </cell>
        </row>
        <row r="4326">
          <cell r="H4326" t="str">
            <v>MC000376</v>
          </cell>
          <cell r="P4326">
            <v>17280000</v>
          </cell>
          <cell r="AC4326" t="str">
            <v>Sữa Nước</v>
          </cell>
          <cell r="AH4326" t="str">
            <v>Tiến độ 2</v>
          </cell>
        </row>
        <row r="4327">
          <cell r="H4327" t="str">
            <v>MC000376</v>
          </cell>
          <cell r="P4327">
            <v>1200000</v>
          </cell>
          <cell r="AC4327" t="str">
            <v>Sữa Nước</v>
          </cell>
          <cell r="AH4327" t="str">
            <v>Tiến độ 2</v>
          </cell>
        </row>
        <row r="4328">
          <cell r="H4328" t="str">
            <v>MC000376</v>
          </cell>
          <cell r="P4328">
            <v>4632000</v>
          </cell>
          <cell r="AC4328" t="str">
            <v>Dinh Dưỡng</v>
          </cell>
          <cell r="AH4328" t="str">
            <v>Tiến độ 2</v>
          </cell>
        </row>
        <row r="4329">
          <cell r="H4329" t="str">
            <v>MC000376</v>
          </cell>
          <cell r="P4329">
            <v>15456000</v>
          </cell>
          <cell r="AC4329" t="str">
            <v>Dinh Dưỡng</v>
          </cell>
          <cell r="AH4329" t="str">
            <v>Tiến độ 2</v>
          </cell>
        </row>
        <row r="4330">
          <cell r="H4330" t="str">
            <v>MC000376</v>
          </cell>
          <cell r="P4330">
            <v>53280000</v>
          </cell>
          <cell r="AC4330" t="str">
            <v>Dinh Dưỡng</v>
          </cell>
          <cell r="AH4330" t="str">
            <v>Tiến độ 2</v>
          </cell>
        </row>
        <row r="4331">
          <cell r="H4331" t="str">
            <v>MC000376</v>
          </cell>
          <cell r="P4331">
            <v>4440000</v>
          </cell>
          <cell r="AC4331" t="str">
            <v>Dinh Dưỡng</v>
          </cell>
          <cell r="AH4331" t="str">
            <v>Tiến độ 2</v>
          </cell>
        </row>
        <row r="4332">
          <cell r="H4332" t="str">
            <v>MC000376</v>
          </cell>
          <cell r="P4332">
            <v>19008000</v>
          </cell>
          <cell r="AC4332" t="str">
            <v>Dinh Dưỡng</v>
          </cell>
          <cell r="AH4332" t="str">
            <v>Tiến độ 2</v>
          </cell>
        </row>
        <row r="4333">
          <cell r="H4333" t="str">
            <v>MC002757</v>
          </cell>
          <cell r="P4333">
            <v>27048000</v>
          </cell>
          <cell r="AC4333" t="str">
            <v>Dinh Dưỡng</v>
          </cell>
          <cell r="AH4333" t="str">
            <v>Tiến độ 2</v>
          </cell>
        </row>
        <row r="4334">
          <cell r="H4334" t="str">
            <v>MC002757</v>
          </cell>
          <cell r="P4334">
            <v>7656000</v>
          </cell>
          <cell r="AC4334" t="str">
            <v>Dinh Dưỡng</v>
          </cell>
          <cell r="AH4334" t="str">
            <v>Tiến độ 2</v>
          </cell>
        </row>
        <row r="4335">
          <cell r="H4335" t="str">
            <v>MC003486</v>
          </cell>
          <cell r="P4335">
            <v>6480000</v>
          </cell>
          <cell r="AC4335" t="str">
            <v>Sữa Bột Colos</v>
          </cell>
          <cell r="AH4335" t="str">
            <v>Tiến độ 2</v>
          </cell>
        </row>
        <row r="4336">
          <cell r="H4336" t="str">
            <v>MC003486</v>
          </cell>
          <cell r="P4336">
            <v>12720000</v>
          </cell>
          <cell r="AC4336" t="str">
            <v>Sữa Bột Colos</v>
          </cell>
          <cell r="AH4336" t="str">
            <v>Tiến độ 2</v>
          </cell>
        </row>
        <row r="4337">
          <cell r="H4337" t="str">
            <v>MC003486</v>
          </cell>
          <cell r="P4337">
            <v>6240000</v>
          </cell>
          <cell r="AC4337" t="str">
            <v>Sữa Bột Colos</v>
          </cell>
          <cell r="AH4337" t="str">
            <v>Tiến độ 2</v>
          </cell>
        </row>
        <row r="4338">
          <cell r="H4338" t="str">
            <v>MC003486</v>
          </cell>
          <cell r="P4338">
            <v>12240000</v>
          </cell>
          <cell r="AC4338" t="str">
            <v>Sữa Bột Colos</v>
          </cell>
          <cell r="AH4338" t="str">
            <v>Tiến độ 2</v>
          </cell>
        </row>
        <row r="4339">
          <cell r="H4339" t="str">
            <v>MC003486</v>
          </cell>
          <cell r="P4339">
            <v>33782400</v>
          </cell>
          <cell r="AC4339" t="str">
            <v>Sữa Nước Colos</v>
          </cell>
          <cell r="AH4339" t="str">
            <v>Tiến độ 2</v>
          </cell>
        </row>
        <row r="4340">
          <cell r="H4340" t="str">
            <v>MC003486</v>
          </cell>
          <cell r="P4340">
            <v>37939200</v>
          </cell>
          <cell r="AC4340" t="str">
            <v>Sữa Nước Colos</v>
          </cell>
          <cell r="AH4340" t="str">
            <v>Tiến độ 2</v>
          </cell>
        </row>
        <row r="4341">
          <cell r="H4341" t="str">
            <v>MC003486</v>
          </cell>
          <cell r="P4341">
            <v>1090000</v>
          </cell>
          <cell r="AC4341" t="str">
            <v>Nunest</v>
          </cell>
          <cell r="AH4341" t="str">
            <v>Tiến độ 2</v>
          </cell>
        </row>
        <row r="4342">
          <cell r="H4342" t="str">
            <v>MC003486</v>
          </cell>
          <cell r="P4342">
            <v>1980000</v>
          </cell>
          <cell r="AC4342" t="str">
            <v>Nunest</v>
          </cell>
          <cell r="AH4342" t="str">
            <v>Tiến độ 2</v>
          </cell>
        </row>
        <row r="4343">
          <cell r="H4343" t="str">
            <v>MC003486</v>
          </cell>
          <cell r="P4343">
            <v>2160000</v>
          </cell>
          <cell r="AC4343" t="str">
            <v>Nunest</v>
          </cell>
          <cell r="AH4343" t="str">
            <v>Tiến độ 2</v>
          </cell>
        </row>
        <row r="4344">
          <cell r="H4344" t="str">
            <v>MC003486</v>
          </cell>
          <cell r="P4344">
            <v>2850000</v>
          </cell>
          <cell r="AC4344" t="str">
            <v>Nunest</v>
          </cell>
          <cell r="AH4344" t="str">
            <v>Tiến độ 2</v>
          </cell>
        </row>
        <row r="4345">
          <cell r="H4345" t="str">
            <v>MC003486</v>
          </cell>
          <cell r="P4345">
            <v>3300000</v>
          </cell>
          <cell r="AC4345" t="str">
            <v>Nunest</v>
          </cell>
          <cell r="AH4345" t="str">
            <v>Tiến độ 2</v>
          </cell>
        </row>
        <row r="4346">
          <cell r="H4346" t="str">
            <v>MC003486</v>
          </cell>
          <cell r="P4346">
            <v>1777500</v>
          </cell>
          <cell r="AC4346" t="str">
            <v>Nunest</v>
          </cell>
          <cell r="AH4346" t="str">
            <v>Tiến độ 2</v>
          </cell>
        </row>
        <row r="4347">
          <cell r="H4347" t="str">
            <v>MC003486</v>
          </cell>
          <cell r="P4347">
            <v>2691000</v>
          </cell>
          <cell r="AC4347" t="str">
            <v>Nunest</v>
          </cell>
          <cell r="AH4347" t="str">
            <v>Tiến độ 2</v>
          </cell>
        </row>
        <row r="4348">
          <cell r="H4348" t="str">
            <v>MC003486</v>
          </cell>
          <cell r="P4348">
            <v>1950000</v>
          </cell>
          <cell r="AC4348" t="str">
            <v>Nunest</v>
          </cell>
          <cell r="AH4348" t="str">
            <v>Tiến độ 2</v>
          </cell>
        </row>
        <row r="4349">
          <cell r="H4349" t="str">
            <v>MC003486</v>
          </cell>
          <cell r="P4349">
            <v>1980000</v>
          </cell>
          <cell r="AC4349" t="str">
            <v>Nunest</v>
          </cell>
          <cell r="AH4349" t="str">
            <v>Tiến độ 2</v>
          </cell>
        </row>
        <row r="4350">
          <cell r="H4350" t="str">
            <v>MC003486</v>
          </cell>
          <cell r="P4350">
            <v>21070000</v>
          </cell>
          <cell r="AC4350" t="str">
            <v>Nunest</v>
          </cell>
          <cell r="AH4350" t="str">
            <v>Tiến độ 2</v>
          </cell>
        </row>
        <row r="4351">
          <cell r="H4351" t="str">
            <v>MC000756</v>
          </cell>
          <cell r="P4351">
            <v>43776000</v>
          </cell>
          <cell r="AC4351" t="str">
            <v>Sữa Nước Colos</v>
          </cell>
          <cell r="AH4351" t="str">
            <v>Tiến độ 2</v>
          </cell>
        </row>
        <row r="4352">
          <cell r="H4352" t="str">
            <v>MC000756</v>
          </cell>
          <cell r="P4352">
            <v>108000000</v>
          </cell>
          <cell r="AC4352" t="str">
            <v>Sữa Nước Pharma</v>
          </cell>
          <cell r="AH4352" t="str">
            <v>Tiến độ 2</v>
          </cell>
        </row>
        <row r="4353">
          <cell r="H4353" t="str">
            <v>MC000756</v>
          </cell>
          <cell r="P4353">
            <v>95692800</v>
          </cell>
          <cell r="AC4353" t="str">
            <v>Sữa Nước Pharma</v>
          </cell>
          <cell r="AH4353" t="str">
            <v>Tiến độ 2</v>
          </cell>
        </row>
        <row r="4354">
          <cell r="H4354" t="str">
            <v>MC000756</v>
          </cell>
          <cell r="P4354">
            <v>15000000</v>
          </cell>
          <cell r="AC4354" t="str">
            <v>Nunest</v>
          </cell>
          <cell r="AH4354" t="str">
            <v>Tiến độ 2</v>
          </cell>
        </row>
        <row r="4355">
          <cell r="H4355" t="str">
            <v>MC000756</v>
          </cell>
          <cell r="P4355">
            <v>28500000</v>
          </cell>
          <cell r="AC4355" t="str">
            <v>Nunest</v>
          </cell>
          <cell r="AH4355" t="str">
            <v>Tiến độ 2</v>
          </cell>
        </row>
        <row r="4356">
          <cell r="H4356" t="str">
            <v>MC000756</v>
          </cell>
          <cell r="P4356">
            <v>13500000</v>
          </cell>
          <cell r="AC4356" t="str">
            <v>Nunest</v>
          </cell>
          <cell r="AH4356" t="str">
            <v>Tiến độ 2</v>
          </cell>
        </row>
        <row r="4357">
          <cell r="H4357" t="str">
            <v>MC000643</v>
          </cell>
          <cell r="P4357">
            <v>24192000</v>
          </cell>
          <cell r="AC4357" t="str">
            <v>Sữa Nước</v>
          </cell>
          <cell r="AH4357" t="str">
            <v>Tiến độ 2</v>
          </cell>
        </row>
        <row r="4358">
          <cell r="H4358" t="str">
            <v>MC000643</v>
          </cell>
          <cell r="P4358">
            <v>124416000</v>
          </cell>
          <cell r="AC4358" t="str">
            <v>Sữa Nước</v>
          </cell>
          <cell r="AH4358" t="str">
            <v>Tiến độ 2</v>
          </cell>
        </row>
        <row r="4359">
          <cell r="H4359" t="str">
            <v>MC000643</v>
          </cell>
          <cell r="P4359">
            <v>47520000</v>
          </cell>
          <cell r="AC4359" t="str">
            <v>Sữa Nước Pharma</v>
          </cell>
          <cell r="AH4359" t="str">
            <v>Tiến độ 2</v>
          </cell>
        </row>
        <row r="4360">
          <cell r="H4360" t="str">
            <v>MC000643</v>
          </cell>
          <cell r="P4360">
            <v>95700000</v>
          </cell>
          <cell r="AC4360" t="str">
            <v>Pharma</v>
          </cell>
          <cell r="AH4360" t="str">
            <v>Tiến độ 2</v>
          </cell>
        </row>
        <row r="4361">
          <cell r="H4361" t="str">
            <v>MC000643</v>
          </cell>
          <cell r="P4361">
            <v>19740000</v>
          </cell>
          <cell r="AC4361" t="str">
            <v>Pharma</v>
          </cell>
          <cell r="AH4361" t="str">
            <v>Tiến độ 2</v>
          </cell>
        </row>
        <row r="4362">
          <cell r="H4362" t="str">
            <v>MC000643</v>
          </cell>
          <cell r="P4362">
            <v>28800000</v>
          </cell>
          <cell r="AC4362" t="str">
            <v>Pharma</v>
          </cell>
          <cell r="AH4362" t="str">
            <v>Tiến độ 2</v>
          </cell>
        </row>
        <row r="4363">
          <cell r="H4363" t="str">
            <v>MC000643</v>
          </cell>
          <cell r="P4363">
            <v>25948800</v>
          </cell>
          <cell r="AC4363" t="str">
            <v>Sữa Nước Colos</v>
          </cell>
          <cell r="AH4363" t="str">
            <v>Tiến độ 2</v>
          </cell>
        </row>
        <row r="4364">
          <cell r="H4364" t="str">
            <v>MC000643</v>
          </cell>
          <cell r="P4364">
            <v>103680000</v>
          </cell>
          <cell r="AC4364" t="str">
            <v>Sữa nước</v>
          </cell>
          <cell r="AH4364" t="str">
            <v>Tiến độ 2</v>
          </cell>
        </row>
        <row r="4365">
          <cell r="H4365" t="str">
            <v>MC000643</v>
          </cell>
          <cell r="P4365">
            <v>79488000</v>
          </cell>
          <cell r="AC4365" t="str">
            <v>Sữa nước</v>
          </cell>
          <cell r="AH4365" t="str">
            <v>Tiến độ 2</v>
          </cell>
        </row>
        <row r="4366">
          <cell r="H4366" t="str">
            <v>MC000643</v>
          </cell>
          <cell r="P4366">
            <v>14700000</v>
          </cell>
          <cell r="AC4366" t="str">
            <v>Nunest</v>
          </cell>
          <cell r="AH4366" t="str">
            <v>Tiến độ 2</v>
          </cell>
        </row>
        <row r="4367">
          <cell r="H4367" t="str">
            <v>MC000643</v>
          </cell>
          <cell r="P4367">
            <v>2340000</v>
          </cell>
          <cell r="AC4367" t="str">
            <v>Nunest</v>
          </cell>
          <cell r="AH4367" t="str">
            <v>Tiến độ 2</v>
          </cell>
        </row>
        <row r="4368">
          <cell r="H4368" t="str">
            <v>MC000643</v>
          </cell>
          <cell r="P4368">
            <v>11250000</v>
          </cell>
          <cell r="AC4368" t="str">
            <v>Nunest</v>
          </cell>
          <cell r="AH4368" t="str">
            <v>Tiến độ 2</v>
          </cell>
        </row>
        <row r="4369">
          <cell r="H4369" t="str">
            <v>MC001183</v>
          </cell>
          <cell r="P4369">
            <v>5880000</v>
          </cell>
          <cell r="AC4369" t="str">
            <v>Dinh Dưỡng</v>
          </cell>
          <cell r="AH4369" t="str">
            <v>Tiến độ 2</v>
          </cell>
        </row>
        <row r="4370">
          <cell r="H4370" t="str">
            <v>MC001183</v>
          </cell>
          <cell r="P4370">
            <v>9264000</v>
          </cell>
          <cell r="AC4370" t="str">
            <v>Dinh Dưỡng</v>
          </cell>
          <cell r="AH4370" t="str">
            <v>Tiến độ 2</v>
          </cell>
        </row>
        <row r="4371">
          <cell r="H4371" t="str">
            <v>MC001183</v>
          </cell>
          <cell r="P4371">
            <v>7896000</v>
          </cell>
          <cell r="AC4371" t="str">
            <v>Pharma</v>
          </cell>
          <cell r="AH4371" t="str">
            <v>Tiến độ 2</v>
          </cell>
        </row>
        <row r="4372">
          <cell r="H4372" t="str">
            <v>MC001183</v>
          </cell>
          <cell r="P4372">
            <v>12720000</v>
          </cell>
          <cell r="AC4372" t="str">
            <v>Sữa Bột Colos</v>
          </cell>
          <cell r="AH4372" t="str">
            <v>Tiến độ 2</v>
          </cell>
        </row>
        <row r="4373">
          <cell r="H4373" t="str">
            <v>MC001183</v>
          </cell>
          <cell r="P4373">
            <v>6480000</v>
          </cell>
          <cell r="AC4373" t="str">
            <v>Sữa Bột Colos</v>
          </cell>
          <cell r="AH4373" t="str">
            <v>Tiến độ 2</v>
          </cell>
        </row>
        <row r="4374">
          <cell r="H4374" t="str">
            <v>MC001183</v>
          </cell>
          <cell r="P4374">
            <v>34560000</v>
          </cell>
          <cell r="AC4374" t="str">
            <v>Sữa Nước</v>
          </cell>
          <cell r="AH4374" t="str">
            <v>Tiến độ 2</v>
          </cell>
        </row>
        <row r="4375">
          <cell r="H4375" t="str">
            <v>MC001183</v>
          </cell>
          <cell r="P4375">
            <v>6451200</v>
          </cell>
          <cell r="AC4375" t="str">
            <v>Sữa Nước Pharma</v>
          </cell>
          <cell r="AH4375" t="str">
            <v>Tiến độ 2</v>
          </cell>
        </row>
        <row r="4376">
          <cell r="H4376" t="str">
            <v>MC002499</v>
          </cell>
          <cell r="P4376">
            <v>13248000</v>
          </cell>
          <cell r="AC4376" t="str">
            <v>Sữa nước</v>
          </cell>
          <cell r="AH4376" t="str">
            <v>Tiến độ 2</v>
          </cell>
        </row>
        <row r="4377">
          <cell r="H4377" t="str">
            <v>MC002499</v>
          </cell>
          <cell r="P4377">
            <v>6480000</v>
          </cell>
          <cell r="AC4377" t="str">
            <v>Sữa nước</v>
          </cell>
          <cell r="AH4377" t="str">
            <v>Tiến độ 2</v>
          </cell>
        </row>
        <row r="4378">
          <cell r="H4378" t="str">
            <v>MC002499</v>
          </cell>
          <cell r="P4378">
            <v>6750000</v>
          </cell>
          <cell r="AC4378" t="str">
            <v>Nunest</v>
          </cell>
          <cell r="AH4378" t="str">
            <v>Tiến độ 2</v>
          </cell>
        </row>
        <row r="4379">
          <cell r="H4379" t="str">
            <v>MC002499</v>
          </cell>
          <cell r="P4379">
            <v>5400000</v>
          </cell>
          <cell r="AC4379" t="str">
            <v>Nunest</v>
          </cell>
          <cell r="AH4379" t="str">
            <v>Tiến độ 2</v>
          </cell>
        </row>
        <row r="4380">
          <cell r="H4380" t="str">
            <v>MC002499</v>
          </cell>
          <cell r="P4380">
            <v>7296000</v>
          </cell>
          <cell r="AC4380" t="str">
            <v>Sữa Nước Colos</v>
          </cell>
          <cell r="AH4380" t="str">
            <v>Tiến độ 2</v>
          </cell>
        </row>
        <row r="4381">
          <cell r="H4381" t="str">
            <v>MC002499</v>
          </cell>
          <cell r="P4381">
            <v>14256000</v>
          </cell>
          <cell r="AC4381" t="str">
            <v>Dinh Dưỡng</v>
          </cell>
          <cell r="AH4381" t="str">
            <v>Tiến độ 2</v>
          </cell>
        </row>
        <row r="4382">
          <cell r="H4382" t="str">
            <v>MC002499</v>
          </cell>
          <cell r="P4382">
            <v>5760000</v>
          </cell>
          <cell r="AC4382" t="str">
            <v>Dinh Dưỡng</v>
          </cell>
          <cell r="AH4382" t="str">
            <v>Tiến độ 2</v>
          </cell>
        </row>
        <row r="4383">
          <cell r="H4383" t="str">
            <v>MC001156</v>
          </cell>
          <cell r="P4383">
            <v>25920000</v>
          </cell>
          <cell r="AC4383" t="str">
            <v>Sữa Bột Colos</v>
          </cell>
          <cell r="AH4383" t="str">
            <v>Tiến độ 2</v>
          </cell>
        </row>
        <row r="4384">
          <cell r="H4384" t="str">
            <v>MC001156</v>
          </cell>
          <cell r="P4384">
            <v>63600000</v>
          </cell>
          <cell r="AC4384" t="str">
            <v>Sữa Bột Colos</v>
          </cell>
          <cell r="AH4384" t="str">
            <v>Tiến độ 2</v>
          </cell>
        </row>
        <row r="4385">
          <cell r="H4385" t="str">
            <v>MC001156</v>
          </cell>
          <cell r="P4385">
            <v>61200000</v>
          </cell>
          <cell r="AC4385" t="str">
            <v>Sữa Bột Colos</v>
          </cell>
          <cell r="AH4385" t="str">
            <v>Tiến độ 2</v>
          </cell>
        </row>
        <row r="4386">
          <cell r="H4386" t="str">
            <v>MC002460</v>
          </cell>
          <cell r="P4386">
            <v>9504000</v>
          </cell>
          <cell r="AC4386" t="str">
            <v>Dinh Dưỡng</v>
          </cell>
          <cell r="AH4386" t="str">
            <v>Tiến độ 2</v>
          </cell>
        </row>
        <row r="4387">
          <cell r="H4387" t="str">
            <v>MC002460</v>
          </cell>
          <cell r="P4387">
            <v>11496000</v>
          </cell>
          <cell r="AC4387" t="str">
            <v>Dinh Dưỡng</v>
          </cell>
          <cell r="AH4387" t="str">
            <v>Tiến độ 2</v>
          </cell>
        </row>
        <row r="4388">
          <cell r="H4388" t="str">
            <v>MC002460</v>
          </cell>
          <cell r="P4388">
            <v>9960000</v>
          </cell>
          <cell r="AC4388" t="str">
            <v>Dinh Dưỡng</v>
          </cell>
          <cell r="AH4388" t="str">
            <v>Tiến độ 2</v>
          </cell>
        </row>
        <row r="4389">
          <cell r="H4389" t="str">
            <v>MC002460</v>
          </cell>
          <cell r="P4389">
            <v>23184000</v>
          </cell>
          <cell r="AC4389" t="str">
            <v>Dinh Dưỡng</v>
          </cell>
          <cell r="AH4389" t="str">
            <v>Tiến độ 2</v>
          </cell>
        </row>
        <row r="4390">
          <cell r="H4390" t="str">
            <v>MC002460</v>
          </cell>
          <cell r="P4390">
            <v>7656000</v>
          </cell>
          <cell r="AC4390" t="str">
            <v>Dinh Dưỡng</v>
          </cell>
          <cell r="AH4390" t="str">
            <v>Tiến độ 2</v>
          </cell>
        </row>
        <row r="4391">
          <cell r="H4391" t="str">
            <v>MC002460</v>
          </cell>
          <cell r="P4391">
            <v>4440000</v>
          </cell>
          <cell r="AC4391" t="str">
            <v>Dinh Dưỡng</v>
          </cell>
          <cell r="AH4391" t="str">
            <v>Tiến độ 2</v>
          </cell>
        </row>
        <row r="4392">
          <cell r="H4392" t="str">
            <v>MC002460</v>
          </cell>
          <cell r="P4392">
            <v>18528000</v>
          </cell>
          <cell r="AC4392" t="str">
            <v>Dinh Dưỡng</v>
          </cell>
          <cell r="AH4392" t="str">
            <v>Tiến độ 2</v>
          </cell>
        </row>
        <row r="4393">
          <cell r="H4393" t="str">
            <v>MC002460</v>
          </cell>
          <cell r="P4393">
            <v>11520000</v>
          </cell>
          <cell r="AC4393" t="str">
            <v>Dinh Dưỡng</v>
          </cell>
          <cell r="AH4393" t="str">
            <v>Tiến độ 2</v>
          </cell>
        </row>
        <row r="4394">
          <cell r="H4394" t="str">
            <v>MC002460</v>
          </cell>
          <cell r="P4394">
            <v>1632000</v>
          </cell>
          <cell r="AC4394" t="str">
            <v>Bột Ăn Dặm</v>
          </cell>
          <cell r="AH4394" t="str">
            <v>Tiến độ 2</v>
          </cell>
        </row>
        <row r="4395">
          <cell r="H4395" t="str">
            <v>MC002460</v>
          </cell>
          <cell r="P4395">
            <v>1416000</v>
          </cell>
          <cell r="AC4395" t="str">
            <v>Bột Ăn Dặm</v>
          </cell>
          <cell r="AH4395" t="str">
            <v>Tiến độ 2</v>
          </cell>
        </row>
        <row r="4396">
          <cell r="H4396" t="str">
            <v>MC002460</v>
          </cell>
          <cell r="P4396">
            <v>1632000</v>
          </cell>
          <cell r="AC4396" t="str">
            <v>Bột Ăn Dặm</v>
          </cell>
          <cell r="AH4396" t="str">
            <v>Tiến độ 2</v>
          </cell>
        </row>
        <row r="4397">
          <cell r="H4397" t="str">
            <v>MC002460</v>
          </cell>
          <cell r="P4397">
            <v>1632000</v>
          </cell>
          <cell r="AC4397" t="str">
            <v>Bột Ăn Dặm</v>
          </cell>
          <cell r="AH4397" t="str">
            <v>Tiến độ 2</v>
          </cell>
        </row>
        <row r="4398">
          <cell r="H4398" t="str">
            <v>MC002460</v>
          </cell>
          <cell r="P4398">
            <v>816000</v>
          </cell>
          <cell r="AC4398" t="str">
            <v>Bột Ăn Dặm</v>
          </cell>
          <cell r="AH4398" t="str">
            <v>Tiến độ 2</v>
          </cell>
        </row>
        <row r="4399">
          <cell r="H4399" t="str">
            <v>MC002460</v>
          </cell>
          <cell r="P4399">
            <v>4248000</v>
          </cell>
          <cell r="AC4399" t="str">
            <v>Bột Ăn Dặm</v>
          </cell>
          <cell r="AH4399" t="str">
            <v>Tiến độ 2</v>
          </cell>
        </row>
        <row r="4400">
          <cell r="H4400" t="str">
            <v>MC002460</v>
          </cell>
          <cell r="P4400">
            <v>3264000</v>
          </cell>
          <cell r="AC4400" t="str">
            <v>Bột Ăn Dặm</v>
          </cell>
          <cell r="AH4400" t="str">
            <v>Tiến độ 2</v>
          </cell>
        </row>
        <row r="4401">
          <cell r="H4401" t="str">
            <v>MC002460</v>
          </cell>
          <cell r="P4401">
            <v>3264000</v>
          </cell>
          <cell r="AC4401" t="str">
            <v>Bột Ăn Dặm</v>
          </cell>
          <cell r="AH4401" t="str">
            <v>Tiến độ 2</v>
          </cell>
        </row>
        <row r="4402">
          <cell r="H4402" t="str">
            <v>MC002460</v>
          </cell>
          <cell r="P4402">
            <v>5280000</v>
          </cell>
          <cell r="AC4402" t="str">
            <v>Pharma</v>
          </cell>
          <cell r="AH4402" t="str">
            <v>Tiến độ 2</v>
          </cell>
        </row>
        <row r="4403">
          <cell r="H4403" t="str">
            <v>MC002460</v>
          </cell>
          <cell r="P4403">
            <v>19320000</v>
          </cell>
          <cell r="AC4403" t="str">
            <v>Pharma</v>
          </cell>
          <cell r="AH4403" t="str">
            <v>Tiến độ 2</v>
          </cell>
        </row>
        <row r="4404">
          <cell r="H4404" t="str">
            <v>MC002460</v>
          </cell>
          <cell r="P4404">
            <v>3948000</v>
          </cell>
          <cell r="AC4404" t="str">
            <v>Pharma</v>
          </cell>
          <cell r="AH4404" t="str">
            <v>Tiến độ 2</v>
          </cell>
        </row>
        <row r="4405">
          <cell r="H4405" t="str">
            <v>MC002460</v>
          </cell>
          <cell r="P4405">
            <v>4500000</v>
          </cell>
          <cell r="AC4405" t="str">
            <v>Nunest</v>
          </cell>
          <cell r="AH4405" t="str">
            <v>Tiến độ 2</v>
          </cell>
        </row>
        <row r="4406">
          <cell r="H4406" t="str">
            <v>MC002460</v>
          </cell>
          <cell r="P4406">
            <v>18960000</v>
          </cell>
          <cell r="AC4406" t="str">
            <v>Nunest</v>
          </cell>
          <cell r="AH4406" t="str">
            <v>Tiến độ 2</v>
          </cell>
        </row>
        <row r="4407">
          <cell r="H4407" t="str">
            <v>MC002460</v>
          </cell>
          <cell r="P4407">
            <v>3916800</v>
          </cell>
          <cell r="AC4407" t="str">
            <v>Sữa Nước Colos</v>
          </cell>
          <cell r="AH4407" t="str">
            <v>Tiến độ 2</v>
          </cell>
        </row>
        <row r="4408">
          <cell r="H4408" t="str">
            <v>MC002460</v>
          </cell>
          <cell r="P4408">
            <v>3060000</v>
          </cell>
          <cell r="AC4408" t="str">
            <v>Sữa Bột Colos</v>
          </cell>
          <cell r="AH4408" t="str">
            <v>Tiến độ 2</v>
          </cell>
        </row>
        <row r="4409">
          <cell r="H4409" t="str">
            <v>MC001243</v>
          </cell>
          <cell r="P4409">
            <v>24480000</v>
          </cell>
          <cell r="AC4409" t="str">
            <v>Sữa Nước Colos</v>
          </cell>
          <cell r="AH4409" t="str">
            <v>Tiến độ 2</v>
          </cell>
        </row>
        <row r="4410">
          <cell r="H4410" t="str">
            <v>MC001243</v>
          </cell>
          <cell r="P4410">
            <v>25200000</v>
          </cell>
          <cell r="AC4410" t="str">
            <v>Sữa Nước Pharma</v>
          </cell>
          <cell r="AH4410" t="str">
            <v>Tiến độ 2</v>
          </cell>
        </row>
        <row r="4411">
          <cell r="H4411" t="str">
            <v>MC001243</v>
          </cell>
          <cell r="P4411">
            <v>37632000</v>
          </cell>
          <cell r="AC4411" t="str">
            <v>Sữa Nước Pharma</v>
          </cell>
          <cell r="AH4411" t="str">
            <v>Tiến độ 2</v>
          </cell>
        </row>
        <row r="4412">
          <cell r="H4412" t="str">
            <v>MC000041</v>
          </cell>
          <cell r="P4412">
            <v>38640000</v>
          </cell>
          <cell r="AC4412" t="str">
            <v>Dinh Dưỡng</v>
          </cell>
          <cell r="AH4412" t="str">
            <v>Tiến độ 2</v>
          </cell>
        </row>
        <row r="4413">
          <cell r="H4413" t="str">
            <v>MC000041</v>
          </cell>
          <cell r="P4413">
            <v>13320000</v>
          </cell>
          <cell r="AC4413" t="str">
            <v>Dinh Dưỡng</v>
          </cell>
          <cell r="AH4413" t="str">
            <v>Tiến độ 2</v>
          </cell>
        </row>
        <row r="4414">
          <cell r="H4414" t="str">
            <v>MC000041</v>
          </cell>
          <cell r="P4414">
            <v>71280000</v>
          </cell>
          <cell r="AC4414" t="str">
            <v>Dinh Dưỡng</v>
          </cell>
          <cell r="AH4414" t="str">
            <v>Tiến độ 2</v>
          </cell>
        </row>
        <row r="4415">
          <cell r="H4415" t="str">
            <v>MC000041</v>
          </cell>
          <cell r="P4415">
            <v>22080000</v>
          </cell>
          <cell r="AC4415" t="str">
            <v>Pharma</v>
          </cell>
          <cell r="AH4415" t="str">
            <v>Tiến độ 2</v>
          </cell>
        </row>
        <row r="4416">
          <cell r="H4416" t="str">
            <v>MC000041</v>
          </cell>
          <cell r="P4416">
            <v>10560000</v>
          </cell>
          <cell r="AC4416" t="str">
            <v>Pharma</v>
          </cell>
          <cell r="AH4416" t="str">
            <v>Tiến độ 2</v>
          </cell>
        </row>
        <row r="4417">
          <cell r="H4417" t="str">
            <v>MC000041</v>
          </cell>
          <cell r="P4417">
            <v>5280000</v>
          </cell>
          <cell r="AC4417" t="str">
            <v>Pharma</v>
          </cell>
          <cell r="AH4417" t="str">
            <v>Tiến độ 2</v>
          </cell>
        </row>
        <row r="4418">
          <cell r="H4418" t="str">
            <v>MC000041</v>
          </cell>
          <cell r="P4418">
            <v>57420000</v>
          </cell>
          <cell r="AC4418" t="str">
            <v>Pharma</v>
          </cell>
          <cell r="AH4418" t="str">
            <v>Tiến độ 2</v>
          </cell>
        </row>
        <row r="4419">
          <cell r="H4419" t="str">
            <v>MC000041</v>
          </cell>
          <cell r="P4419">
            <v>78960000</v>
          </cell>
          <cell r="AC4419" t="str">
            <v>Pharma</v>
          </cell>
          <cell r="AH4419" t="str">
            <v>Tiến độ 2</v>
          </cell>
        </row>
        <row r="4420">
          <cell r="H4420" t="str">
            <v>MC000041</v>
          </cell>
          <cell r="P4420">
            <v>9360000</v>
          </cell>
          <cell r="AC4420" t="str">
            <v>Pharma</v>
          </cell>
          <cell r="AH4420" t="str">
            <v>Tiến độ 2</v>
          </cell>
        </row>
        <row r="4421">
          <cell r="H4421" t="str">
            <v>MC000782</v>
          </cell>
          <cell r="P4421">
            <v>11850000</v>
          </cell>
          <cell r="AC4421" t="str">
            <v>Nunest</v>
          </cell>
          <cell r="AH4421" t="str">
            <v>Tiến độ 2</v>
          </cell>
        </row>
        <row r="4422">
          <cell r="H4422" t="str">
            <v>MC000782</v>
          </cell>
          <cell r="P4422">
            <v>7110000</v>
          </cell>
          <cell r="AC4422" t="str">
            <v>Nunest</v>
          </cell>
          <cell r="AH4422" t="str">
            <v>Tiến độ 2</v>
          </cell>
        </row>
        <row r="4423">
          <cell r="H4423" t="str">
            <v>MC002066</v>
          </cell>
          <cell r="P4423">
            <v>21504000</v>
          </cell>
          <cell r="AC4423" t="str">
            <v>Sữa Nước Pharma</v>
          </cell>
          <cell r="AH4423" t="str">
            <v>Tiến độ 2</v>
          </cell>
        </row>
        <row r="4424">
          <cell r="H4424" t="str">
            <v>MC002066</v>
          </cell>
          <cell r="P4424">
            <v>59220000</v>
          </cell>
          <cell r="AC4424" t="str">
            <v>Pharma</v>
          </cell>
          <cell r="AH4424" t="str">
            <v>Tiến độ 2</v>
          </cell>
        </row>
        <row r="4425">
          <cell r="H4425" t="str">
            <v>MC002066</v>
          </cell>
          <cell r="P4425">
            <v>38280000</v>
          </cell>
          <cell r="AC4425" t="str">
            <v>Pharma</v>
          </cell>
          <cell r="AH4425" t="str">
            <v>Tiến độ 2</v>
          </cell>
        </row>
        <row r="4426">
          <cell r="H4426" t="str">
            <v>MC002066</v>
          </cell>
          <cell r="P4426">
            <v>7440000</v>
          </cell>
          <cell r="AC4426" t="str">
            <v>Pharma</v>
          </cell>
          <cell r="AH4426" t="str">
            <v>Tiến độ 2</v>
          </cell>
        </row>
        <row r="4427">
          <cell r="H4427" t="str">
            <v>MC002066</v>
          </cell>
          <cell r="P4427">
            <v>11040000</v>
          </cell>
          <cell r="AC4427" t="str">
            <v>Pharma</v>
          </cell>
          <cell r="AH4427" t="str">
            <v>Tiến độ 2</v>
          </cell>
        </row>
        <row r="4428">
          <cell r="H4428" t="str">
            <v>MC002066</v>
          </cell>
          <cell r="P4428">
            <v>3948000</v>
          </cell>
          <cell r="AC4428" t="str">
            <v>Pharma</v>
          </cell>
          <cell r="AH4428" t="str">
            <v>Tiến độ 2</v>
          </cell>
        </row>
        <row r="4429">
          <cell r="H4429" t="str">
            <v>MC002066</v>
          </cell>
          <cell r="P4429">
            <v>4680000</v>
          </cell>
          <cell r="AC4429" t="str">
            <v>Pharma</v>
          </cell>
          <cell r="AH4429" t="str">
            <v>Tiến độ 2</v>
          </cell>
        </row>
        <row r="4430">
          <cell r="H4430" t="str">
            <v>MC001406</v>
          </cell>
          <cell r="P4430">
            <v>108000</v>
          </cell>
          <cell r="AC4430" t="str">
            <v>Sữa nước</v>
          </cell>
          <cell r="AH4430" t="str">
            <v>Tiến độ 2</v>
          </cell>
        </row>
        <row r="4431">
          <cell r="H4431" t="str">
            <v>MC001142</v>
          </cell>
          <cell r="P4431">
            <v>1416000</v>
          </cell>
          <cell r="AC4431" t="str">
            <v>Bột Ăn Dặm</v>
          </cell>
          <cell r="AH4431" t="str">
            <v>Tiến độ 2</v>
          </cell>
        </row>
        <row r="4432">
          <cell r="H4432" t="str">
            <v>MC001142</v>
          </cell>
          <cell r="P4432">
            <v>1416000</v>
          </cell>
          <cell r="AC4432" t="str">
            <v>Bột Ăn Dặm</v>
          </cell>
          <cell r="AH4432" t="str">
            <v>Tiến độ 2</v>
          </cell>
        </row>
        <row r="4433">
          <cell r="H4433" t="str">
            <v>MC001142</v>
          </cell>
          <cell r="P4433">
            <v>1416000</v>
          </cell>
          <cell r="AC4433" t="str">
            <v>Bột Ăn Dặm</v>
          </cell>
          <cell r="AH4433" t="str">
            <v>Tiến độ 2</v>
          </cell>
        </row>
        <row r="4434">
          <cell r="H4434" t="str">
            <v>MC001142</v>
          </cell>
          <cell r="P4434">
            <v>1632000</v>
          </cell>
          <cell r="AC4434" t="str">
            <v>Bột Ăn Dặm</v>
          </cell>
          <cell r="AH4434" t="str">
            <v>Tiến độ 2</v>
          </cell>
        </row>
        <row r="4435">
          <cell r="H4435" t="str">
            <v>MC001142</v>
          </cell>
          <cell r="P4435">
            <v>1632000</v>
          </cell>
          <cell r="AC4435" t="str">
            <v>Bột Ăn Dặm</v>
          </cell>
          <cell r="AH4435" t="str">
            <v>Tiến độ 2</v>
          </cell>
        </row>
        <row r="4436">
          <cell r="H4436" t="str">
            <v>MC001142</v>
          </cell>
          <cell r="P4436">
            <v>1632000</v>
          </cell>
          <cell r="AC4436" t="str">
            <v>Bột Ăn Dặm</v>
          </cell>
          <cell r="AH4436" t="str">
            <v>Tiến độ 2</v>
          </cell>
        </row>
        <row r="4437">
          <cell r="H4437" t="str">
            <v>MC001142</v>
          </cell>
          <cell r="P4437">
            <v>25440000</v>
          </cell>
          <cell r="AC4437" t="str">
            <v>Sữa Bột Colos</v>
          </cell>
          <cell r="AH4437" t="str">
            <v>Tiến độ 2</v>
          </cell>
        </row>
        <row r="4438">
          <cell r="H4438" t="str">
            <v>MC001142</v>
          </cell>
          <cell r="P4438">
            <v>24480000</v>
          </cell>
          <cell r="AC4438" t="str">
            <v>Sữa Bột Colos</v>
          </cell>
          <cell r="AH4438" t="str">
            <v>Tiến độ 2</v>
          </cell>
        </row>
        <row r="4439">
          <cell r="H4439" t="str">
            <v>MC001142</v>
          </cell>
          <cell r="P4439">
            <v>3240000</v>
          </cell>
          <cell r="AC4439" t="str">
            <v>Sữa Bột Colos</v>
          </cell>
          <cell r="AH4439" t="str">
            <v>Tiến độ 2</v>
          </cell>
        </row>
        <row r="4440">
          <cell r="H4440" t="str">
            <v>MC001142</v>
          </cell>
          <cell r="P4440">
            <v>23760000</v>
          </cell>
          <cell r="AC4440" t="str">
            <v>Dinh Dưỡng</v>
          </cell>
          <cell r="AH4440" t="str">
            <v>Tiến độ 2</v>
          </cell>
        </row>
        <row r="4441">
          <cell r="H4441" t="str">
            <v>MC000342</v>
          </cell>
          <cell r="P4441">
            <v>11827200</v>
          </cell>
          <cell r="AC4441" t="str">
            <v>Sữa Nước Pharma</v>
          </cell>
          <cell r="AH4441" t="str">
            <v>Tiến độ 2</v>
          </cell>
        </row>
        <row r="4442">
          <cell r="H4442" t="str">
            <v>MC000342</v>
          </cell>
          <cell r="P4442">
            <v>1728000</v>
          </cell>
          <cell r="AC4442" t="str">
            <v>Sữa Nước</v>
          </cell>
          <cell r="AH4442" t="str">
            <v>Tiến độ 2</v>
          </cell>
        </row>
        <row r="4443">
          <cell r="H4443" t="str">
            <v>MC000342</v>
          </cell>
          <cell r="P4443">
            <v>2304000</v>
          </cell>
          <cell r="AC4443" t="str">
            <v>Sữa Nước</v>
          </cell>
          <cell r="AH4443" t="str">
            <v>Tiến độ 2</v>
          </cell>
        </row>
        <row r="4444">
          <cell r="H4444" t="str">
            <v>MC000342</v>
          </cell>
          <cell r="P4444">
            <v>3312000</v>
          </cell>
          <cell r="AC4444" t="str">
            <v>Sữa nước</v>
          </cell>
          <cell r="AH4444" t="str">
            <v>Tiến độ 2</v>
          </cell>
        </row>
        <row r="4445">
          <cell r="H4445" t="str">
            <v>MC000342</v>
          </cell>
          <cell r="P4445">
            <v>2160000</v>
          </cell>
          <cell r="AC4445" t="str">
            <v>Sữa nước</v>
          </cell>
          <cell r="AH4445" t="str">
            <v>Tiến độ 2</v>
          </cell>
        </row>
        <row r="4446">
          <cell r="H4446" t="str">
            <v>MC002560</v>
          </cell>
          <cell r="P4446">
            <v>5184000</v>
          </cell>
          <cell r="AC4446" t="str">
            <v>Sữa Nước</v>
          </cell>
          <cell r="AH4446" t="str">
            <v>Tiến độ 2</v>
          </cell>
        </row>
        <row r="4447">
          <cell r="H4447" t="str">
            <v>MC002560</v>
          </cell>
          <cell r="P4447">
            <v>2880000</v>
          </cell>
          <cell r="AC4447" t="str">
            <v>Sữa Nước</v>
          </cell>
          <cell r="AH4447" t="str">
            <v>Tiến độ 2</v>
          </cell>
        </row>
        <row r="4448">
          <cell r="H4448" t="str">
            <v>MC002560</v>
          </cell>
          <cell r="P4448">
            <v>2880000</v>
          </cell>
          <cell r="AC4448" t="str">
            <v>Sữa Nước</v>
          </cell>
          <cell r="AH4448" t="str">
            <v>Tiến độ 2</v>
          </cell>
        </row>
        <row r="4449">
          <cell r="H4449" t="str">
            <v>MC002560</v>
          </cell>
          <cell r="P4449">
            <v>17280000</v>
          </cell>
          <cell r="AC4449" t="str">
            <v>Sữa Nước</v>
          </cell>
          <cell r="AH4449" t="str">
            <v>Tiến độ 2</v>
          </cell>
        </row>
        <row r="4450">
          <cell r="H4450" t="str">
            <v>MC002560</v>
          </cell>
          <cell r="P4450">
            <v>23040000</v>
          </cell>
          <cell r="AC4450" t="str">
            <v>Sữa Nước</v>
          </cell>
          <cell r="AH4450" t="str">
            <v>Tiến độ 2</v>
          </cell>
        </row>
        <row r="4451">
          <cell r="H4451" t="str">
            <v>MC002560</v>
          </cell>
          <cell r="P4451">
            <v>8985600</v>
          </cell>
          <cell r="AC4451" t="str">
            <v>Sữa Nước</v>
          </cell>
          <cell r="AH4451" t="str">
            <v>Tiến độ 2</v>
          </cell>
        </row>
        <row r="4452">
          <cell r="H4452" t="str">
            <v>MC002560</v>
          </cell>
          <cell r="P4452">
            <v>13824000</v>
          </cell>
          <cell r="AC4452" t="str">
            <v>Sữa Nước</v>
          </cell>
          <cell r="AH4452" t="str">
            <v>Tiến độ 2</v>
          </cell>
        </row>
        <row r="4453">
          <cell r="H4453" t="str">
            <v>MC002560</v>
          </cell>
          <cell r="P4453">
            <v>48960000</v>
          </cell>
          <cell r="AC4453" t="str">
            <v>Sữa Nước Colos</v>
          </cell>
          <cell r="AH4453" t="str">
            <v>Tiến độ 2</v>
          </cell>
        </row>
        <row r="4454">
          <cell r="H4454" t="str">
            <v>MC002560</v>
          </cell>
          <cell r="P4454">
            <v>21888000</v>
          </cell>
          <cell r="AC4454" t="str">
            <v>Sữa Nước Colos</v>
          </cell>
          <cell r="AH4454" t="str">
            <v>Tiến độ 2</v>
          </cell>
        </row>
        <row r="4455">
          <cell r="H4455" t="str">
            <v>MC002560</v>
          </cell>
          <cell r="P4455">
            <v>5640000</v>
          </cell>
          <cell r="AC4455" t="str">
            <v>Pharma</v>
          </cell>
          <cell r="AH4455" t="str">
            <v>Tiến độ 2</v>
          </cell>
        </row>
        <row r="4456">
          <cell r="H4456" t="str">
            <v>MC002560</v>
          </cell>
          <cell r="P4456">
            <v>3828000</v>
          </cell>
          <cell r="AC4456" t="str">
            <v>Pharma</v>
          </cell>
          <cell r="AH4456" t="str">
            <v>Tiến độ 2</v>
          </cell>
        </row>
        <row r="4457">
          <cell r="H4457" t="str">
            <v>MC002560</v>
          </cell>
          <cell r="P4457">
            <v>5568000</v>
          </cell>
          <cell r="AC4457" t="str">
            <v>Pharma</v>
          </cell>
          <cell r="AH4457" t="str">
            <v>Tiến độ 2</v>
          </cell>
        </row>
        <row r="4458">
          <cell r="H4458" t="str">
            <v>MC002560</v>
          </cell>
          <cell r="P4458">
            <v>4896000</v>
          </cell>
          <cell r="AC4458" t="str">
            <v>Bột Ăn Dặm</v>
          </cell>
          <cell r="AH4458" t="str">
            <v>Tiến độ 2</v>
          </cell>
        </row>
        <row r="4459">
          <cell r="H4459" t="str">
            <v>MC002560</v>
          </cell>
          <cell r="P4459">
            <v>2832000</v>
          </cell>
          <cell r="AC4459" t="str">
            <v>Bột Ăn Dặm</v>
          </cell>
          <cell r="AH4459" t="str">
            <v>Tiến độ 2</v>
          </cell>
        </row>
        <row r="4460">
          <cell r="H4460" t="str">
            <v>MC002560</v>
          </cell>
          <cell r="P4460">
            <v>3264000</v>
          </cell>
          <cell r="AC4460" t="str">
            <v>Bột Ăn Dặm</v>
          </cell>
          <cell r="AH4460" t="str">
            <v>Tiến độ 2</v>
          </cell>
        </row>
        <row r="4461">
          <cell r="H4461" t="str">
            <v>MC002560</v>
          </cell>
          <cell r="P4461">
            <v>25440000</v>
          </cell>
          <cell r="AC4461" t="str">
            <v>Sữa Bột Colos</v>
          </cell>
          <cell r="AH4461" t="str">
            <v>Tiến độ 2</v>
          </cell>
        </row>
        <row r="4462">
          <cell r="H4462" t="str">
            <v>MC002560</v>
          </cell>
          <cell r="P4462">
            <v>19920000</v>
          </cell>
          <cell r="AC4462" t="str">
            <v>Dinh Dưỡng</v>
          </cell>
          <cell r="AH4462" t="str">
            <v>Tiến độ 2</v>
          </cell>
        </row>
        <row r="4463">
          <cell r="H4463" t="str">
            <v>MC002560</v>
          </cell>
          <cell r="P4463">
            <v>4440000</v>
          </cell>
          <cell r="AC4463" t="str">
            <v>Dinh Dưỡng</v>
          </cell>
          <cell r="AH4463" t="str">
            <v>Tiến độ 2</v>
          </cell>
        </row>
        <row r="4464">
          <cell r="H4464" t="str">
            <v>MC002560</v>
          </cell>
          <cell r="P4464">
            <v>7656000</v>
          </cell>
          <cell r="AC4464" t="str">
            <v>Dinh Dưỡng</v>
          </cell>
          <cell r="AH4464" t="str">
            <v>Tiến độ 2</v>
          </cell>
        </row>
        <row r="4465">
          <cell r="H4465" t="str">
            <v>MC002560</v>
          </cell>
          <cell r="P4465">
            <v>19008000</v>
          </cell>
          <cell r="AC4465" t="str">
            <v>Dinh Dưỡng</v>
          </cell>
          <cell r="AH4465" t="str">
            <v>Tiến độ 2</v>
          </cell>
        </row>
        <row r="4466">
          <cell r="H4466" t="str">
            <v>MC002500</v>
          </cell>
          <cell r="P4466">
            <v>12240000</v>
          </cell>
          <cell r="AC4466" t="str">
            <v>Sữa Bột Colos</v>
          </cell>
          <cell r="AH4466" t="str">
            <v>Tiến độ 2</v>
          </cell>
        </row>
        <row r="4467">
          <cell r="H4467" t="str">
            <v>MC002500</v>
          </cell>
          <cell r="P4467">
            <v>3180000</v>
          </cell>
          <cell r="AC4467" t="str">
            <v>Sữa Bột Colos</v>
          </cell>
          <cell r="AH4467" t="str">
            <v>Tiến độ 2</v>
          </cell>
        </row>
        <row r="4468">
          <cell r="H4468" t="str">
            <v>MC002500</v>
          </cell>
          <cell r="P4468">
            <v>14700000</v>
          </cell>
          <cell r="AC4468" t="str">
            <v>Nunest</v>
          </cell>
          <cell r="AH4468" t="str">
            <v>Tiến độ 2</v>
          </cell>
        </row>
        <row r="4469">
          <cell r="H4469" t="str">
            <v>MC002500</v>
          </cell>
          <cell r="P4469">
            <v>5940000</v>
          </cell>
          <cell r="AC4469" t="str">
            <v>Nunest</v>
          </cell>
          <cell r="AH4469" t="str">
            <v>Tiến độ 2</v>
          </cell>
        </row>
        <row r="4470">
          <cell r="H4470" t="str">
            <v>MC002500</v>
          </cell>
          <cell r="P4470">
            <v>6120000</v>
          </cell>
          <cell r="AC4470" t="str">
            <v>Sữa Bột Colos</v>
          </cell>
          <cell r="AH4470" t="str">
            <v>Tiến độ 2</v>
          </cell>
        </row>
        <row r="4471">
          <cell r="H4471" t="str">
            <v>MC002500</v>
          </cell>
          <cell r="P4471">
            <v>3120000</v>
          </cell>
          <cell r="AC4471" t="str">
            <v>Sữa Bột Colos</v>
          </cell>
          <cell r="AH4471" t="str">
            <v>Tiến độ 2</v>
          </cell>
        </row>
        <row r="4472">
          <cell r="H4472" t="str">
            <v>MC002500</v>
          </cell>
          <cell r="P4472">
            <v>3120000</v>
          </cell>
          <cell r="AC4472" t="str">
            <v>Sữa Bột Colos</v>
          </cell>
          <cell r="AH4472" t="str">
            <v>Tiến độ 2</v>
          </cell>
        </row>
        <row r="4473">
          <cell r="H4473" t="str">
            <v>MC002500</v>
          </cell>
          <cell r="P4473">
            <v>18360000</v>
          </cell>
          <cell r="AC4473" t="str">
            <v>Sữa Bột Colos</v>
          </cell>
          <cell r="AH4473" t="str">
            <v>Tiến độ 2</v>
          </cell>
        </row>
        <row r="4474">
          <cell r="H4474" t="str">
            <v>MC002500</v>
          </cell>
          <cell r="P4474">
            <v>6360000</v>
          </cell>
          <cell r="AC4474" t="str">
            <v>Sữa Bột Colos</v>
          </cell>
          <cell r="AH4474" t="str">
            <v>Tiến độ 2</v>
          </cell>
        </row>
        <row r="4475">
          <cell r="H4475" t="str">
            <v>MC002500</v>
          </cell>
          <cell r="P4475">
            <v>3720000</v>
          </cell>
          <cell r="AC4475" t="str">
            <v>Pharma</v>
          </cell>
          <cell r="AH4475" t="str">
            <v>Tiến độ 2</v>
          </cell>
        </row>
        <row r="4476">
          <cell r="H4476" t="str">
            <v>MC002500</v>
          </cell>
          <cell r="P4476">
            <v>3828000</v>
          </cell>
          <cell r="AC4476" t="str">
            <v>Dinh Dưỡng</v>
          </cell>
          <cell r="AH4476" t="str">
            <v>Tiến độ 2</v>
          </cell>
        </row>
        <row r="4477">
          <cell r="H4477" t="str">
            <v>MC002500</v>
          </cell>
          <cell r="P4477">
            <v>4440000</v>
          </cell>
          <cell r="AC4477" t="str">
            <v>Dinh Dưỡng</v>
          </cell>
          <cell r="AH4477" t="str">
            <v>Tiến độ 2</v>
          </cell>
        </row>
        <row r="4478">
          <cell r="H4478" t="str">
            <v>MC002500</v>
          </cell>
          <cell r="P4478">
            <v>5880000</v>
          </cell>
          <cell r="AC4478" t="str">
            <v>Dinh Dưỡng</v>
          </cell>
          <cell r="AH4478" t="str">
            <v>Tiến độ 2</v>
          </cell>
        </row>
        <row r="4479">
          <cell r="H4479" t="str">
            <v>MC002500</v>
          </cell>
          <cell r="P4479">
            <v>4440000</v>
          </cell>
          <cell r="AC4479" t="str">
            <v>Dinh Dưỡng</v>
          </cell>
          <cell r="AH4479" t="str">
            <v>Tiến độ 2</v>
          </cell>
        </row>
        <row r="4480">
          <cell r="H4480" t="str">
            <v>MC002500</v>
          </cell>
          <cell r="P4480">
            <v>4980000</v>
          </cell>
          <cell r="AC4480" t="str">
            <v>Dinh Dưỡng</v>
          </cell>
          <cell r="AH4480" t="str">
            <v>Tiến độ 2</v>
          </cell>
        </row>
        <row r="4481">
          <cell r="H4481" t="str">
            <v>MC002303</v>
          </cell>
          <cell r="P4481">
            <v>3120000</v>
          </cell>
          <cell r="AC4481" t="str">
            <v>Pharma</v>
          </cell>
          <cell r="AH4481" t="str">
            <v>Tiến độ 2</v>
          </cell>
        </row>
        <row r="4482">
          <cell r="H4482" t="str">
            <v>MC002303</v>
          </cell>
          <cell r="P4482">
            <v>2940000</v>
          </cell>
          <cell r="AC4482" t="str">
            <v>Dinh Dưỡng</v>
          </cell>
          <cell r="AH4482" t="str">
            <v>Tiến độ 2</v>
          </cell>
        </row>
        <row r="4483">
          <cell r="H4483" t="str">
            <v>MC002303</v>
          </cell>
          <cell r="P4483">
            <v>1470000</v>
          </cell>
          <cell r="AC4483" t="str">
            <v>Nunest</v>
          </cell>
          <cell r="AH4483" t="str">
            <v>Tiến độ 2</v>
          </cell>
        </row>
        <row r="4484">
          <cell r="H4484" t="str">
            <v>MC002303</v>
          </cell>
          <cell r="P4484">
            <v>1500000</v>
          </cell>
          <cell r="AC4484" t="str">
            <v>Dinh Dưỡng</v>
          </cell>
          <cell r="AH4484" t="str">
            <v>Tiến độ 2</v>
          </cell>
        </row>
        <row r="4485">
          <cell r="H4485" t="str">
            <v>MC000798</v>
          </cell>
          <cell r="P4485">
            <v>9792000</v>
          </cell>
          <cell r="AC4485" t="str">
            <v>Sữa Nước Colos</v>
          </cell>
          <cell r="AH4485" t="str">
            <v>Tiến độ 2</v>
          </cell>
        </row>
        <row r="4486">
          <cell r="H4486" t="str">
            <v>MC000798</v>
          </cell>
          <cell r="P4486">
            <v>2832000</v>
          </cell>
          <cell r="AC4486" t="str">
            <v>Bột Ăn Dặm</v>
          </cell>
          <cell r="AH4486" t="str">
            <v>Tiến độ 2</v>
          </cell>
        </row>
        <row r="4487">
          <cell r="H4487" t="str">
            <v>MC000798</v>
          </cell>
          <cell r="P4487">
            <v>816000</v>
          </cell>
          <cell r="AC4487" t="str">
            <v>Bột Ăn Dặm</v>
          </cell>
          <cell r="AH4487" t="str">
            <v>Tiến độ 2</v>
          </cell>
        </row>
        <row r="4488">
          <cell r="H4488" t="str">
            <v>MC000798</v>
          </cell>
          <cell r="P4488">
            <v>816000</v>
          </cell>
          <cell r="AC4488" t="str">
            <v>Bột Ăn Dặm</v>
          </cell>
          <cell r="AH4488" t="str">
            <v>Tiến độ 2</v>
          </cell>
        </row>
        <row r="4489">
          <cell r="H4489" t="str">
            <v>MC000798</v>
          </cell>
          <cell r="P4489">
            <v>816000</v>
          </cell>
          <cell r="AC4489" t="str">
            <v>Bột Ăn Dặm</v>
          </cell>
          <cell r="AH4489" t="str">
            <v>Tiến độ 2</v>
          </cell>
        </row>
        <row r="4490">
          <cell r="H4490" t="str">
            <v>MC000798</v>
          </cell>
          <cell r="P4490">
            <v>816000</v>
          </cell>
          <cell r="AC4490" t="str">
            <v>Bột Ăn Dặm</v>
          </cell>
          <cell r="AH4490" t="str">
            <v>Tiến độ 2</v>
          </cell>
        </row>
        <row r="4491">
          <cell r="H4491" t="str">
            <v>MC000798</v>
          </cell>
          <cell r="P4491">
            <v>2700000</v>
          </cell>
          <cell r="AC4491" t="str">
            <v>Nunest</v>
          </cell>
          <cell r="AH4491" t="str">
            <v>Tiến độ 2</v>
          </cell>
        </row>
        <row r="4492">
          <cell r="H4492" t="str">
            <v>MC000798</v>
          </cell>
          <cell r="P4492">
            <v>6750000</v>
          </cell>
          <cell r="AC4492" t="str">
            <v>Nunest</v>
          </cell>
          <cell r="AH4492" t="str">
            <v>Tiến độ 2</v>
          </cell>
        </row>
        <row r="4493">
          <cell r="H4493" t="str">
            <v>MC000798</v>
          </cell>
          <cell r="P4493">
            <v>2490000</v>
          </cell>
          <cell r="AC4493" t="str">
            <v>Nunest</v>
          </cell>
          <cell r="AH4493" t="str">
            <v>Tiến độ 2</v>
          </cell>
        </row>
        <row r="4494">
          <cell r="H4494" t="str">
            <v>MC000798</v>
          </cell>
          <cell r="P4494">
            <v>1170000</v>
          </cell>
          <cell r="AC4494" t="str">
            <v>Nunest</v>
          </cell>
          <cell r="AH4494" t="str">
            <v>Tiến độ 2</v>
          </cell>
        </row>
        <row r="4495">
          <cell r="H4495" t="str">
            <v>MC000798</v>
          </cell>
          <cell r="P4495">
            <v>3744000</v>
          </cell>
          <cell r="AC4495" t="str">
            <v>Sữa Nước</v>
          </cell>
          <cell r="AH4495" t="str">
            <v>Tiến độ 2</v>
          </cell>
        </row>
        <row r="4496">
          <cell r="H4496" t="str">
            <v>MC000798</v>
          </cell>
          <cell r="P4496">
            <v>2592000</v>
          </cell>
          <cell r="AC4496" t="str">
            <v>Sữa nước</v>
          </cell>
          <cell r="AH4496" t="str">
            <v>Tiến độ 2</v>
          </cell>
        </row>
        <row r="4497">
          <cell r="H4497" t="str">
            <v>MC000798</v>
          </cell>
          <cell r="P4497">
            <v>3974400</v>
          </cell>
          <cell r="AC4497" t="str">
            <v>Sữa nước</v>
          </cell>
          <cell r="AH4497" t="str">
            <v>Tiến độ 2</v>
          </cell>
        </row>
        <row r="4498">
          <cell r="H4498" t="str">
            <v>MC000798</v>
          </cell>
          <cell r="P4498">
            <v>6480000</v>
          </cell>
          <cell r="AC4498" t="str">
            <v>Sữa Bột Colos</v>
          </cell>
          <cell r="AH4498" t="str">
            <v>Tiến độ 2</v>
          </cell>
        </row>
        <row r="4499">
          <cell r="H4499" t="str">
            <v>MC000798</v>
          </cell>
          <cell r="P4499">
            <v>12720000</v>
          </cell>
          <cell r="AC4499" t="str">
            <v>Sữa Bột Colos</v>
          </cell>
          <cell r="AH4499" t="str">
            <v>Tiến độ 2</v>
          </cell>
        </row>
        <row r="4500">
          <cell r="H4500" t="str">
            <v>MC000798</v>
          </cell>
          <cell r="P4500">
            <v>1500000</v>
          </cell>
          <cell r="AC4500" t="str">
            <v>Pharma</v>
          </cell>
          <cell r="AH4500" t="str">
            <v>Tiến độ 2</v>
          </cell>
        </row>
        <row r="4501">
          <cell r="H4501" t="str">
            <v>MC000798</v>
          </cell>
          <cell r="P4501">
            <v>2640000</v>
          </cell>
          <cell r="AC4501" t="str">
            <v>Pharma</v>
          </cell>
          <cell r="AH4501" t="str">
            <v>Tiến độ 2</v>
          </cell>
        </row>
        <row r="4502">
          <cell r="H4502" t="str">
            <v>MC000798</v>
          </cell>
          <cell r="P4502">
            <v>1170000</v>
          </cell>
          <cell r="AC4502" t="str">
            <v>Pharma</v>
          </cell>
          <cell r="AH4502" t="str">
            <v>Tiến độ 2</v>
          </cell>
        </row>
        <row r="4503">
          <cell r="H4503" t="str">
            <v>MC000798</v>
          </cell>
          <cell r="P4503">
            <v>2340000</v>
          </cell>
          <cell r="AC4503" t="str">
            <v>Nunest</v>
          </cell>
          <cell r="AH4503" t="str">
            <v>Tiến độ 2</v>
          </cell>
        </row>
        <row r="4504">
          <cell r="H4504" t="str">
            <v>MC002665</v>
          </cell>
          <cell r="P4504">
            <v>4440000</v>
          </cell>
          <cell r="AC4504" t="str">
            <v>Dinh Dưỡng</v>
          </cell>
          <cell r="AH4504" t="str">
            <v>Tiến độ 2</v>
          </cell>
        </row>
        <row r="4505">
          <cell r="H4505" t="str">
            <v>MC002665</v>
          </cell>
          <cell r="P4505">
            <v>4440000</v>
          </cell>
          <cell r="AC4505" t="str">
            <v>Dinh Dưỡng</v>
          </cell>
          <cell r="AH4505" t="str">
            <v>Tiến độ 2</v>
          </cell>
        </row>
        <row r="4506">
          <cell r="H4506" t="str">
            <v>MC002665</v>
          </cell>
          <cell r="P4506">
            <v>4752000</v>
          </cell>
          <cell r="AC4506" t="str">
            <v>Sữa Nước Pharma</v>
          </cell>
          <cell r="AH4506" t="str">
            <v>Tiến độ 2</v>
          </cell>
        </row>
        <row r="4507">
          <cell r="H4507" t="str">
            <v>MC002665</v>
          </cell>
          <cell r="P4507">
            <v>10206000</v>
          </cell>
          <cell r="AC4507" t="str">
            <v>Sữa nước</v>
          </cell>
          <cell r="AH4507" t="str">
            <v>Tiến độ 2</v>
          </cell>
        </row>
        <row r="4508">
          <cell r="H4508" t="str">
            <v>MC002665</v>
          </cell>
          <cell r="P4508">
            <v>13910400</v>
          </cell>
          <cell r="AC4508" t="str">
            <v>Sữa nước</v>
          </cell>
          <cell r="AH4508" t="str">
            <v>Tiến độ 2</v>
          </cell>
        </row>
        <row r="4509">
          <cell r="H4509" t="str">
            <v>MC000593</v>
          </cell>
          <cell r="P4509">
            <v>2340000</v>
          </cell>
          <cell r="AC4509" t="str">
            <v>Nunest</v>
          </cell>
          <cell r="AH4509" t="str">
            <v>Tiến độ 2</v>
          </cell>
        </row>
        <row r="4510">
          <cell r="H4510" t="str">
            <v>MC000593</v>
          </cell>
          <cell r="P4510">
            <v>2370000</v>
          </cell>
          <cell r="AC4510" t="str">
            <v>Nunest</v>
          </cell>
          <cell r="AH4510" t="str">
            <v>Tiến độ 2</v>
          </cell>
        </row>
        <row r="4511">
          <cell r="H4511" t="str">
            <v>MC000267</v>
          </cell>
          <cell r="P4511">
            <v>1680000</v>
          </cell>
          <cell r="AC4511" t="str">
            <v>Nunest</v>
          </cell>
          <cell r="AH4511" t="str">
            <v>Tiến độ 2</v>
          </cell>
        </row>
        <row r="4512">
          <cell r="H4512" t="str">
            <v>MC000267</v>
          </cell>
          <cell r="P4512">
            <v>1680000</v>
          </cell>
          <cell r="AC4512" t="str">
            <v>Nunest</v>
          </cell>
          <cell r="AH4512" t="str">
            <v>Tiến độ 2</v>
          </cell>
        </row>
        <row r="4513">
          <cell r="H4513" t="str">
            <v>MC002375</v>
          </cell>
          <cell r="P4513">
            <v>6024000</v>
          </cell>
          <cell r="AC4513" t="str">
            <v>Dinh Dưỡng</v>
          </cell>
          <cell r="AH4513" t="str">
            <v>Tiến độ 2</v>
          </cell>
        </row>
        <row r="4514">
          <cell r="H4514" t="str">
            <v>MC000389</v>
          </cell>
          <cell r="P4514">
            <v>480000</v>
          </cell>
          <cell r="AC4514" t="str">
            <v>Pur</v>
          </cell>
          <cell r="AH4514" t="str">
            <v>Tiến độ 2</v>
          </cell>
        </row>
        <row r="4515">
          <cell r="H4515" t="str">
            <v>MC000389</v>
          </cell>
          <cell r="P4515">
            <v>600000</v>
          </cell>
          <cell r="AC4515" t="str">
            <v>Pur</v>
          </cell>
          <cell r="AH4515" t="str">
            <v>Tiến độ 2</v>
          </cell>
        </row>
        <row r="4516">
          <cell r="H4516" t="str">
            <v>MC001450</v>
          </cell>
          <cell r="P4516">
            <v>320000</v>
          </cell>
          <cell r="AC4516" t="str">
            <v>Pur</v>
          </cell>
          <cell r="AH4516" t="str">
            <v>Tiến độ 2</v>
          </cell>
        </row>
        <row r="4517">
          <cell r="H4517" t="str">
            <v>MC001450</v>
          </cell>
          <cell r="P4517">
            <v>320000</v>
          </cell>
          <cell r="AC4517" t="str">
            <v>Pur</v>
          </cell>
          <cell r="AH4517" t="str">
            <v>Tiến độ 2</v>
          </cell>
        </row>
        <row r="4518">
          <cell r="H4518" t="str">
            <v>MC001450</v>
          </cell>
          <cell r="P4518">
            <v>360000</v>
          </cell>
          <cell r="AC4518" t="str">
            <v>Pur</v>
          </cell>
          <cell r="AH4518" t="str">
            <v>Tiến độ 2</v>
          </cell>
        </row>
        <row r="4519">
          <cell r="H4519" t="str">
            <v>MC001480</v>
          </cell>
          <cell r="P4519">
            <v>276000</v>
          </cell>
          <cell r="AC4519" t="str">
            <v>Pur</v>
          </cell>
          <cell r="AH4519" t="str">
            <v>Tiến độ 2</v>
          </cell>
        </row>
        <row r="4520">
          <cell r="H4520" t="str">
            <v>MC001480</v>
          </cell>
          <cell r="P4520">
            <v>360000</v>
          </cell>
          <cell r="AC4520" t="str">
            <v>Pur</v>
          </cell>
          <cell r="AH4520" t="str">
            <v>Tiến độ 2</v>
          </cell>
        </row>
        <row r="4521">
          <cell r="H4521" t="str">
            <v>MC001480</v>
          </cell>
          <cell r="P4521">
            <v>480000</v>
          </cell>
          <cell r="AC4521" t="str">
            <v>Pur</v>
          </cell>
          <cell r="AH4521" t="str">
            <v>Tiến độ 2</v>
          </cell>
        </row>
        <row r="4522">
          <cell r="H4522" t="str">
            <v>MC002537</v>
          </cell>
          <cell r="P4522">
            <v>540000</v>
          </cell>
          <cell r="AC4522" t="str">
            <v>Pharma</v>
          </cell>
          <cell r="AH4522" t="str">
            <v>Tiến độ 2</v>
          </cell>
        </row>
        <row r="4523">
          <cell r="H4523" t="str">
            <v>MC002537</v>
          </cell>
          <cell r="P4523">
            <v>1324800</v>
          </cell>
          <cell r="AC4523" t="str">
            <v>Sữa Nước</v>
          </cell>
          <cell r="AH4523" t="str">
            <v>Tiến độ 2</v>
          </cell>
        </row>
        <row r="4524">
          <cell r="H4524" t="str">
            <v>MC002581</v>
          </cell>
          <cell r="P4524">
            <v>1800000</v>
          </cell>
          <cell r="AC4524" t="str">
            <v>Sữa Nước Pharma</v>
          </cell>
          <cell r="AH4524" t="str">
            <v>Tiến độ 2</v>
          </cell>
        </row>
        <row r="4525">
          <cell r="H4525" t="str">
            <v>MC002581</v>
          </cell>
          <cell r="P4525">
            <v>576000</v>
          </cell>
          <cell r="AC4525" t="str">
            <v>Sữa Nước</v>
          </cell>
          <cell r="AH4525" t="str">
            <v>Tiến độ 2</v>
          </cell>
        </row>
        <row r="4526">
          <cell r="H4526" t="str">
            <v>MC002581</v>
          </cell>
          <cell r="P4526">
            <v>720000</v>
          </cell>
          <cell r="AC4526" t="str">
            <v>Sữa Nước Pharma</v>
          </cell>
          <cell r="AH4526" t="str">
            <v>Tiến độ 2</v>
          </cell>
        </row>
        <row r="4527">
          <cell r="H4527" t="str">
            <v>MC002796</v>
          </cell>
          <cell r="P4527">
            <v>2937600</v>
          </cell>
          <cell r="AC4527" t="str">
            <v>Sữa Nước Colos</v>
          </cell>
          <cell r="AH4527" t="str">
            <v>Tiến độ 2</v>
          </cell>
        </row>
        <row r="4528">
          <cell r="H4528" t="str">
            <v>MC002819</v>
          </cell>
          <cell r="P4528">
            <v>10995000</v>
          </cell>
          <cell r="AC4528" t="str">
            <v>Sữa Nước</v>
          </cell>
          <cell r="AH4528" t="str">
            <v>Tiến độ 2</v>
          </cell>
        </row>
        <row r="4529">
          <cell r="H4529" t="str">
            <v>MC002423</v>
          </cell>
          <cell r="P4529">
            <v>5875200</v>
          </cell>
          <cell r="AC4529" t="str">
            <v>Sữa Nước Colos</v>
          </cell>
          <cell r="AH4529" t="str">
            <v>Tiến độ 2</v>
          </cell>
        </row>
        <row r="4530">
          <cell r="H4530" t="str">
            <v>MC002423</v>
          </cell>
          <cell r="P4530">
            <v>4377600</v>
          </cell>
          <cell r="AC4530" t="str">
            <v>Sữa Nước Colos</v>
          </cell>
          <cell r="AH4530" t="str">
            <v>Tiến độ 2</v>
          </cell>
        </row>
        <row r="4531">
          <cell r="H4531" t="str">
            <v>MC000671</v>
          </cell>
          <cell r="P4531">
            <v>5520000</v>
          </cell>
          <cell r="AC4531" t="str">
            <v>Pharma</v>
          </cell>
          <cell r="AH4531" t="str">
            <v>Tiến độ 2</v>
          </cell>
        </row>
        <row r="4532">
          <cell r="H4532" t="str">
            <v>MC000671</v>
          </cell>
          <cell r="P4532">
            <v>6000000</v>
          </cell>
          <cell r="AC4532" t="str">
            <v>Pharma</v>
          </cell>
          <cell r="AH4532" t="str">
            <v>Tiến độ 2</v>
          </cell>
        </row>
        <row r="4533">
          <cell r="H4533" t="str">
            <v>MC000671</v>
          </cell>
          <cell r="P4533">
            <v>5280000</v>
          </cell>
          <cell r="AC4533" t="str">
            <v>Pharma</v>
          </cell>
          <cell r="AH4533" t="str">
            <v>Tiến độ 2</v>
          </cell>
        </row>
        <row r="4534">
          <cell r="H4534" t="str">
            <v>MC000671</v>
          </cell>
          <cell r="P4534">
            <v>15120000</v>
          </cell>
          <cell r="AC4534" t="str">
            <v>Pharma</v>
          </cell>
          <cell r="AH4534" t="str">
            <v>Tiến độ 2</v>
          </cell>
        </row>
        <row r="4535">
          <cell r="H4535" t="str">
            <v>MC000671</v>
          </cell>
          <cell r="P4535">
            <v>7656000</v>
          </cell>
          <cell r="AC4535" t="str">
            <v>Pharma</v>
          </cell>
          <cell r="AH4535" t="str">
            <v>Tiến độ 2</v>
          </cell>
        </row>
        <row r="4536">
          <cell r="H4536" t="str">
            <v>MC000671</v>
          </cell>
          <cell r="P4536">
            <v>7440000</v>
          </cell>
          <cell r="AC4536" t="str">
            <v>Pharma</v>
          </cell>
          <cell r="AH4536" t="str">
            <v>Tiến độ 2</v>
          </cell>
        </row>
        <row r="4537">
          <cell r="H4537" t="str">
            <v>MC000671</v>
          </cell>
          <cell r="P4537">
            <v>3948000</v>
          </cell>
          <cell r="AC4537" t="str">
            <v>Pharma</v>
          </cell>
          <cell r="AH4537" t="str">
            <v>Tiến độ 2</v>
          </cell>
        </row>
        <row r="4538">
          <cell r="H4538" t="str">
            <v>MC000671</v>
          </cell>
          <cell r="P4538">
            <v>1296000</v>
          </cell>
          <cell r="AC4538" t="str">
            <v>Sữa Nước Pharma</v>
          </cell>
          <cell r="AH4538" t="str">
            <v>Tiến độ 2</v>
          </cell>
        </row>
        <row r="4539">
          <cell r="H4539" t="str">
            <v>MC000671</v>
          </cell>
          <cell r="P4539">
            <v>1987200</v>
          </cell>
          <cell r="AC4539" t="str">
            <v>Sữa Nước Pharma</v>
          </cell>
          <cell r="AH4539" t="str">
            <v>Tiến độ 2</v>
          </cell>
        </row>
        <row r="4540">
          <cell r="H4540" t="str">
            <v>MC000671</v>
          </cell>
          <cell r="P4540">
            <v>1440000</v>
          </cell>
          <cell r="AC4540" t="str">
            <v>Sữa Nước Pharma</v>
          </cell>
          <cell r="AH4540" t="str">
            <v>Tiến độ 2</v>
          </cell>
        </row>
        <row r="4541">
          <cell r="H4541" t="str">
            <v>MC000671</v>
          </cell>
          <cell r="P4541">
            <v>2150400</v>
          </cell>
          <cell r="AC4541" t="str">
            <v>Sữa Nước Pharma</v>
          </cell>
          <cell r="AH4541" t="str">
            <v>Tiến độ 2</v>
          </cell>
        </row>
        <row r="4542">
          <cell r="H4542" t="str">
            <v>MC001261</v>
          </cell>
          <cell r="P4542">
            <v>5100000</v>
          </cell>
          <cell r="AC4542" t="str">
            <v>PUR</v>
          </cell>
          <cell r="AH4542" t="str">
            <v>Tiến độ 2</v>
          </cell>
        </row>
        <row r="4543">
          <cell r="H4543" t="str">
            <v>MC001261</v>
          </cell>
          <cell r="P4543">
            <v>1470000</v>
          </cell>
          <cell r="AC4543" t="str">
            <v>Nunest</v>
          </cell>
          <cell r="AH4543" t="str">
            <v>Tiến độ 2</v>
          </cell>
        </row>
        <row r="4544">
          <cell r="H4544" t="str">
            <v>MC001261</v>
          </cell>
          <cell r="P4544">
            <v>2600000</v>
          </cell>
          <cell r="AC4544" t="str">
            <v>Nunest</v>
          </cell>
          <cell r="AH4544" t="str">
            <v>Tiến độ 2</v>
          </cell>
        </row>
        <row r="4545">
          <cell r="H4545" t="str">
            <v>MC001261</v>
          </cell>
          <cell r="P4545">
            <v>690000</v>
          </cell>
          <cell r="AC4545" t="str">
            <v>Nunest</v>
          </cell>
          <cell r="AH4545" t="str">
            <v>Tiến độ 2</v>
          </cell>
        </row>
        <row r="4546">
          <cell r="H4546" t="str">
            <v>MC001261</v>
          </cell>
          <cell r="P4546">
            <v>4320000</v>
          </cell>
          <cell r="AC4546" t="str">
            <v>Nunest</v>
          </cell>
          <cell r="AH4546" t="str">
            <v>Tiến độ 2</v>
          </cell>
        </row>
        <row r="4547">
          <cell r="H4547" t="str">
            <v>MC001261</v>
          </cell>
          <cell r="P4547">
            <v>9200000</v>
          </cell>
          <cell r="AC4547" t="str">
            <v>Pur</v>
          </cell>
          <cell r="AH4547" t="str">
            <v>Tiến độ 2</v>
          </cell>
        </row>
        <row r="4548">
          <cell r="H4548" t="str">
            <v>MC001261</v>
          </cell>
          <cell r="P4548">
            <v>870000</v>
          </cell>
          <cell r="AC4548" t="str">
            <v>PUR</v>
          </cell>
          <cell r="AH4548" t="str">
            <v>Tiến độ 2</v>
          </cell>
        </row>
        <row r="4549">
          <cell r="H4549" t="str">
            <v>MC001261</v>
          </cell>
          <cell r="P4549">
            <v>4275000</v>
          </cell>
          <cell r="AC4549" t="str">
            <v>Nunest</v>
          </cell>
          <cell r="AH4549" t="str">
            <v>Tiến độ 2</v>
          </cell>
        </row>
        <row r="4550">
          <cell r="H4550" t="str">
            <v>MC001941</v>
          </cell>
          <cell r="P4550">
            <v>400000</v>
          </cell>
          <cell r="AC4550" t="str">
            <v>Pur</v>
          </cell>
          <cell r="AH4550" t="str">
            <v>Tiến độ 2</v>
          </cell>
        </row>
        <row r="4551">
          <cell r="H4551" t="str">
            <v>MC001383</v>
          </cell>
          <cell r="P4551">
            <v>720000</v>
          </cell>
          <cell r="AC4551" t="str">
            <v>Pur</v>
          </cell>
          <cell r="AH4551" t="str">
            <v>Tiến độ 2</v>
          </cell>
        </row>
        <row r="4552">
          <cell r="H4552" t="str">
            <v>MC000121</v>
          </cell>
          <cell r="P4552">
            <v>600000</v>
          </cell>
          <cell r="AC4552" t="str">
            <v>Pur</v>
          </cell>
          <cell r="AH4552" t="str">
            <v>Tiến độ 2</v>
          </cell>
        </row>
        <row r="4553">
          <cell r="H4553" t="str">
            <v>MC000121</v>
          </cell>
          <cell r="P4553">
            <v>660000</v>
          </cell>
          <cell r="AC4553" t="str">
            <v>Pur</v>
          </cell>
          <cell r="AH4553" t="str">
            <v>Tiến độ 2</v>
          </cell>
        </row>
        <row r="4554">
          <cell r="H4554" t="str">
            <v>MC000121</v>
          </cell>
          <cell r="P4554">
            <v>720000</v>
          </cell>
          <cell r="AC4554" t="str">
            <v>Pur</v>
          </cell>
          <cell r="AH4554" t="str">
            <v>Tiến độ 2</v>
          </cell>
        </row>
        <row r="4555">
          <cell r="H4555" t="str">
            <v>MC000121</v>
          </cell>
          <cell r="P4555">
            <v>510000</v>
          </cell>
          <cell r="AC4555" t="str">
            <v>Pur</v>
          </cell>
          <cell r="AH4555" t="str">
            <v>Tiến độ 2</v>
          </cell>
        </row>
        <row r="4556">
          <cell r="H4556" t="str">
            <v>MC000121</v>
          </cell>
          <cell r="P4556">
            <v>510000</v>
          </cell>
          <cell r="AC4556" t="str">
            <v>Pur</v>
          </cell>
          <cell r="AH4556" t="str">
            <v>Tiến độ 2</v>
          </cell>
        </row>
        <row r="4557">
          <cell r="H4557" t="str">
            <v>MC000121</v>
          </cell>
          <cell r="P4557">
            <v>720000</v>
          </cell>
          <cell r="AC4557" t="str">
            <v>Pur</v>
          </cell>
          <cell r="AH4557" t="str">
            <v>Tiến độ 2</v>
          </cell>
        </row>
        <row r="4558">
          <cell r="H4558" t="str">
            <v>MC000121</v>
          </cell>
          <cell r="P4558">
            <v>576000</v>
          </cell>
          <cell r="AC4558" t="str">
            <v>Pur</v>
          </cell>
          <cell r="AH4558" t="str">
            <v>Tiến độ 2</v>
          </cell>
        </row>
        <row r="4559">
          <cell r="H4559" t="str">
            <v>MC000121</v>
          </cell>
          <cell r="P4559">
            <v>306000</v>
          </cell>
          <cell r="AC4559" t="str">
            <v>Pur</v>
          </cell>
          <cell r="AH4559" t="str">
            <v>Tiến độ 2</v>
          </cell>
        </row>
        <row r="4560">
          <cell r="H4560" t="str">
            <v>MC000121</v>
          </cell>
          <cell r="P4560">
            <v>270000</v>
          </cell>
          <cell r="AC4560" t="str">
            <v>Pur</v>
          </cell>
          <cell r="AH4560" t="str">
            <v>Tiến độ 2</v>
          </cell>
        </row>
        <row r="4561">
          <cell r="H4561" t="str">
            <v>MC000121</v>
          </cell>
          <cell r="P4561">
            <v>720000</v>
          </cell>
          <cell r="AC4561" t="str">
            <v>Pur</v>
          </cell>
          <cell r="AH4561" t="str">
            <v>Tiến độ 2</v>
          </cell>
        </row>
        <row r="4562">
          <cell r="H4562" t="str">
            <v>MC002044</v>
          </cell>
          <cell r="P4562">
            <v>600000</v>
          </cell>
          <cell r="AC4562" t="str">
            <v>Pur</v>
          </cell>
          <cell r="AH4562" t="str">
            <v>Tiến độ 2</v>
          </cell>
        </row>
        <row r="4563">
          <cell r="H4563" t="str">
            <v>MC002044</v>
          </cell>
          <cell r="P4563">
            <v>660000</v>
          </cell>
          <cell r="AC4563" t="str">
            <v>Pur</v>
          </cell>
          <cell r="AH4563" t="str">
            <v>Tiến độ 2</v>
          </cell>
        </row>
        <row r="4564">
          <cell r="H4564" t="str">
            <v>MC002044</v>
          </cell>
          <cell r="P4564">
            <v>1080000</v>
          </cell>
          <cell r="AC4564" t="str">
            <v>Pur</v>
          </cell>
          <cell r="AH4564" t="str">
            <v>Tiến độ 2</v>
          </cell>
        </row>
        <row r="4565">
          <cell r="H4565" t="str">
            <v>MC000449</v>
          </cell>
          <cell r="P4565">
            <v>21600000</v>
          </cell>
          <cell r="AC4565" t="str">
            <v>Dinh Dưỡng</v>
          </cell>
          <cell r="AH4565" t="str">
            <v>Tiến độ 2</v>
          </cell>
        </row>
        <row r="4566">
          <cell r="H4566" t="str">
            <v>MC002550</v>
          </cell>
          <cell r="P4566">
            <v>2650000</v>
          </cell>
          <cell r="AC4566" t="str">
            <v>Sữa Bột Colos</v>
          </cell>
          <cell r="AH4566" t="str">
            <v>Tiến độ 2</v>
          </cell>
        </row>
        <row r="4567">
          <cell r="H4567" t="str">
            <v>MC000593</v>
          </cell>
          <cell r="P4567">
            <v>748800</v>
          </cell>
          <cell r="AC4567" t="str">
            <v>Sữa Nước</v>
          </cell>
          <cell r="AH4567" t="str">
            <v>Tiến độ 2</v>
          </cell>
        </row>
        <row r="4568">
          <cell r="H4568" t="str">
            <v>MC000593</v>
          </cell>
          <cell r="P4568">
            <v>1324800</v>
          </cell>
          <cell r="AC4568" t="str">
            <v>Sữa nước</v>
          </cell>
          <cell r="AH4568" t="str">
            <v>Tiến độ 2</v>
          </cell>
        </row>
        <row r="4569">
          <cell r="H4569" t="str">
            <v>MC002565</v>
          </cell>
          <cell r="P4569">
            <v>9504000</v>
          </cell>
          <cell r="AC4569" t="str">
            <v>Dinh Dưỡng</v>
          </cell>
          <cell r="AH4569" t="str">
            <v>Tiến độ 2</v>
          </cell>
        </row>
        <row r="4570">
          <cell r="H4570" t="str">
            <v>MC002565</v>
          </cell>
          <cell r="P4570">
            <v>7656000</v>
          </cell>
          <cell r="AC4570" t="str">
            <v>Dinh Dưỡng</v>
          </cell>
          <cell r="AH4570" t="str">
            <v>Tiến độ 2</v>
          </cell>
        </row>
        <row r="4571">
          <cell r="H4571" t="str">
            <v>MC000370</v>
          </cell>
          <cell r="P4571">
            <v>14256000</v>
          </cell>
          <cell r="AC4571" t="str">
            <v>Dinh Dưỡng</v>
          </cell>
          <cell r="AH4571" t="str">
            <v>Tiến độ 2</v>
          </cell>
        </row>
        <row r="4572">
          <cell r="H4572" t="str">
            <v>MC000126</v>
          </cell>
          <cell r="P4572">
            <v>2188800</v>
          </cell>
          <cell r="AC4572" t="str">
            <v>Sữa Nước Colos</v>
          </cell>
          <cell r="AH4572" t="str">
            <v>Tiến độ 2</v>
          </cell>
        </row>
        <row r="4573">
          <cell r="H4573" t="str">
            <v>MC000788</v>
          </cell>
          <cell r="P4573">
            <v>11040000</v>
          </cell>
          <cell r="AC4573" t="str">
            <v>Pharma</v>
          </cell>
          <cell r="AH4573" t="str">
            <v>Tiến độ 2</v>
          </cell>
        </row>
        <row r="4574">
          <cell r="H4574" t="str">
            <v>MC000788</v>
          </cell>
          <cell r="P4574">
            <v>11844000</v>
          </cell>
          <cell r="AC4574" t="str">
            <v>Pharma</v>
          </cell>
          <cell r="AH4574" t="str">
            <v>Tiến độ 2</v>
          </cell>
        </row>
        <row r="4575">
          <cell r="H4575" t="str">
            <v>MC002423</v>
          </cell>
          <cell r="P4575">
            <v>5400000</v>
          </cell>
          <cell r="AC4575" t="str">
            <v>Nunest</v>
          </cell>
          <cell r="AH4575" t="str">
            <v>Tiến độ 2</v>
          </cell>
        </row>
        <row r="4576">
          <cell r="H4576" t="str">
            <v>MC002423</v>
          </cell>
          <cell r="P4576">
            <v>5400000</v>
          </cell>
          <cell r="AC4576" t="str">
            <v>Nunest</v>
          </cell>
          <cell r="AH4576" t="str">
            <v>Tiến độ 2</v>
          </cell>
        </row>
        <row r="4577">
          <cell r="H4577" t="str">
            <v>MC002423</v>
          </cell>
          <cell r="P4577">
            <v>1680000</v>
          </cell>
          <cell r="AC4577" t="str">
            <v>Nunest</v>
          </cell>
          <cell r="AH4577" t="str">
            <v>Tiến độ 2</v>
          </cell>
        </row>
        <row r="4578">
          <cell r="H4578" t="str">
            <v>MC000369</v>
          </cell>
          <cell r="P4578">
            <v>1320000</v>
          </cell>
          <cell r="AC4578" t="str">
            <v>Pur</v>
          </cell>
          <cell r="AH4578" t="str">
            <v>Tiến độ 2</v>
          </cell>
        </row>
        <row r="4579">
          <cell r="H4579" t="str">
            <v>MC000369</v>
          </cell>
          <cell r="P4579">
            <v>720000</v>
          </cell>
          <cell r="AC4579" t="str">
            <v>Pur</v>
          </cell>
          <cell r="AH4579" t="str">
            <v>Tiến độ 2</v>
          </cell>
        </row>
        <row r="4580">
          <cell r="H4580" t="str">
            <v>MC000369</v>
          </cell>
          <cell r="P4580">
            <v>600000</v>
          </cell>
          <cell r="AC4580" t="str">
            <v>Pur</v>
          </cell>
          <cell r="AH4580" t="str">
            <v>Tiến độ 2</v>
          </cell>
        </row>
        <row r="4581">
          <cell r="H4581" t="str">
            <v>MC000369</v>
          </cell>
          <cell r="P4581">
            <v>510000</v>
          </cell>
          <cell r="AC4581" t="str">
            <v>Pur</v>
          </cell>
          <cell r="AH4581" t="str">
            <v>Tiến độ 2</v>
          </cell>
        </row>
        <row r="4582">
          <cell r="H4582" t="str">
            <v>MC000369</v>
          </cell>
          <cell r="P4582">
            <v>1020000</v>
          </cell>
          <cell r="AC4582" t="str">
            <v>Pur</v>
          </cell>
          <cell r="AH4582" t="str">
            <v>Tiến độ 2</v>
          </cell>
        </row>
        <row r="4583">
          <cell r="H4583" t="str">
            <v>MC000369</v>
          </cell>
          <cell r="P4583">
            <v>660000</v>
          </cell>
          <cell r="AC4583" t="str">
            <v>Pur</v>
          </cell>
          <cell r="AH4583" t="str">
            <v>Tiến độ 2</v>
          </cell>
        </row>
        <row r="4584">
          <cell r="H4584" t="str">
            <v>MC002531</v>
          </cell>
          <cell r="P4584">
            <v>690000</v>
          </cell>
          <cell r="AC4584" t="str">
            <v>Nunest</v>
          </cell>
          <cell r="AH4584" t="str">
            <v>Tiến độ 2</v>
          </cell>
        </row>
        <row r="4585">
          <cell r="H4585" t="str">
            <v>MC002531</v>
          </cell>
          <cell r="P4585">
            <v>772000</v>
          </cell>
          <cell r="AC4585" t="str">
            <v>Dinh Dưỡng</v>
          </cell>
          <cell r="AH4585" t="str">
            <v>Tiến độ 2</v>
          </cell>
        </row>
        <row r="4586">
          <cell r="H4586" t="str">
            <v>MC002766</v>
          </cell>
          <cell r="P4586">
            <v>432000</v>
          </cell>
          <cell r="AC4586" t="str">
            <v>Sữa Nước</v>
          </cell>
          <cell r="AH4586" t="str">
            <v>Tiến độ 2</v>
          </cell>
        </row>
        <row r="4587">
          <cell r="H4587" t="str">
            <v>MC002766</v>
          </cell>
          <cell r="P4587">
            <v>662400</v>
          </cell>
          <cell r="AC4587" t="str">
            <v>Sữa Nước</v>
          </cell>
          <cell r="AH4587" t="str">
            <v>Tiến độ 2</v>
          </cell>
        </row>
        <row r="4588">
          <cell r="H4588" t="str">
            <v>MC002489</v>
          </cell>
          <cell r="P4588">
            <v>5520000</v>
          </cell>
          <cell r="AC4588" t="str">
            <v>Pharma</v>
          </cell>
          <cell r="AH4588" t="str">
            <v>Tiến độ 2</v>
          </cell>
        </row>
        <row r="4589">
          <cell r="H4589" t="str">
            <v>MC002489</v>
          </cell>
          <cell r="P4589">
            <v>2160000</v>
          </cell>
          <cell r="AC4589" t="str">
            <v>Sữa Nước Pharma</v>
          </cell>
          <cell r="AH4589" t="str">
            <v>Tiến độ 2</v>
          </cell>
        </row>
        <row r="4590">
          <cell r="H4590" t="str">
            <v>MC002489</v>
          </cell>
          <cell r="P4590">
            <v>3312000</v>
          </cell>
          <cell r="AC4590" t="str">
            <v>Sữa Nước Pharma</v>
          </cell>
          <cell r="AH4590" t="str">
            <v>Tiến độ 2</v>
          </cell>
        </row>
        <row r="4591">
          <cell r="H4591" t="str">
            <v>MC002489</v>
          </cell>
          <cell r="P4591">
            <v>1350000</v>
          </cell>
          <cell r="AC4591" t="str">
            <v>Sữa Bột Colos</v>
          </cell>
          <cell r="AH4591" t="str">
            <v>Tiến độ 2</v>
          </cell>
        </row>
        <row r="4592">
          <cell r="H4592" t="str">
            <v>MC002489</v>
          </cell>
          <cell r="P4592">
            <v>2650000</v>
          </cell>
          <cell r="AC4592" t="str">
            <v>Sữa Bột Colos</v>
          </cell>
          <cell r="AH4592" t="str">
            <v>Tiến độ 2</v>
          </cell>
        </row>
        <row r="4593">
          <cell r="H4593" t="str">
            <v>MC002489</v>
          </cell>
          <cell r="P4593">
            <v>2688000</v>
          </cell>
          <cell r="AC4593" t="str">
            <v>Sữa Nước Pharma</v>
          </cell>
          <cell r="AH4593" t="str">
            <v>Tiến độ 2</v>
          </cell>
        </row>
        <row r="4594">
          <cell r="H4594" t="str">
            <v>MC002666</v>
          </cell>
          <cell r="P4594">
            <v>6480000</v>
          </cell>
          <cell r="AC4594" t="str">
            <v>Sữa Bột Colos</v>
          </cell>
          <cell r="AH4594" t="str">
            <v>Tiến độ 2</v>
          </cell>
        </row>
        <row r="4595">
          <cell r="H4595" t="str">
            <v>MC002666</v>
          </cell>
          <cell r="P4595">
            <v>4896000</v>
          </cell>
          <cell r="AC4595" t="str">
            <v>Sữa Nước Colos</v>
          </cell>
          <cell r="AH4595" t="str">
            <v>Tiến độ 2</v>
          </cell>
        </row>
        <row r="4596">
          <cell r="H4596" t="str">
            <v>MC002666</v>
          </cell>
          <cell r="P4596">
            <v>4320000</v>
          </cell>
          <cell r="AC4596" t="str">
            <v>Sữa Nước Pharma</v>
          </cell>
          <cell r="AH4596" t="str">
            <v>Tiến độ 2</v>
          </cell>
        </row>
        <row r="4597">
          <cell r="H4597" t="str">
            <v>MC002714</v>
          </cell>
          <cell r="P4597">
            <v>1468800</v>
          </cell>
          <cell r="AC4597" t="str">
            <v>Sữa Nước Colos</v>
          </cell>
          <cell r="AH4597" t="str">
            <v>Tiến độ 2</v>
          </cell>
        </row>
        <row r="4598">
          <cell r="H4598" t="str">
            <v>MC001260</v>
          </cell>
          <cell r="P4598">
            <v>3263000</v>
          </cell>
          <cell r="AC4598" t="str">
            <v>Dinh Dưỡng</v>
          </cell>
          <cell r="AH4598" t="str">
            <v>Tiến độ 2</v>
          </cell>
        </row>
        <row r="4599">
          <cell r="H4599" t="str">
            <v>MC000861</v>
          </cell>
          <cell r="P4599">
            <v>1506000</v>
          </cell>
          <cell r="AC4599" t="str">
            <v>Dinh Dưỡng</v>
          </cell>
          <cell r="AH4599" t="str">
            <v>Tiến độ 2</v>
          </cell>
        </row>
        <row r="4600">
          <cell r="H4600" t="str">
            <v>MC001235</v>
          </cell>
          <cell r="P4600">
            <v>1757000</v>
          </cell>
          <cell r="AC4600" t="str">
            <v>Dinh Dưỡng</v>
          </cell>
          <cell r="AH4600" t="str">
            <v>Tiến độ 2</v>
          </cell>
        </row>
        <row r="4601">
          <cell r="H4601" t="str">
            <v>MC000784</v>
          </cell>
          <cell r="P4601">
            <v>3012000</v>
          </cell>
          <cell r="AC4601" t="str">
            <v>Dinh Dưỡng</v>
          </cell>
          <cell r="AH4601" t="str">
            <v>Tiến độ 2</v>
          </cell>
        </row>
        <row r="4602">
          <cell r="H4602" t="str">
            <v>MC002173</v>
          </cell>
          <cell r="P4602">
            <v>136000</v>
          </cell>
          <cell r="AC4602" t="str">
            <v>Bột Ăn Dặm</v>
          </cell>
          <cell r="AH4602" t="str">
            <v>Tiến độ 2</v>
          </cell>
        </row>
        <row r="4603">
          <cell r="H4603" t="str">
            <v>MC002173</v>
          </cell>
          <cell r="P4603">
            <v>136000</v>
          </cell>
          <cell r="AC4603" t="str">
            <v>Bột Ăn Dặm</v>
          </cell>
          <cell r="AH4603" t="str">
            <v>Tiến độ 2</v>
          </cell>
        </row>
        <row r="4604">
          <cell r="H4604" t="str">
            <v>MC002173</v>
          </cell>
          <cell r="P4604">
            <v>118000</v>
          </cell>
          <cell r="AC4604" t="str">
            <v>Bột Ăn Dặm</v>
          </cell>
          <cell r="AH4604" t="str">
            <v>Tiến độ 2</v>
          </cell>
        </row>
        <row r="4605">
          <cell r="H4605" t="str">
            <v>MC002173</v>
          </cell>
          <cell r="P4605">
            <v>136000</v>
          </cell>
          <cell r="AC4605" t="str">
            <v>Bột Ăn Dặm</v>
          </cell>
          <cell r="AH4605" t="str">
            <v>Tiến độ 2</v>
          </cell>
        </row>
        <row r="4606">
          <cell r="H4606" t="str">
            <v>MC002173</v>
          </cell>
          <cell r="P4606">
            <v>118000</v>
          </cell>
          <cell r="AC4606" t="str">
            <v>Bột Ăn Dặm</v>
          </cell>
          <cell r="AH4606" t="str">
            <v>Tiến độ 2</v>
          </cell>
        </row>
        <row r="4607">
          <cell r="H4607" t="str">
            <v>MC002173</v>
          </cell>
          <cell r="P4607">
            <v>118000</v>
          </cell>
          <cell r="AC4607" t="str">
            <v>Bột Ăn Dặm</v>
          </cell>
          <cell r="AH4607" t="str">
            <v>Tiến độ 2</v>
          </cell>
        </row>
        <row r="4608">
          <cell r="H4608" t="str">
            <v>MC002173</v>
          </cell>
          <cell r="P4608">
            <v>118000</v>
          </cell>
          <cell r="AC4608" t="str">
            <v>Bột Ăn Dặm</v>
          </cell>
          <cell r="AH4608" t="str">
            <v>Tiến độ 2</v>
          </cell>
        </row>
        <row r="4609">
          <cell r="H4609" t="str">
            <v>MC002173</v>
          </cell>
          <cell r="P4609">
            <v>118000</v>
          </cell>
          <cell r="AC4609" t="str">
            <v>Bột Ăn Dặm</v>
          </cell>
          <cell r="AH4609" t="str">
            <v>Tiến độ 2</v>
          </cell>
        </row>
        <row r="4610">
          <cell r="H4610" t="str">
            <v>MC002173</v>
          </cell>
          <cell r="P4610">
            <v>480000</v>
          </cell>
          <cell r="AC4610" t="str">
            <v>Dinh Dưỡng</v>
          </cell>
          <cell r="AH4610" t="str">
            <v>Tiến độ 2</v>
          </cell>
        </row>
        <row r="4611">
          <cell r="H4611" t="str">
            <v>MC002173</v>
          </cell>
          <cell r="P4611">
            <v>204000</v>
          </cell>
          <cell r="AC4611" t="str">
            <v>Bột Ăn Dặm</v>
          </cell>
          <cell r="AH4611" t="str">
            <v>Tiến độ 2</v>
          </cell>
        </row>
        <row r="4612">
          <cell r="H4612" t="str">
            <v>MC002173</v>
          </cell>
          <cell r="P4612">
            <v>204000</v>
          </cell>
          <cell r="AC4612" t="str">
            <v>Bột Ăn Dặm</v>
          </cell>
          <cell r="AH4612" t="str">
            <v>Tiến độ 2</v>
          </cell>
        </row>
        <row r="4613">
          <cell r="H4613" t="str">
            <v>MC002173</v>
          </cell>
          <cell r="P4613">
            <v>68000</v>
          </cell>
          <cell r="AC4613" t="str">
            <v>Bột Ăn Dặm</v>
          </cell>
          <cell r="AH4613" t="str">
            <v>Tiến độ 2</v>
          </cell>
        </row>
        <row r="4614">
          <cell r="H4614" t="str">
            <v>MC002173</v>
          </cell>
          <cell r="P4614">
            <v>59000</v>
          </cell>
          <cell r="AC4614" t="str">
            <v>Bột Ăn Dặm</v>
          </cell>
          <cell r="AH4614" t="str">
            <v>Tiến độ 2</v>
          </cell>
        </row>
        <row r="4615">
          <cell r="H4615" t="str">
            <v>MC002173</v>
          </cell>
          <cell r="P4615">
            <v>270000</v>
          </cell>
          <cell r="AC4615" t="str">
            <v>Pharma</v>
          </cell>
          <cell r="AH4615" t="str">
            <v>Tiến độ 2</v>
          </cell>
        </row>
        <row r="4616">
          <cell r="H4616" t="str">
            <v>MC002173</v>
          </cell>
          <cell r="P4616">
            <v>148000</v>
          </cell>
          <cell r="AC4616" t="str">
            <v>Sữa nước</v>
          </cell>
          <cell r="AH4616" t="str">
            <v>Tiến độ 2</v>
          </cell>
        </row>
        <row r="4617">
          <cell r="H4617" t="str">
            <v>MC002173</v>
          </cell>
          <cell r="P4617">
            <v>240000</v>
          </cell>
          <cell r="AC4617" t="str">
            <v>Sữa Nước</v>
          </cell>
          <cell r="AH4617" t="str">
            <v>Tiến độ 2</v>
          </cell>
        </row>
        <row r="4618">
          <cell r="H4618" t="str">
            <v>MC002173</v>
          </cell>
          <cell r="P4618">
            <v>374400</v>
          </cell>
          <cell r="AC4618" t="str">
            <v>Sữa Nước</v>
          </cell>
          <cell r="AH4618" t="str">
            <v>Tiến độ 2</v>
          </cell>
        </row>
        <row r="4619">
          <cell r="H4619" t="str">
            <v>MC002173</v>
          </cell>
          <cell r="P4619">
            <v>288000</v>
          </cell>
          <cell r="AC4619" t="str">
            <v>Sữa Nước</v>
          </cell>
          <cell r="AH4619" t="str">
            <v>Tiến độ 2</v>
          </cell>
        </row>
        <row r="4620">
          <cell r="H4620" t="str">
            <v>MC002173</v>
          </cell>
          <cell r="P4620">
            <v>480000</v>
          </cell>
          <cell r="AC4620" t="str">
            <v>Sữa Nước</v>
          </cell>
          <cell r="AH4620" t="str">
            <v>Tiến độ 2</v>
          </cell>
        </row>
        <row r="4621">
          <cell r="H4621" t="str">
            <v>MC002173</v>
          </cell>
          <cell r="P4621">
            <v>480000</v>
          </cell>
          <cell r="AC4621" t="str">
            <v>Sữa Nước</v>
          </cell>
          <cell r="AH4621" t="str">
            <v>Tiến độ 2</v>
          </cell>
        </row>
        <row r="4622">
          <cell r="H4622" t="str">
            <v>MC002173</v>
          </cell>
          <cell r="P4622">
            <v>386000</v>
          </cell>
          <cell r="AC4622" t="str">
            <v>Dinh Dưỡng</v>
          </cell>
          <cell r="AH4622" t="str">
            <v>Tiến độ 2</v>
          </cell>
        </row>
        <row r="4623">
          <cell r="H4623" t="str">
            <v>MC002173</v>
          </cell>
          <cell r="P4623">
            <v>979200</v>
          </cell>
          <cell r="AC4623" t="str">
            <v>Sữa Nước Colos</v>
          </cell>
          <cell r="AH4623" t="str">
            <v>Tiến độ 2</v>
          </cell>
        </row>
        <row r="4624">
          <cell r="H4624" t="str">
            <v>MC002173</v>
          </cell>
          <cell r="P4624">
            <v>144000</v>
          </cell>
          <cell r="AC4624" t="str">
            <v>Sữa nước</v>
          </cell>
          <cell r="AH4624" t="str">
            <v>Tiến độ 2</v>
          </cell>
        </row>
        <row r="4625">
          <cell r="H4625" t="str">
            <v>MC002173</v>
          </cell>
          <cell r="P4625">
            <v>489600</v>
          </cell>
          <cell r="AC4625" t="str">
            <v>Sữa Nước Colos</v>
          </cell>
          <cell r="AH4625" t="str">
            <v>Tiến độ 2</v>
          </cell>
        </row>
        <row r="4626">
          <cell r="H4626" t="str">
            <v>MC002173</v>
          </cell>
          <cell r="P4626">
            <v>1470000</v>
          </cell>
          <cell r="AC4626" t="str">
            <v>Dinh Dưỡng</v>
          </cell>
          <cell r="AH4626" t="str">
            <v>Tiến độ 2</v>
          </cell>
        </row>
        <row r="4627">
          <cell r="H4627" t="str">
            <v>MC002173</v>
          </cell>
          <cell r="P4627">
            <v>225000</v>
          </cell>
          <cell r="AC4627" t="str">
            <v>Nunest</v>
          </cell>
          <cell r="AH4627" t="str">
            <v>Tiến độ 2</v>
          </cell>
        </row>
        <row r="4628">
          <cell r="H4628" t="str">
            <v>MC002173</v>
          </cell>
          <cell r="P4628">
            <v>235000</v>
          </cell>
          <cell r="AC4628" t="str">
            <v>Nunest</v>
          </cell>
          <cell r="AH4628" t="str">
            <v>Tiến độ 2</v>
          </cell>
        </row>
        <row r="4629">
          <cell r="H4629" t="str">
            <v>MC002173</v>
          </cell>
          <cell r="P4629">
            <v>980000</v>
          </cell>
          <cell r="AC4629" t="str">
            <v>Dinh Dưỡng</v>
          </cell>
          <cell r="AH4629" t="str">
            <v>Tiến độ 2</v>
          </cell>
        </row>
        <row r="4630">
          <cell r="H4630" t="str">
            <v>MC002173</v>
          </cell>
          <cell r="P4630">
            <v>260000</v>
          </cell>
          <cell r="AC4630" t="str">
            <v>Dinh Dưỡng</v>
          </cell>
          <cell r="AH4630" t="str">
            <v>Tiến độ 2</v>
          </cell>
        </row>
        <row r="4631">
          <cell r="H4631" t="str">
            <v>MC002173</v>
          </cell>
          <cell r="P4631">
            <v>489600</v>
          </cell>
          <cell r="AC4631" t="str">
            <v>Sữa Nước Colos</v>
          </cell>
          <cell r="AH4631" t="str">
            <v>Tiến độ 2</v>
          </cell>
        </row>
        <row r="4632">
          <cell r="H4632" t="str">
            <v>MC002173</v>
          </cell>
          <cell r="P4632">
            <v>1080000</v>
          </cell>
          <cell r="AC4632" t="str">
            <v>Pharma</v>
          </cell>
          <cell r="AH4632" t="str">
            <v>Tiến độ 2</v>
          </cell>
        </row>
        <row r="4633">
          <cell r="H4633" t="str">
            <v>MC002173</v>
          </cell>
          <cell r="P4633">
            <v>68000</v>
          </cell>
          <cell r="AC4633" t="str">
            <v>Bột Ăn Dặm</v>
          </cell>
          <cell r="AH4633" t="str">
            <v>Tiến độ 2</v>
          </cell>
        </row>
        <row r="4634">
          <cell r="H4634" t="str">
            <v>MC002173</v>
          </cell>
          <cell r="P4634">
            <v>68000</v>
          </cell>
          <cell r="AC4634" t="str">
            <v>Bột Ăn Dặm</v>
          </cell>
          <cell r="AH4634" t="str">
            <v>Tiến độ 2</v>
          </cell>
        </row>
        <row r="4635">
          <cell r="H4635" t="str">
            <v>MC002173</v>
          </cell>
          <cell r="P4635">
            <v>68000</v>
          </cell>
          <cell r="AC4635" t="str">
            <v>Bột Ăn Dặm</v>
          </cell>
          <cell r="AH4635" t="str">
            <v>Tiến độ 2</v>
          </cell>
        </row>
        <row r="4636">
          <cell r="H4636" t="str">
            <v>MC002173</v>
          </cell>
          <cell r="P4636">
            <v>59000</v>
          </cell>
          <cell r="AC4636" t="str">
            <v>Bột Ăn Dặm</v>
          </cell>
          <cell r="AH4636" t="str">
            <v>Tiến độ 2</v>
          </cell>
        </row>
        <row r="4637">
          <cell r="H4637" t="str">
            <v>MC002173</v>
          </cell>
          <cell r="P4637">
            <v>59000</v>
          </cell>
          <cell r="AC4637" t="str">
            <v>Bột Ăn Dặm</v>
          </cell>
          <cell r="AH4637" t="str">
            <v>Tiến độ 2</v>
          </cell>
        </row>
        <row r="4638">
          <cell r="H4638" t="str">
            <v>MC002173</v>
          </cell>
          <cell r="P4638">
            <v>296000</v>
          </cell>
          <cell r="AC4638" t="str">
            <v>Sữa nước</v>
          </cell>
          <cell r="AH4638" t="str">
            <v>Tiến độ 2</v>
          </cell>
        </row>
        <row r="4639">
          <cell r="H4639" t="str">
            <v>MC002173</v>
          </cell>
          <cell r="P4639">
            <v>1080000</v>
          </cell>
          <cell r="AC4639" t="str">
            <v>Pharma</v>
          </cell>
          <cell r="AH4639" t="str">
            <v>Tiến độ 2</v>
          </cell>
        </row>
        <row r="4640">
          <cell r="H4640" t="str">
            <v>MC002173</v>
          </cell>
          <cell r="P4640">
            <v>118000</v>
          </cell>
          <cell r="AC4640" t="str">
            <v>Bột Ăn Dặm</v>
          </cell>
          <cell r="AH4640" t="str">
            <v>Tiến độ 2</v>
          </cell>
        </row>
        <row r="4641">
          <cell r="H4641" t="str">
            <v>MC002173</v>
          </cell>
          <cell r="P4641">
            <v>270000</v>
          </cell>
          <cell r="AC4641" t="str">
            <v>Sữa Bột Colos</v>
          </cell>
          <cell r="AH4641" t="str">
            <v>Tiến độ 2</v>
          </cell>
        </row>
        <row r="4642">
          <cell r="H4642" t="str">
            <v>MC002173</v>
          </cell>
          <cell r="P4642">
            <v>370000</v>
          </cell>
          <cell r="AC4642" t="str">
            <v>Dinh Dưỡng</v>
          </cell>
          <cell r="AH4642" t="str">
            <v>Tiến độ 2</v>
          </cell>
        </row>
        <row r="4643">
          <cell r="H4643" t="str">
            <v>MC002173</v>
          </cell>
          <cell r="P4643">
            <v>490000</v>
          </cell>
          <cell r="AC4643" t="str">
            <v>Dinh Dưỡng</v>
          </cell>
          <cell r="AH4643" t="str">
            <v>Tiến độ 2</v>
          </cell>
        </row>
        <row r="4644">
          <cell r="H4644" t="str">
            <v>MC000121</v>
          </cell>
          <cell r="P4644">
            <v>780000</v>
          </cell>
          <cell r="AC4644" t="str">
            <v>Pharma</v>
          </cell>
          <cell r="AH4644" t="str">
            <v>Tiến độ 2</v>
          </cell>
        </row>
        <row r="4645">
          <cell r="H4645" t="str">
            <v>MC000121</v>
          </cell>
          <cell r="P4645">
            <v>1080000</v>
          </cell>
          <cell r="AC4645" t="str">
            <v>Pharma</v>
          </cell>
          <cell r="AH4645" t="str">
            <v>Tiến độ 2</v>
          </cell>
        </row>
        <row r="4646">
          <cell r="H4646" t="str">
            <v>MC000355</v>
          </cell>
          <cell r="P4646">
            <v>2880000</v>
          </cell>
          <cell r="AC4646" t="str">
            <v>Sữa Nước Pharma</v>
          </cell>
          <cell r="AH4646" t="str">
            <v>Tiến độ 2</v>
          </cell>
        </row>
        <row r="4647">
          <cell r="H4647" t="str">
            <v>MC000162</v>
          </cell>
          <cell r="P4647">
            <v>3948000</v>
          </cell>
          <cell r="AC4647" t="str">
            <v>Pharma</v>
          </cell>
          <cell r="AH4647" t="str">
            <v>Tiến độ 2</v>
          </cell>
        </row>
        <row r="4648">
          <cell r="H4648" t="str">
            <v>MC000162</v>
          </cell>
          <cell r="P4648">
            <v>14256000</v>
          </cell>
          <cell r="AC4648" t="str">
            <v>Dinh Dưỡng</v>
          </cell>
          <cell r="AH4648" t="str">
            <v>Tiến độ 2</v>
          </cell>
        </row>
        <row r="4649">
          <cell r="H4649" t="str">
            <v>MC000162</v>
          </cell>
          <cell r="P4649">
            <v>13320000</v>
          </cell>
          <cell r="AC4649" t="str">
            <v>Dinh Dưỡng</v>
          </cell>
          <cell r="AH4649" t="str">
            <v>Tiến độ 2</v>
          </cell>
        </row>
        <row r="4650">
          <cell r="H4650" t="str">
            <v>MC000061</v>
          </cell>
          <cell r="P4650">
            <v>1080000</v>
          </cell>
          <cell r="AC4650" t="str">
            <v>Nunest</v>
          </cell>
          <cell r="AH4650" t="str">
            <v>Tiến độ 2</v>
          </cell>
        </row>
        <row r="4651">
          <cell r="H4651" t="str">
            <v>MC001160</v>
          </cell>
          <cell r="P4651">
            <v>2700000</v>
          </cell>
          <cell r="AC4651" t="str">
            <v>Nunest</v>
          </cell>
          <cell r="AH4651" t="str">
            <v>Tiến độ 2</v>
          </cell>
        </row>
        <row r="4652">
          <cell r="H4652" t="str">
            <v>MC001160</v>
          </cell>
          <cell r="P4652">
            <v>1175000</v>
          </cell>
          <cell r="AC4652" t="str">
            <v>Nunest</v>
          </cell>
          <cell r="AH4652" t="str">
            <v>Tiến độ 2</v>
          </cell>
        </row>
        <row r="4653">
          <cell r="H4653" t="str">
            <v>MC001160</v>
          </cell>
          <cell r="P4653">
            <v>1125000</v>
          </cell>
          <cell r="AC4653" t="str">
            <v>Nunest</v>
          </cell>
          <cell r="AH4653" t="str">
            <v>Tiến độ 2</v>
          </cell>
        </row>
        <row r="4654">
          <cell r="H4654" t="str">
            <v>MC000102</v>
          </cell>
          <cell r="P4654">
            <v>5760000</v>
          </cell>
          <cell r="AC4654" t="str">
            <v>Dinh Dưỡng</v>
          </cell>
          <cell r="AH4654" t="str">
            <v>Tiến độ 2</v>
          </cell>
        </row>
        <row r="4655">
          <cell r="H4655" t="str">
            <v>MC000102</v>
          </cell>
          <cell r="P4655">
            <v>3456000</v>
          </cell>
          <cell r="AC4655" t="str">
            <v>Sữa Nước</v>
          </cell>
          <cell r="AH4655" t="str">
            <v>Tiến độ 2</v>
          </cell>
        </row>
        <row r="4656">
          <cell r="H4656" t="str">
            <v>MC000102</v>
          </cell>
          <cell r="P4656">
            <v>2304000</v>
          </cell>
          <cell r="AC4656" t="str">
            <v>Sữa Nước</v>
          </cell>
          <cell r="AH4656" t="str">
            <v>Tiến độ 2</v>
          </cell>
        </row>
        <row r="4657">
          <cell r="H4657" t="str">
            <v>MC000369</v>
          </cell>
          <cell r="P4657">
            <v>5880000</v>
          </cell>
          <cell r="AC4657" t="str">
            <v>Dinh Dưỡng</v>
          </cell>
          <cell r="AH4657" t="str">
            <v>Tiến độ 2</v>
          </cell>
        </row>
        <row r="4658">
          <cell r="H4658" t="str">
            <v>MC000671</v>
          </cell>
          <cell r="P4658">
            <v>4608000</v>
          </cell>
          <cell r="AC4658" t="str">
            <v>Sữa Nước</v>
          </cell>
          <cell r="AH4658" t="str">
            <v>Tiến độ 2</v>
          </cell>
        </row>
        <row r="4659">
          <cell r="H4659" t="str">
            <v>MC000128</v>
          </cell>
          <cell r="P4659">
            <v>2304000</v>
          </cell>
          <cell r="AC4659" t="str">
            <v>Sữa Nước</v>
          </cell>
          <cell r="AH4659" t="str">
            <v>Tiến độ 2</v>
          </cell>
        </row>
        <row r="4660">
          <cell r="H4660" t="str">
            <v>MC000788</v>
          </cell>
          <cell r="P4660">
            <v>4492800</v>
          </cell>
          <cell r="AC4660" t="str">
            <v>Sữa Nước</v>
          </cell>
          <cell r="AH4660" t="str">
            <v>Tiến độ 2</v>
          </cell>
        </row>
        <row r="4661">
          <cell r="H4661" t="str">
            <v>MC000788</v>
          </cell>
          <cell r="P4661">
            <v>6912000</v>
          </cell>
          <cell r="AC4661" t="str">
            <v>Sữa Nước</v>
          </cell>
          <cell r="AH4661" t="str">
            <v>Tiến độ 2</v>
          </cell>
        </row>
        <row r="4662">
          <cell r="H4662" t="str">
            <v>MC000548</v>
          </cell>
          <cell r="P4662">
            <v>4632000</v>
          </cell>
          <cell r="AC4662" t="str">
            <v>Dinh Dưỡng</v>
          </cell>
          <cell r="AH4662" t="str">
            <v>Tiến độ 2</v>
          </cell>
        </row>
        <row r="4663">
          <cell r="H4663" t="str">
            <v>VTA20158</v>
          </cell>
          <cell r="P4663">
            <v>21084000</v>
          </cell>
          <cell r="AC4663" t="str">
            <v>Dinh Dưỡng</v>
          </cell>
          <cell r="AH4663" t="str">
            <v>Tiến độ 2</v>
          </cell>
        </row>
        <row r="4664">
          <cell r="H4664" t="str">
            <v>VTA20113</v>
          </cell>
          <cell r="P4664">
            <v>36144000</v>
          </cell>
          <cell r="AC4664" t="str">
            <v>Dinh Dưỡng</v>
          </cell>
          <cell r="AH4664" t="str">
            <v>Tiến độ 2</v>
          </cell>
        </row>
        <row r="4665">
          <cell r="H4665" t="str">
            <v>MC002100</v>
          </cell>
          <cell r="P4665">
            <v>4377600</v>
          </cell>
          <cell r="AC4665" t="str">
            <v>Sữa Nước Colos</v>
          </cell>
          <cell r="AH4665" t="str">
            <v>Tiến độ 2</v>
          </cell>
        </row>
        <row r="4666">
          <cell r="H4666" t="str">
            <v>MC002100</v>
          </cell>
          <cell r="P4666">
            <v>6360000</v>
          </cell>
          <cell r="AC4666" t="str">
            <v>Sữa Bột Colos</v>
          </cell>
          <cell r="AH4666" t="str">
            <v>Tiến độ 2</v>
          </cell>
        </row>
        <row r="4667">
          <cell r="H4667" t="str">
            <v>MC000593</v>
          </cell>
          <cell r="P4667">
            <v>2150400</v>
          </cell>
          <cell r="AC4667" t="str">
            <v>Sữa Nước Pharma</v>
          </cell>
          <cell r="AH4667" t="str">
            <v>Tiến độ 2</v>
          </cell>
        </row>
        <row r="4668">
          <cell r="H4668" t="str">
            <v>MC000593</v>
          </cell>
          <cell r="P4668">
            <v>1060000</v>
          </cell>
          <cell r="AC4668" t="str">
            <v>Sữa Bột Colos</v>
          </cell>
          <cell r="AH4668" t="str">
            <v>Tiến độ 2</v>
          </cell>
        </row>
        <row r="4669">
          <cell r="H4669" t="str">
            <v>MC000593</v>
          </cell>
          <cell r="P4669">
            <v>3060000</v>
          </cell>
          <cell r="AC4669" t="str">
            <v>Sữa Bột Colos</v>
          </cell>
          <cell r="AH4669" t="str">
            <v>Tiến độ 2</v>
          </cell>
        </row>
        <row r="4670">
          <cell r="H4670" t="str">
            <v>MC000441</v>
          </cell>
          <cell r="P4670">
            <v>21766400</v>
          </cell>
          <cell r="AC4670" t="str">
            <v>Sữa Nước Colos</v>
          </cell>
          <cell r="AH4670" t="str">
            <v>Tiến độ 2</v>
          </cell>
        </row>
        <row r="4671">
          <cell r="H4671" t="str">
            <v>MC000162</v>
          </cell>
          <cell r="P4671">
            <v>6360000</v>
          </cell>
          <cell r="AC4671" t="str">
            <v>Sữa Bột Colos</v>
          </cell>
          <cell r="AH4671" t="str">
            <v>Tiến độ 2</v>
          </cell>
        </row>
        <row r="4672">
          <cell r="H4672" t="str">
            <v>MC002333</v>
          </cell>
          <cell r="P4672">
            <v>1094400</v>
          </cell>
          <cell r="AC4672" t="str">
            <v>Sữa Nước Colos</v>
          </cell>
          <cell r="AH4672" t="str">
            <v>Tiến độ 2</v>
          </cell>
        </row>
        <row r="4673">
          <cell r="H4673" t="str">
            <v>MC000227</v>
          </cell>
          <cell r="P4673">
            <v>1094400</v>
          </cell>
          <cell r="AC4673" t="str">
            <v>Sữa Nước Colos</v>
          </cell>
          <cell r="AH4673" t="str">
            <v>Tiến độ 2</v>
          </cell>
        </row>
        <row r="4674">
          <cell r="H4674" t="str">
            <v>MC002049</v>
          </cell>
          <cell r="P4674">
            <v>1094400</v>
          </cell>
          <cell r="AC4674" t="str">
            <v>Sữa Nước Colos</v>
          </cell>
          <cell r="AH4674" t="str">
            <v>Tiến độ 2</v>
          </cell>
        </row>
        <row r="4675">
          <cell r="H4675" t="str">
            <v>MC001127</v>
          </cell>
          <cell r="P4675">
            <v>1094400</v>
          </cell>
          <cell r="AC4675" t="str">
            <v>Sữa Nước Colos</v>
          </cell>
          <cell r="AH4675" t="str">
            <v>Tiến độ 2</v>
          </cell>
        </row>
        <row r="4676">
          <cell r="H4676" t="str">
            <v>MC000355</v>
          </cell>
          <cell r="P4676">
            <v>4406400</v>
          </cell>
          <cell r="AC4676" t="str">
            <v>Sữa Nước Colos</v>
          </cell>
          <cell r="AH4676" t="str">
            <v>Tiến độ 2</v>
          </cell>
        </row>
        <row r="4677">
          <cell r="H4677" t="str">
            <v>MC000355</v>
          </cell>
          <cell r="P4677">
            <v>6566400</v>
          </cell>
          <cell r="AC4677" t="str">
            <v>Sữa Nước Colos</v>
          </cell>
          <cell r="AH4677" t="str">
            <v>Tiến độ 2</v>
          </cell>
        </row>
        <row r="4678">
          <cell r="H4678" t="str">
            <v>MC000162</v>
          </cell>
          <cell r="P4678">
            <v>4377600</v>
          </cell>
          <cell r="AC4678" t="str">
            <v>Sữa Nước Colos</v>
          </cell>
          <cell r="AH4678" t="str">
            <v>Tiến độ 2</v>
          </cell>
        </row>
        <row r="4679">
          <cell r="H4679" t="str">
            <v>MC002100</v>
          </cell>
          <cell r="P4679">
            <v>4980000</v>
          </cell>
          <cell r="AC4679" t="str">
            <v>Dinh Dưỡng</v>
          </cell>
          <cell r="AH4679" t="str">
            <v>Tiến độ 2</v>
          </cell>
        </row>
        <row r="4680">
          <cell r="H4680" t="str">
            <v>MC002100</v>
          </cell>
          <cell r="P4680">
            <v>5184000</v>
          </cell>
          <cell r="AC4680" t="str">
            <v>Sữa nước</v>
          </cell>
          <cell r="AH4680" t="str">
            <v>Tiến độ 2</v>
          </cell>
        </row>
        <row r="4681">
          <cell r="H4681" t="str">
            <v>MC002100</v>
          </cell>
          <cell r="P4681">
            <v>1632000</v>
          </cell>
          <cell r="AC4681" t="str">
            <v>Bột Ăn Dặm</v>
          </cell>
          <cell r="AH4681" t="str">
            <v>Tiến độ 2</v>
          </cell>
        </row>
        <row r="4682">
          <cell r="H4682" t="str">
            <v>MC000530</v>
          </cell>
          <cell r="P4682">
            <v>5760000</v>
          </cell>
          <cell r="AC4682" t="str">
            <v>Dinh Dưỡng</v>
          </cell>
          <cell r="AH4682" t="str">
            <v>Tiến độ 2</v>
          </cell>
        </row>
        <row r="4683">
          <cell r="H4683" t="str">
            <v>MC001278</v>
          </cell>
          <cell r="P4683">
            <v>3456000</v>
          </cell>
          <cell r="AC4683" t="str">
            <v>Sữa Nước</v>
          </cell>
          <cell r="AH4683" t="str">
            <v>Tiến độ 2</v>
          </cell>
        </row>
        <row r="4684">
          <cell r="H4684" t="str">
            <v>MC001278</v>
          </cell>
          <cell r="P4684">
            <v>3974400</v>
          </cell>
          <cell r="AC4684" t="str">
            <v>Sữa nước</v>
          </cell>
          <cell r="AH4684" t="str">
            <v>Tiến độ 2</v>
          </cell>
        </row>
        <row r="4685">
          <cell r="H4685" t="str">
            <v>MC000374</v>
          </cell>
          <cell r="P4685">
            <v>5748000</v>
          </cell>
          <cell r="AC4685" t="str">
            <v>Dinh Dưỡng</v>
          </cell>
          <cell r="AH4685" t="str">
            <v>Tiến độ 2</v>
          </cell>
        </row>
        <row r="4686">
          <cell r="H4686" t="str">
            <v>MC000374</v>
          </cell>
          <cell r="P4686">
            <v>3864000</v>
          </cell>
          <cell r="AC4686" t="str">
            <v>Dinh Dưỡng</v>
          </cell>
          <cell r="AH4686" t="str">
            <v>Tiến độ 2</v>
          </cell>
        </row>
        <row r="4687">
          <cell r="H4687" t="str">
            <v>MC000374</v>
          </cell>
          <cell r="P4687">
            <v>4632000</v>
          </cell>
          <cell r="AC4687" t="str">
            <v>Dinh Dưỡng</v>
          </cell>
          <cell r="AH4687" t="str">
            <v>Tiến độ 2</v>
          </cell>
        </row>
        <row r="4688">
          <cell r="H4688" t="str">
            <v>MC000121</v>
          </cell>
          <cell r="P4688">
            <v>5700000</v>
          </cell>
          <cell r="AC4688" t="str">
            <v>Dinh Dưỡng</v>
          </cell>
          <cell r="AH4688" t="str">
            <v>Tiến độ 2</v>
          </cell>
        </row>
        <row r="4689">
          <cell r="H4689" t="str">
            <v>MC000121</v>
          </cell>
          <cell r="P4689">
            <v>1110000</v>
          </cell>
          <cell r="AC4689" t="str">
            <v>Dinh Dưỡng</v>
          </cell>
          <cell r="AH4689" t="str">
            <v>Tiến độ 2</v>
          </cell>
        </row>
        <row r="4690">
          <cell r="H4690" t="str">
            <v>MC000121</v>
          </cell>
          <cell r="P4690">
            <v>1110000</v>
          </cell>
          <cell r="AC4690" t="str">
            <v>Dinh Dưỡng</v>
          </cell>
          <cell r="AH4690" t="str">
            <v>Tiến độ 2</v>
          </cell>
        </row>
        <row r="4691">
          <cell r="H4691" t="str">
            <v>MC000121</v>
          </cell>
          <cell r="P4691">
            <v>2220000</v>
          </cell>
          <cell r="AC4691" t="str">
            <v>Dinh Dưỡng</v>
          </cell>
          <cell r="AH4691" t="str">
            <v>Tiến độ 2</v>
          </cell>
        </row>
        <row r="4692">
          <cell r="H4692" t="str">
            <v>MC002480</v>
          </cell>
          <cell r="P4692">
            <v>9216000</v>
          </cell>
          <cell r="AC4692" t="str">
            <v>Sữa Nước</v>
          </cell>
          <cell r="AH4692" t="str">
            <v>Tiến độ 2</v>
          </cell>
        </row>
        <row r="4693">
          <cell r="H4693" t="str">
            <v>MC002480</v>
          </cell>
          <cell r="P4693">
            <v>6912000</v>
          </cell>
          <cell r="AC4693" t="str">
            <v>Sữa Nước</v>
          </cell>
          <cell r="AH4693" t="str">
            <v>Tiến độ 2</v>
          </cell>
        </row>
        <row r="4694">
          <cell r="H4694" t="str">
            <v>MC002480</v>
          </cell>
          <cell r="P4694">
            <v>2937600</v>
          </cell>
          <cell r="AC4694" t="str">
            <v>Sữa Nước Colos</v>
          </cell>
          <cell r="AH4694" t="str">
            <v>Tiến độ 2</v>
          </cell>
        </row>
        <row r="4695">
          <cell r="H4695" t="str">
            <v>MC002480</v>
          </cell>
          <cell r="P4695">
            <v>6451200</v>
          </cell>
          <cell r="AC4695" t="str">
            <v>Sữa Nước Pharma</v>
          </cell>
          <cell r="AH4695" t="str">
            <v>Tiến độ 2</v>
          </cell>
        </row>
        <row r="4696">
          <cell r="H4696" t="str">
            <v>MC002480</v>
          </cell>
          <cell r="P4696">
            <v>7948800</v>
          </cell>
          <cell r="AC4696" t="str">
            <v>Sữa Nước Pharma</v>
          </cell>
          <cell r="AH4696" t="str">
            <v>Tiến độ 2</v>
          </cell>
        </row>
        <row r="4697">
          <cell r="H4697" t="str">
            <v>MC002480</v>
          </cell>
          <cell r="P4697">
            <v>7776000</v>
          </cell>
          <cell r="AC4697" t="str">
            <v>Sữa Nước Pharma</v>
          </cell>
          <cell r="AH4697" t="str">
            <v>Tiến độ 2</v>
          </cell>
        </row>
        <row r="4698">
          <cell r="H4698" t="str">
            <v>MC002480</v>
          </cell>
          <cell r="P4698">
            <v>5748000</v>
          </cell>
          <cell r="AC4698" t="str">
            <v>Dinh Dưỡng</v>
          </cell>
          <cell r="AH4698" t="str">
            <v>Tiến độ 2</v>
          </cell>
        </row>
        <row r="4699">
          <cell r="H4699" t="str">
            <v>MC002480</v>
          </cell>
          <cell r="P4699">
            <v>9960000</v>
          </cell>
          <cell r="AC4699" t="str">
            <v>Dinh Dưỡng</v>
          </cell>
          <cell r="AH4699" t="str">
            <v>Tiến độ 2</v>
          </cell>
        </row>
        <row r="4700">
          <cell r="H4700" t="str">
            <v>MC002480</v>
          </cell>
          <cell r="P4700">
            <v>11592000</v>
          </cell>
          <cell r="AC4700" t="str">
            <v>Dinh Dưỡng</v>
          </cell>
          <cell r="AH4700" t="str">
            <v>Tiến độ 2</v>
          </cell>
        </row>
        <row r="4701">
          <cell r="H4701" t="str">
            <v>MC002480</v>
          </cell>
          <cell r="P4701">
            <v>5760000</v>
          </cell>
          <cell r="AC4701" t="str">
            <v>Dinh Dưỡng</v>
          </cell>
          <cell r="AH4701" t="str">
            <v>Tiến độ 2</v>
          </cell>
        </row>
        <row r="4702">
          <cell r="H4702" t="str">
            <v>MC002480</v>
          </cell>
          <cell r="P4702">
            <v>5880000</v>
          </cell>
          <cell r="AC4702" t="str">
            <v>Dinh Dưỡng</v>
          </cell>
          <cell r="AH4702" t="str">
            <v>Tiến độ 2</v>
          </cell>
        </row>
        <row r="4703">
          <cell r="H4703" t="str">
            <v>MC002480</v>
          </cell>
          <cell r="P4703">
            <v>7656000</v>
          </cell>
          <cell r="AC4703" t="str">
            <v>Pharma</v>
          </cell>
          <cell r="AH4703" t="str">
            <v>Tiến độ 2</v>
          </cell>
        </row>
        <row r="4704">
          <cell r="H4704" t="str">
            <v>MC002480</v>
          </cell>
          <cell r="P4704">
            <v>9504000</v>
          </cell>
          <cell r="AC4704" t="str">
            <v>Dinh Dưỡng</v>
          </cell>
          <cell r="AH4704" t="str">
            <v>Tiến độ 2</v>
          </cell>
        </row>
        <row r="4705">
          <cell r="H4705" t="str">
            <v>MC002480</v>
          </cell>
          <cell r="P4705">
            <v>13320000</v>
          </cell>
          <cell r="AC4705" t="str">
            <v>Dinh Dưỡng</v>
          </cell>
          <cell r="AH4705" t="str">
            <v>Tiến độ 2</v>
          </cell>
        </row>
        <row r="4706">
          <cell r="H4706" t="str">
            <v>MC002480</v>
          </cell>
          <cell r="P4706">
            <v>816000</v>
          </cell>
          <cell r="AC4706" t="str">
            <v>Bột Ăn Dặm</v>
          </cell>
          <cell r="AH4706" t="str">
            <v>Tiến độ 2</v>
          </cell>
        </row>
        <row r="4707">
          <cell r="H4707" t="str">
            <v>MC002480</v>
          </cell>
          <cell r="P4707">
            <v>816000</v>
          </cell>
          <cell r="AC4707" t="str">
            <v>Bột Ăn Dặm</v>
          </cell>
          <cell r="AH4707" t="str">
            <v>Tiến độ 2</v>
          </cell>
        </row>
        <row r="4708">
          <cell r="H4708" t="str">
            <v>MC002480</v>
          </cell>
          <cell r="P4708">
            <v>1416000</v>
          </cell>
          <cell r="AC4708" t="str">
            <v>Bột Ăn Dặm</v>
          </cell>
          <cell r="AH4708" t="str">
            <v>Tiến độ 2</v>
          </cell>
        </row>
        <row r="4709">
          <cell r="H4709" t="str">
            <v>MC002480</v>
          </cell>
          <cell r="P4709">
            <v>816000</v>
          </cell>
          <cell r="AC4709" t="str">
            <v>Bột Ăn Dặm</v>
          </cell>
          <cell r="AH4709" t="str">
            <v>Tiến độ 2</v>
          </cell>
        </row>
        <row r="4710">
          <cell r="H4710" t="str">
            <v>MC001264</v>
          </cell>
          <cell r="P4710">
            <v>3120000</v>
          </cell>
          <cell r="AC4710" t="str">
            <v>Sữa Bột Colos</v>
          </cell>
          <cell r="AH4710" t="str">
            <v>Tiến độ 2</v>
          </cell>
        </row>
        <row r="4711">
          <cell r="H4711" t="str">
            <v>MC001264</v>
          </cell>
          <cell r="P4711">
            <v>4440000</v>
          </cell>
          <cell r="AC4711" t="str">
            <v>Dinh Dưỡng</v>
          </cell>
          <cell r="AH4711" t="str">
            <v>Tiến độ 2</v>
          </cell>
        </row>
        <row r="4712">
          <cell r="H4712" t="str">
            <v>MC001264</v>
          </cell>
          <cell r="P4712">
            <v>4440000</v>
          </cell>
          <cell r="AC4712" t="str">
            <v>Dinh Dưỡng</v>
          </cell>
          <cell r="AH4712" t="str">
            <v>Tiến độ 2</v>
          </cell>
        </row>
        <row r="4713">
          <cell r="H4713" t="str">
            <v>MC001264</v>
          </cell>
          <cell r="P4713">
            <v>2220000</v>
          </cell>
          <cell r="AC4713" t="str">
            <v>Dinh Dưỡng</v>
          </cell>
          <cell r="AH4713" t="str">
            <v>Tiến độ 2</v>
          </cell>
        </row>
        <row r="4714">
          <cell r="H4714" t="str">
            <v>MC001264</v>
          </cell>
          <cell r="P4714">
            <v>5184000</v>
          </cell>
          <cell r="AC4714" t="str">
            <v>Sữa Nước Pharma</v>
          </cell>
          <cell r="AH4714" t="str">
            <v>Tiến độ 2</v>
          </cell>
        </row>
        <row r="4715">
          <cell r="H4715" t="str">
            <v>MC001264</v>
          </cell>
          <cell r="P4715">
            <v>5184000</v>
          </cell>
          <cell r="AC4715" t="str">
            <v>Sữa Nước</v>
          </cell>
          <cell r="AH4715" t="str">
            <v>Tiến độ 2</v>
          </cell>
        </row>
        <row r="4716">
          <cell r="H4716" t="str">
            <v>MC001264</v>
          </cell>
          <cell r="P4716">
            <v>6912000</v>
          </cell>
          <cell r="AC4716" t="str">
            <v>Sữa nước</v>
          </cell>
          <cell r="AH4716" t="str">
            <v>Tiến độ 2</v>
          </cell>
        </row>
        <row r="4717">
          <cell r="H4717" t="str">
            <v>MC001264</v>
          </cell>
          <cell r="P4717">
            <v>3974400</v>
          </cell>
          <cell r="AC4717" t="str">
            <v>Sữa nước</v>
          </cell>
          <cell r="AH4717" t="str">
            <v>Tiến độ 2</v>
          </cell>
        </row>
        <row r="4718">
          <cell r="H4718" t="str">
            <v>MC001264</v>
          </cell>
          <cell r="P4718">
            <v>4980000</v>
          </cell>
          <cell r="AC4718" t="str">
            <v>Dinh Dưỡng</v>
          </cell>
          <cell r="AH4718" t="str">
            <v>Tiến độ 2</v>
          </cell>
        </row>
        <row r="4719">
          <cell r="H4719" t="str">
            <v>MC001339</v>
          </cell>
          <cell r="P4719">
            <v>4320000</v>
          </cell>
          <cell r="AC4719" t="str">
            <v>Sữa Nước Pharma</v>
          </cell>
          <cell r="AH4719" t="str">
            <v>Tiến độ 2</v>
          </cell>
        </row>
        <row r="4720">
          <cell r="H4720" t="str">
            <v>MC001339</v>
          </cell>
          <cell r="P4720">
            <v>5184000</v>
          </cell>
          <cell r="AC4720" t="str">
            <v>Sữa Nước Pharma</v>
          </cell>
          <cell r="AH4720" t="str">
            <v>Tiến độ 2</v>
          </cell>
        </row>
        <row r="4721">
          <cell r="H4721" t="str">
            <v>MC001339</v>
          </cell>
          <cell r="P4721">
            <v>7948800</v>
          </cell>
          <cell r="AC4721" t="str">
            <v>Sữa Nước Pharma</v>
          </cell>
          <cell r="AH4721" t="str">
            <v>Tiến độ 2</v>
          </cell>
        </row>
        <row r="4722">
          <cell r="H4722" t="str">
            <v>MC002736</v>
          </cell>
          <cell r="P4722">
            <v>2592000</v>
          </cell>
          <cell r="AC4722" t="str">
            <v>Sữa Nước Pharma</v>
          </cell>
          <cell r="AH4722" t="str">
            <v>Tiến độ 2</v>
          </cell>
        </row>
        <row r="4723">
          <cell r="H4723" t="str">
            <v>MC002736</v>
          </cell>
          <cell r="P4723">
            <v>2160000</v>
          </cell>
          <cell r="AC4723" t="str">
            <v>Sữa Nước Pharma</v>
          </cell>
          <cell r="AH4723" t="str">
            <v>Tiến độ 2</v>
          </cell>
        </row>
        <row r="4724">
          <cell r="H4724" t="str">
            <v>MC002736</v>
          </cell>
          <cell r="P4724">
            <v>6451200</v>
          </cell>
          <cell r="AC4724" t="str">
            <v>Sữa Nước Pharma</v>
          </cell>
          <cell r="AH4724" t="str">
            <v>Tiến độ 2</v>
          </cell>
        </row>
        <row r="4725">
          <cell r="H4725" t="str">
            <v>MC002661</v>
          </cell>
          <cell r="P4725">
            <v>244800000</v>
          </cell>
          <cell r="AC4725" t="str">
            <v>Sữa Nước Colos</v>
          </cell>
          <cell r="AH4725" t="str">
            <v>Tiến độ 2</v>
          </cell>
        </row>
        <row r="4726">
          <cell r="H4726" t="str">
            <v>MC000622</v>
          </cell>
          <cell r="P4726">
            <v>4680000</v>
          </cell>
          <cell r="AC4726" t="str">
            <v>Pharma</v>
          </cell>
          <cell r="AH4726" t="str">
            <v>Tiến độ 2</v>
          </cell>
        </row>
        <row r="4727">
          <cell r="H4727" t="str">
            <v>MC000622</v>
          </cell>
          <cell r="P4727">
            <v>17625600</v>
          </cell>
          <cell r="AC4727" t="str">
            <v>Sữa Nước Colos</v>
          </cell>
          <cell r="AH4727" t="str">
            <v>Tiến độ 2</v>
          </cell>
        </row>
        <row r="4728">
          <cell r="H4728" t="str">
            <v>MC000622</v>
          </cell>
          <cell r="P4728">
            <v>6000000</v>
          </cell>
          <cell r="AC4728" t="str">
            <v>Sữa Nước</v>
          </cell>
          <cell r="AH4728" t="str">
            <v>Tiến độ 2</v>
          </cell>
        </row>
        <row r="4729">
          <cell r="H4729" t="str">
            <v>MC000622</v>
          </cell>
          <cell r="P4729">
            <v>6000000</v>
          </cell>
          <cell r="AC4729" t="str">
            <v>Sữa Nước</v>
          </cell>
          <cell r="AH4729" t="str">
            <v>Tiến độ 2</v>
          </cell>
        </row>
        <row r="4730">
          <cell r="H4730" t="str">
            <v>MC000622</v>
          </cell>
          <cell r="P4730">
            <v>18547200</v>
          </cell>
          <cell r="AC4730" t="str">
            <v>Sữa nước</v>
          </cell>
          <cell r="AH4730" t="str">
            <v>Tiến độ 2</v>
          </cell>
        </row>
        <row r="4731">
          <cell r="H4731" t="str">
            <v>MC002589</v>
          </cell>
          <cell r="P4731">
            <v>12960000</v>
          </cell>
          <cell r="AC4731" t="str">
            <v>Sữa Bột Colos</v>
          </cell>
          <cell r="AH4731" t="str">
            <v>Tiến độ 2</v>
          </cell>
        </row>
        <row r="4732">
          <cell r="H4732" t="str">
            <v>MC002589</v>
          </cell>
          <cell r="P4732">
            <v>8880000</v>
          </cell>
          <cell r="AC4732" t="str">
            <v>Dinh Dưỡng</v>
          </cell>
          <cell r="AH4732" t="str">
            <v>Tiến độ 2</v>
          </cell>
        </row>
        <row r="4733">
          <cell r="H4733" t="str">
            <v>MC002507</v>
          </cell>
          <cell r="P4733">
            <v>6480000</v>
          </cell>
          <cell r="AC4733" t="str">
            <v>Sữa nước</v>
          </cell>
          <cell r="AH4733" t="str">
            <v>Tiến độ 2</v>
          </cell>
        </row>
        <row r="4734">
          <cell r="H4734" t="str">
            <v>MC002507</v>
          </cell>
          <cell r="P4734">
            <v>1324800</v>
          </cell>
          <cell r="AC4734" t="str">
            <v>Sữa nước</v>
          </cell>
          <cell r="AH4734" t="str">
            <v>Tiến độ 2</v>
          </cell>
        </row>
        <row r="4735">
          <cell r="H4735" t="str">
            <v>MC002062</v>
          </cell>
          <cell r="P4735">
            <v>4500000</v>
          </cell>
          <cell r="AC4735" t="str">
            <v>Nunest</v>
          </cell>
          <cell r="AH4735" t="str">
            <v>Tiến độ 2</v>
          </cell>
        </row>
        <row r="4736">
          <cell r="H4736" t="str">
            <v>MC002062</v>
          </cell>
          <cell r="P4736">
            <v>2370000</v>
          </cell>
          <cell r="AC4736" t="str">
            <v>Nunest</v>
          </cell>
          <cell r="AH4736" t="str">
            <v>Tiến độ 2</v>
          </cell>
        </row>
        <row r="4737">
          <cell r="H4737" t="str">
            <v>MC002062</v>
          </cell>
          <cell r="P4737">
            <v>2340000</v>
          </cell>
          <cell r="AC4737" t="str">
            <v>Nunest</v>
          </cell>
          <cell r="AH4737" t="str">
            <v>Tiến độ 2</v>
          </cell>
        </row>
        <row r="4738">
          <cell r="H4738" t="str">
            <v>MC002062</v>
          </cell>
          <cell r="P4738">
            <v>4410000</v>
          </cell>
          <cell r="AC4738" t="str">
            <v>Nunest</v>
          </cell>
          <cell r="AH4738" t="str">
            <v>Tiến độ 2</v>
          </cell>
        </row>
        <row r="4739">
          <cell r="H4739" t="str">
            <v>MC002062</v>
          </cell>
          <cell r="P4739">
            <v>5040000</v>
          </cell>
          <cell r="AC4739" t="str">
            <v>Nunest</v>
          </cell>
          <cell r="AH4739" t="str">
            <v>Tiến độ 2</v>
          </cell>
        </row>
        <row r="4740">
          <cell r="H4740" t="str">
            <v>MC002062</v>
          </cell>
          <cell r="P4740">
            <v>2250000</v>
          </cell>
          <cell r="AC4740" t="str">
            <v>Nunest</v>
          </cell>
          <cell r="AH4740" t="str">
            <v>Tiến độ 2</v>
          </cell>
        </row>
        <row r="4741">
          <cell r="H4741" t="str">
            <v>MC002062</v>
          </cell>
          <cell r="P4741">
            <v>3948000</v>
          </cell>
          <cell r="AC4741" t="str">
            <v>Pharma</v>
          </cell>
          <cell r="AH4741" t="str">
            <v>Tiến độ 2</v>
          </cell>
        </row>
        <row r="4742">
          <cell r="H4742" t="str">
            <v>MC002062</v>
          </cell>
          <cell r="P4742">
            <v>8880000</v>
          </cell>
          <cell r="AC4742" t="str">
            <v>Dinh Dưỡng</v>
          </cell>
          <cell r="AH4742" t="str">
            <v>Tiến độ 2</v>
          </cell>
        </row>
        <row r="4743">
          <cell r="H4743" t="str">
            <v>MC002062</v>
          </cell>
          <cell r="P4743">
            <v>4440000</v>
          </cell>
          <cell r="AC4743" t="str">
            <v>Dinh Dưỡng</v>
          </cell>
          <cell r="AH4743" t="str">
            <v>Tiến độ 2</v>
          </cell>
        </row>
        <row r="4744">
          <cell r="H4744" t="str">
            <v>MC002062</v>
          </cell>
          <cell r="P4744">
            <v>4632000</v>
          </cell>
          <cell r="AC4744" t="str">
            <v>Dinh Dưỡng</v>
          </cell>
          <cell r="AH4744" t="str">
            <v>Tiến độ 2</v>
          </cell>
        </row>
        <row r="4745">
          <cell r="H4745" t="str">
            <v>MC002062</v>
          </cell>
          <cell r="P4745">
            <v>9504000</v>
          </cell>
          <cell r="AC4745" t="str">
            <v>Dinh Dưỡng</v>
          </cell>
          <cell r="AH4745" t="str">
            <v>Tiến độ 2</v>
          </cell>
        </row>
        <row r="4746">
          <cell r="H4746" t="str">
            <v>MC002062</v>
          </cell>
          <cell r="P4746">
            <v>7776000</v>
          </cell>
          <cell r="AC4746" t="str">
            <v>Sữa nước</v>
          </cell>
          <cell r="AH4746" t="str">
            <v>Tiến độ 2</v>
          </cell>
        </row>
        <row r="4747">
          <cell r="H4747" t="str">
            <v>MC002062</v>
          </cell>
          <cell r="P4747">
            <v>5400000</v>
          </cell>
          <cell r="AC4747" t="str">
            <v>Sữa Nước Pharma</v>
          </cell>
          <cell r="AH4747" t="str">
            <v>Tiến độ 2</v>
          </cell>
        </row>
        <row r="4748">
          <cell r="H4748" t="str">
            <v>MC001125</v>
          </cell>
          <cell r="P4748">
            <v>28800000</v>
          </cell>
          <cell r="AC4748" t="str">
            <v>Dinh Dưỡng</v>
          </cell>
          <cell r="AH4748" t="str">
            <v>Tiến độ 2</v>
          </cell>
        </row>
        <row r="4749">
          <cell r="H4749" t="str">
            <v>MC001125</v>
          </cell>
          <cell r="P4749">
            <v>23160000</v>
          </cell>
          <cell r="AC4749" t="str">
            <v>Dinh Dưỡng</v>
          </cell>
          <cell r="AH4749" t="str">
            <v>Tiến độ 2</v>
          </cell>
        </row>
        <row r="4750">
          <cell r="H4750" t="str">
            <v>MC001125</v>
          </cell>
          <cell r="P4750">
            <v>3000000</v>
          </cell>
          <cell r="AC4750" t="str">
            <v>Dinh Dưỡng</v>
          </cell>
          <cell r="AH4750" t="str">
            <v>Tiến độ 2</v>
          </cell>
        </row>
        <row r="4751">
          <cell r="H4751" t="str">
            <v>MC001125</v>
          </cell>
          <cell r="P4751">
            <v>17244000</v>
          </cell>
          <cell r="AC4751" t="str">
            <v>Dinh Dưỡng</v>
          </cell>
          <cell r="AH4751" t="str">
            <v>Tiến độ 2</v>
          </cell>
        </row>
        <row r="4752">
          <cell r="H4752" t="str">
            <v>MC001125</v>
          </cell>
          <cell r="P4752">
            <v>38400000</v>
          </cell>
          <cell r="AC4752" t="str">
            <v>Sữa Nước</v>
          </cell>
          <cell r="AH4752" t="str">
            <v>Tiến độ 2</v>
          </cell>
        </row>
        <row r="4753">
          <cell r="H4753" t="str">
            <v>MC001125</v>
          </cell>
          <cell r="P4753">
            <v>14400000</v>
          </cell>
          <cell r="AC4753" t="str">
            <v>Sữa Nước</v>
          </cell>
          <cell r="AH4753" t="str">
            <v>Tiến độ 2</v>
          </cell>
        </row>
        <row r="4754">
          <cell r="H4754" t="str">
            <v>MC002757</v>
          </cell>
          <cell r="P4754">
            <v>6480000</v>
          </cell>
          <cell r="AC4754" t="str">
            <v>Pharma</v>
          </cell>
          <cell r="AH4754" t="str">
            <v>Tiến độ 2</v>
          </cell>
        </row>
        <row r="4755">
          <cell r="H4755" t="str">
            <v>MC002757</v>
          </cell>
          <cell r="P4755">
            <v>27636000</v>
          </cell>
          <cell r="AC4755" t="str">
            <v>Pharma</v>
          </cell>
          <cell r="AH4755" t="str">
            <v>Tiến độ 2</v>
          </cell>
        </row>
        <row r="4756">
          <cell r="H4756" t="str">
            <v>MC002757</v>
          </cell>
          <cell r="P4756">
            <v>14592000</v>
          </cell>
          <cell r="AC4756" t="str">
            <v>Sữa Nước Colos</v>
          </cell>
          <cell r="AH4756" t="str">
            <v>Tiến độ 2</v>
          </cell>
        </row>
        <row r="4757">
          <cell r="H4757" t="str">
            <v>MC002499</v>
          </cell>
          <cell r="P4757">
            <v>4440000</v>
          </cell>
          <cell r="AC4757" t="str">
            <v>Dinh Dưỡng</v>
          </cell>
          <cell r="AH4757" t="str">
            <v>Tiến độ 2</v>
          </cell>
        </row>
        <row r="4758">
          <cell r="H4758" t="str">
            <v>MC002499</v>
          </cell>
          <cell r="P4758">
            <v>4440000</v>
          </cell>
          <cell r="AC4758" t="str">
            <v>Dinh Dưỡng</v>
          </cell>
          <cell r="AH4758" t="str">
            <v>Tiến độ 2</v>
          </cell>
        </row>
        <row r="4759">
          <cell r="H4759" t="str">
            <v>MC001156</v>
          </cell>
          <cell r="P4759">
            <v>23040000</v>
          </cell>
          <cell r="AC4759" t="str">
            <v>Sữa Nước</v>
          </cell>
          <cell r="AH4759" t="str">
            <v>Tiến độ 2</v>
          </cell>
        </row>
        <row r="4760">
          <cell r="H4760" t="str">
            <v>MC001156</v>
          </cell>
          <cell r="P4760">
            <v>64800000</v>
          </cell>
          <cell r="AC4760" t="str">
            <v>Sữa nước</v>
          </cell>
          <cell r="AH4760" t="str">
            <v>Tiến độ 2</v>
          </cell>
        </row>
        <row r="4761">
          <cell r="H4761" t="str">
            <v>MC001156</v>
          </cell>
          <cell r="P4761">
            <v>23184000</v>
          </cell>
          <cell r="AC4761" t="str">
            <v>Sữa nước</v>
          </cell>
          <cell r="AH4761" t="str">
            <v>Tiến độ 2</v>
          </cell>
        </row>
        <row r="4762">
          <cell r="H4762" t="str">
            <v>MC001156</v>
          </cell>
          <cell r="P4762">
            <v>29400000</v>
          </cell>
          <cell r="AC4762" t="str">
            <v>Dinh Dưỡng</v>
          </cell>
          <cell r="AH4762" t="str">
            <v>Tiến độ 2</v>
          </cell>
        </row>
        <row r="4763">
          <cell r="H4763" t="str">
            <v>MC001156</v>
          </cell>
          <cell r="P4763">
            <v>23160000</v>
          </cell>
          <cell r="AC4763" t="str">
            <v>Dinh Dưỡng</v>
          </cell>
          <cell r="AH4763" t="str">
            <v>Tiến độ 2</v>
          </cell>
        </row>
        <row r="4764">
          <cell r="H4764" t="str">
            <v>MC001156</v>
          </cell>
          <cell r="P4764">
            <v>71280000</v>
          </cell>
          <cell r="AC4764" t="str">
            <v>Dinh Dưỡng</v>
          </cell>
          <cell r="AH4764" t="str">
            <v>Tiến độ 2</v>
          </cell>
        </row>
        <row r="4765">
          <cell r="H4765" t="str">
            <v>MC001920</v>
          </cell>
          <cell r="P4765">
            <v>2340000</v>
          </cell>
          <cell r="AC4765" t="str">
            <v>Pharma</v>
          </cell>
          <cell r="AH4765" t="str">
            <v>Tiến độ 2</v>
          </cell>
        </row>
        <row r="4766">
          <cell r="H4766" t="str">
            <v>MC001920</v>
          </cell>
          <cell r="P4766">
            <v>21056000</v>
          </cell>
          <cell r="AC4766" t="str">
            <v>Pharma</v>
          </cell>
          <cell r="AH4766" t="str">
            <v>Tiến độ 2</v>
          </cell>
        </row>
        <row r="4767">
          <cell r="H4767" t="str">
            <v>MC001920</v>
          </cell>
          <cell r="P4767">
            <v>5280000</v>
          </cell>
          <cell r="AC4767" t="str">
            <v>Pharma</v>
          </cell>
          <cell r="AH4767" t="str">
            <v>Tiến độ 2</v>
          </cell>
        </row>
        <row r="4768">
          <cell r="H4768" t="str">
            <v>MC001100</v>
          </cell>
          <cell r="P4768">
            <v>19008000</v>
          </cell>
          <cell r="AC4768" t="str">
            <v>Dinh Dưỡng</v>
          </cell>
          <cell r="AH4768" t="str">
            <v>Tiến độ 2</v>
          </cell>
        </row>
        <row r="4769">
          <cell r="H4769" t="str">
            <v>MC001100</v>
          </cell>
          <cell r="P4769">
            <v>6000000</v>
          </cell>
          <cell r="AC4769" t="str">
            <v>Pharma</v>
          </cell>
          <cell r="AH4769" t="str">
            <v>Tiến độ 2</v>
          </cell>
        </row>
        <row r="4770">
          <cell r="H4770" t="str">
            <v>MC001100</v>
          </cell>
          <cell r="P4770">
            <v>22464000</v>
          </cell>
          <cell r="AC4770" t="str">
            <v>Sữa Nước</v>
          </cell>
          <cell r="AH4770" t="str">
            <v>Tiến độ 2</v>
          </cell>
        </row>
        <row r="4771">
          <cell r="H4771" t="str">
            <v>MC001100</v>
          </cell>
          <cell r="P4771">
            <v>7200000</v>
          </cell>
          <cell r="AC4771" t="str">
            <v>Sữa Nước</v>
          </cell>
          <cell r="AH4771" t="str">
            <v>Tiến độ 2</v>
          </cell>
        </row>
        <row r="4772">
          <cell r="H4772" t="str">
            <v>MC001100</v>
          </cell>
          <cell r="P4772">
            <v>7200000</v>
          </cell>
          <cell r="AC4772" t="str">
            <v>Sữa Nước</v>
          </cell>
          <cell r="AH4772" t="str">
            <v>Tiến độ 2</v>
          </cell>
        </row>
        <row r="4773">
          <cell r="H4773" t="str">
            <v>MC001100</v>
          </cell>
          <cell r="P4773">
            <v>21888000</v>
          </cell>
          <cell r="AC4773" t="str">
            <v>Sữa Nước Colos</v>
          </cell>
          <cell r="AH4773" t="str">
            <v>Tiến độ 2</v>
          </cell>
        </row>
        <row r="4774">
          <cell r="H4774" t="str">
            <v>MC001100</v>
          </cell>
          <cell r="P4774">
            <v>12960000</v>
          </cell>
          <cell r="AC4774" t="str">
            <v>Sữa Nước Pharma</v>
          </cell>
          <cell r="AH4774" t="str">
            <v>Tiến độ 2</v>
          </cell>
        </row>
        <row r="4775">
          <cell r="H4775" t="str">
            <v>MC001100</v>
          </cell>
          <cell r="P4775">
            <v>6624000</v>
          </cell>
          <cell r="AC4775" t="str">
            <v>Sữa Nước Pharma</v>
          </cell>
          <cell r="AH4775" t="str">
            <v>Tiến độ 2</v>
          </cell>
        </row>
        <row r="4776">
          <cell r="H4776" t="str">
            <v>MC001100</v>
          </cell>
          <cell r="P4776">
            <v>5760000</v>
          </cell>
          <cell r="AC4776" t="str">
            <v>Dinh Dưỡng</v>
          </cell>
          <cell r="AH4776" t="str">
            <v>Tiến độ 2</v>
          </cell>
        </row>
        <row r="4777">
          <cell r="H4777" t="str">
            <v>MC001100</v>
          </cell>
          <cell r="P4777">
            <v>15840000</v>
          </cell>
          <cell r="AC4777" t="str">
            <v>Pharma</v>
          </cell>
          <cell r="AH4777" t="str">
            <v>Tiến độ 2</v>
          </cell>
        </row>
        <row r="4778">
          <cell r="H4778" t="str">
            <v>MC002068</v>
          </cell>
          <cell r="P4778">
            <v>5241600</v>
          </cell>
          <cell r="AC4778" t="str">
            <v>Sữa Nước</v>
          </cell>
          <cell r="AH4778" t="str">
            <v>Tiến độ 2</v>
          </cell>
        </row>
        <row r="4779">
          <cell r="H4779" t="str">
            <v>MC002068</v>
          </cell>
          <cell r="P4779">
            <v>8064000</v>
          </cell>
          <cell r="AC4779" t="str">
            <v>Sữa Nước</v>
          </cell>
          <cell r="AH4779" t="str">
            <v>Tiến độ 2</v>
          </cell>
        </row>
        <row r="4780">
          <cell r="H4780" t="str">
            <v>MC002068</v>
          </cell>
          <cell r="P4780">
            <v>34560000</v>
          </cell>
          <cell r="AC4780" t="str">
            <v>Sữa Nước</v>
          </cell>
          <cell r="AH4780" t="str">
            <v>Tiến độ 2</v>
          </cell>
        </row>
        <row r="4781">
          <cell r="H4781" t="str">
            <v>MC002068</v>
          </cell>
          <cell r="P4781">
            <v>30720000</v>
          </cell>
          <cell r="AC4781" t="str">
            <v>Sữa Nước</v>
          </cell>
          <cell r="AH4781" t="str">
            <v>Tiến độ 2</v>
          </cell>
        </row>
        <row r="4782">
          <cell r="H4782" t="str">
            <v>MC002068</v>
          </cell>
          <cell r="P4782">
            <v>13708800</v>
          </cell>
          <cell r="AC4782" t="str">
            <v>Sữa Nước Colos</v>
          </cell>
          <cell r="AH4782" t="str">
            <v>Tiến độ 2</v>
          </cell>
        </row>
        <row r="4783">
          <cell r="H4783" t="str">
            <v>MC001114</v>
          </cell>
          <cell r="P4783">
            <v>6000000</v>
          </cell>
          <cell r="AC4783" t="str">
            <v>Sữa Nước</v>
          </cell>
          <cell r="AH4783" t="str">
            <v>Tiến độ 2</v>
          </cell>
        </row>
        <row r="4784">
          <cell r="H4784" t="str">
            <v>MC001114</v>
          </cell>
          <cell r="P4784">
            <v>4440000</v>
          </cell>
          <cell r="AC4784" t="str">
            <v>Dinh Dưỡng</v>
          </cell>
          <cell r="AH4784" t="str">
            <v>Tiến độ 2</v>
          </cell>
        </row>
        <row r="4785">
          <cell r="H4785" t="str">
            <v>MC001114</v>
          </cell>
          <cell r="P4785">
            <v>19008000</v>
          </cell>
          <cell r="AC4785" t="str">
            <v>Dinh Dưỡng</v>
          </cell>
          <cell r="AH4785" t="str">
            <v>Tiến độ 2</v>
          </cell>
        </row>
        <row r="4786">
          <cell r="H4786" t="str">
            <v>MC000746</v>
          </cell>
          <cell r="P4786">
            <v>13219200</v>
          </cell>
          <cell r="AC4786" t="str">
            <v>Sữa Nước Colos</v>
          </cell>
          <cell r="AH4786" t="str">
            <v>Tiến độ 2</v>
          </cell>
        </row>
        <row r="4787">
          <cell r="H4787" t="str">
            <v>MC000746</v>
          </cell>
          <cell r="P4787">
            <v>9264000</v>
          </cell>
          <cell r="AC4787" t="str">
            <v>Dinh Dưỡng</v>
          </cell>
          <cell r="AH4787" t="str">
            <v>Tiến độ 2</v>
          </cell>
        </row>
        <row r="4788">
          <cell r="H4788" t="str">
            <v>MC000746</v>
          </cell>
          <cell r="P4788">
            <v>19320000</v>
          </cell>
          <cell r="AC4788" t="str">
            <v>Dinh Dưỡng</v>
          </cell>
          <cell r="AH4788" t="str">
            <v>Tiến độ 2</v>
          </cell>
        </row>
        <row r="4789">
          <cell r="H4789" t="str">
            <v>MC000746</v>
          </cell>
          <cell r="P4789">
            <v>22200000</v>
          </cell>
          <cell r="AC4789" t="str">
            <v>Dinh Dưỡng</v>
          </cell>
          <cell r="AH4789" t="str">
            <v>Tiến độ 2</v>
          </cell>
        </row>
        <row r="4790">
          <cell r="H4790" t="str">
            <v>MC000746</v>
          </cell>
          <cell r="P4790">
            <v>1416000</v>
          </cell>
          <cell r="AC4790" t="str">
            <v>Bột Ăn Dặm</v>
          </cell>
          <cell r="AH4790" t="str">
            <v>Tiến độ 2</v>
          </cell>
        </row>
        <row r="4791">
          <cell r="H4791" t="str">
            <v>MC000746</v>
          </cell>
          <cell r="P4791">
            <v>2832000</v>
          </cell>
          <cell r="AC4791" t="str">
            <v>Bột Ăn Dặm</v>
          </cell>
          <cell r="AH4791" t="str">
            <v>Tiến độ 2</v>
          </cell>
        </row>
        <row r="4792">
          <cell r="H4792" t="str">
            <v>MC000746</v>
          </cell>
          <cell r="P4792">
            <v>1632000</v>
          </cell>
          <cell r="AC4792" t="str">
            <v>Bột Ăn Dặm</v>
          </cell>
          <cell r="AH4792" t="str">
            <v>Tiến độ 2</v>
          </cell>
        </row>
        <row r="4793">
          <cell r="H4793" t="str">
            <v>MC000746</v>
          </cell>
          <cell r="P4793">
            <v>19584000</v>
          </cell>
          <cell r="AC4793" t="str">
            <v>Bột Ăn Dặm</v>
          </cell>
          <cell r="AH4793" t="str">
            <v>Tiến độ 2</v>
          </cell>
        </row>
        <row r="4794">
          <cell r="H4794" t="str">
            <v>MC000746</v>
          </cell>
          <cell r="P4794">
            <v>3264000</v>
          </cell>
          <cell r="AC4794" t="str">
            <v>Bột Ăn Dặm</v>
          </cell>
          <cell r="AH4794" t="str">
            <v>Tiến độ 2</v>
          </cell>
        </row>
        <row r="4795">
          <cell r="H4795" t="str">
            <v>MC000746</v>
          </cell>
          <cell r="P4795">
            <v>9792000</v>
          </cell>
          <cell r="AC4795" t="str">
            <v>Bột Ăn Dặm</v>
          </cell>
          <cell r="AH4795" t="str">
            <v>Tiến độ 2</v>
          </cell>
        </row>
        <row r="4796">
          <cell r="H4796" t="str">
            <v>MC000746</v>
          </cell>
          <cell r="P4796">
            <v>3264000</v>
          </cell>
          <cell r="AC4796" t="str">
            <v>Bột Ăn Dặm</v>
          </cell>
          <cell r="AH4796" t="str">
            <v>Tiến độ 2</v>
          </cell>
        </row>
        <row r="4797">
          <cell r="H4797" t="str">
            <v>MC000746</v>
          </cell>
          <cell r="P4797">
            <v>1632000</v>
          </cell>
          <cell r="AC4797" t="str">
            <v>Bột Ăn Dặm</v>
          </cell>
          <cell r="AH4797" t="str">
            <v>Tiến độ 2</v>
          </cell>
        </row>
        <row r="4798">
          <cell r="H4798" t="str">
            <v>MC000746</v>
          </cell>
          <cell r="P4798">
            <v>4896000</v>
          </cell>
          <cell r="AC4798" t="str">
            <v>Bột Ăn Dặm</v>
          </cell>
          <cell r="AH4798" t="str">
            <v>Tiến độ 2</v>
          </cell>
        </row>
        <row r="4799">
          <cell r="H4799" t="str">
            <v>MC000782</v>
          </cell>
          <cell r="P4799">
            <v>11760000</v>
          </cell>
          <cell r="AC4799" t="str">
            <v>Dinh Dưỡng</v>
          </cell>
          <cell r="AH4799" t="str">
            <v>Tiến độ 2</v>
          </cell>
        </row>
        <row r="4800">
          <cell r="H4800" t="str">
            <v>MC000782</v>
          </cell>
          <cell r="P4800">
            <v>7728000</v>
          </cell>
          <cell r="AC4800" t="str">
            <v>Dinh Dưỡng</v>
          </cell>
          <cell r="AH4800" t="str">
            <v>Tiến độ 2</v>
          </cell>
        </row>
        <row r="4801">
          <cell r="H4801" t="str">
            <v>MC000782</v>
          </cell>
          <cell r="P4801">
            <v>2220000</v>
          </cell>
          <cell r="AC4801" t="str">
            <v>Dinh Dưỡng</v>
          </cell>
          <cell r="AH4801" t="str">
            <v>Tiến độ 2</v>
          </cell>
        </row>
        <row r="4802">
          <cell r="H4802" t="str">
            <v>MC000782</v>
          </cell>
          <cell r="P4802">
            <v>2220000</v>
          </cell>
          <cell r="AC4802" t="str">
            <v>Dinh Dưỡng</v>
          </cell>
          <cell r="AH4802" t="str">
            <v>Tiến độ 2</v>
          </cell>
        </row>
        <row r="4803">
          <cell r="H4803" t="str">
            <v>MC000782</v>
          </cell>
          <cell r="P4803">
            <v>6480000</v>
          </cell>
          <cell r="AC4803" t="str">
            <v>Sữa Bột Colos</v>
          </cell>
          <cell r="AH4803" t="str">
            <v>Tiến độ 2</v>
          </cell>
        </row>
        <row r="4804">
          <cell r="H4804" t="str">
            <v>MC000782</v>
          </cell>
          <cell r="P4804">
            <v>29376000</v>
          </cell>
          <cell r="AC4804" t="str">
            <v>Sữa Nước Colos</v>
          </cell>
          <cell r="AH4804" t="str">
            <v>Tiến độ 2</v>
          </cell>
        </row>
        <row r="4805">
          <cell r="H4805" t="str">
            <v>MC000782</v>
          </cell>
          <cell r="P4805">
            <v>1416000</v>
          </cell>
          <cell r="AC4805" t="str">
            <v>Bột Ăn Dặm</v>
          </cell>
          <cell r="AH4805" t="str">
            <v>Tiến độ 2</v>
          </cell>
        </row>
        <row r="4806">
          <cell r="H4806" t="str">
            <v>MC000782</v>
          </cell>
          <cell r="P4806">
            <v>1416000</v>
          </cell>
          <cell r="AC4806" t="str">
            <v>Bột Ăn Dặm</v>
          </cell>
          <cell r="AH4806" t="str">
            <v>Tiến độ 2</v>
          </cell>
        </row>
        <row r="4807">
          <cell r="H4807" t="str">
            <v>MC000782</v>
          </cell>
          <cell r="P4807">
            <v>1632000</v>
          </cell>
          <cell r="AC4807" t="str">
            <v>Bột Ăn Dặm</v>
          </cell>
          <cell r="AH4807" t="str">
            <v>Tiến độ 2</v>
          </cell>
        </row>
        <row r="4808">
          <cell r="H4808" t="str">
            <v>MC000782</v>
          </cell>
          <cell r="P4808">
            <v>6528000</v>
          </cell>
          <cell r="AC4808" t="str">
            <v>Bột Ăn Dặm</v>
          </cell>
          <cell r="AH4808" t="str">
            <v>Tiến độ 2</v>
          </cell>
        </row>
        <row r="4809">
          <cell r="H4809" t="str">
            <v>MC000782</v>
          </cell>
          <cell r="P4809">
            <v>1632000</v>
          </cell>
          <cell r="AC4809" t="str">
            <v>Bột Ăn Dặm</v>
          </cell>
          <cell r="AH4809" t="str">
            <v>Tiến độ 2</v>
          </cell>
        </row>
        <row r="4810">
          <cell r="H4810" t="str">
            <v>MC000782</v>
          </cell>
          <cell r="P4810">
            <v>8496000</v>
          </cell>
          <cell r="AC4810" t="str">
            <v>Bột Ăn Dặm</v>
          </cell>
          <cell r="AH4810" t="str">
            <v>Tiến độ 2</v>
          </cell>
        </row>
        <row r="4811">
          <cell r="H4811" t="str">
            <v>MC000782</v>
          </cell>
          <cell r="P4811">
            <v>3264000</v>
          </cell>
          <cell r="AC4811" t="str">
            <v>Bột Ăn Dặm</v>
          </cell>
          <cell r="AH4811" t="str">
            <v>Tiến độ 2</v>
          </cell>
        </row>
        <row r="4812">
          <cell r="H4812" t="str">
            <v>MC000782</v>
          </cell>
          <cell r="P4812">
            <v>1632000</v>
          </cell>
          <cell r="AC4812" t="str">
            <v>Bột Ăn Dặm</v>
          </cell>
          <cell r="AH4812" t="str">
            <v>Tiến độ 2</v>
          </cell>
        </row>
        <row r="4813">
          <cell r="H4813" t="str">
            <v>MC000782</v>
          </cell>
          <cell r="P4813">
            <v>1632000</v>
          </cell>
          <cell r="AC4813" t="str">
            <v>Bột Ăn Dặm</v>
          </cell>
          <cell r="AH4813" t="str">
            <v>Tiến độ 2</v>
          </cell>
        </row>
        <row r="4814">
          <cell r="H4814" t="str">
            <v>MC000782</v>
          </cell>
          <cell r="P4814">
            <v>1632000</v>
          </cell>
          <cell r="AC4814" t="str">
            <v>Bột Ăn Dặm</v>
          </cell>
          <cell r="AH4814" t="str">
            <v>Tiến độ 2</v>
          </cell>
        </row>
        <row r="4815">
          <cell r="H4815" t="str">
            <v>MC001406</v>
          </cell>
          <cell r="P4815">
            <v>1416000</v>
          </cell>
          <cell r="AC4815" t="str">
            <v>Bột Ăn Dặm</v>
          </cell>
          <cell r="AH4815" t="str">
            <v>Tiến độ 2</v>
          </cell>
        </row>
        <row r="4816">
          <cell r="H4816" t="str">
            <v>MC001406</v>
          </cell>
          <cell r="P4816">
            <v>1416000</v>
          </cell>
          <cell r="AC4816" t="str">
            <v>Bột Ăn Dặm</v>
          </cell>
          <cell r="AH4816" t="str">
            <v>Tiến độ 2</v>
          </cell>
        </row>
        <row r="4817">
          <cell r="H4817" t="str">
            <v>MC001406</v>
          </cell>
          <cell r="P4817">
            <v>3740000</v>
          </cell>
          <cell r="AC4817" t="str">
            <v>Bột Ăn Dặm</v>
          </cell>
          <cell r="AH4817" t="str">
            <v>Tiến độ 2</v>
          </cell>
        </row>
        <row r="4818">
          <cell r="H4818" t="str">
            <v>MC001406</v>
          </cell>
          <cell r="P4818">
            <v>1632000</v>
          </cell>
          <cell r="AC4818" t="str">
            <v>Bột Ăn Dặm</v>
          </cell>
          <cell r="AH4818" t="str">
            <v>Tiến độ 2</v>
          </cell>
        </row>
        <row r="4819">
          <cell r="H4819" t="str">
            <v>MC001406</v>
          </cell>
          <cell r="P4819">
            <v>24480000</v>
          </cell>
          <cell r="AC4819" t="str">
            <v>Sữa Bột Colos</v>
          </cell>
          <cell r="AH4819" t="str">
            <v>Tiến độ 2</v>
          </cell>
        </row>
        <row r="4820">
          <cell r="H4820" t="str">
            <v>MC001406</v>
          </cell>
          <cell r="P4820">
            <v>3120000</v>
          </cell>
          <cell r="AC4820" t="str">
            <v>Sữa Bột Colos</v>
          </cell>
          <cell r="AH4820" t="str">
            <v>Tiến độ 2</v>
          </cell>
        </row>
        <row r="4821">
          <cell r="H4821" t="str">
            <v>MC001406</v>
          </cell>
          <cell r="P4821">
            <v>39168000</v>
          </cell>
          <cell r="AC4821" t="str">
            <v>Sữa Nước Colos</v>
          </cell>
          <cell r="AH4821" t="str">
            <v>Tiến độ 2</v>
          </cell>
        </row>
        <row r="4822">
          <cell r="H4822" t="str">
            <v>MC001406</v>
          </cell>
          <cell r="P4822">
            <v>2592000</v>
          </cell>
          <cell r="AC4822" t="str">
            <v>Sữa nước</v>
          </cell>
          <cell r="AH4822" t="str">
            <v>Tiến độ 2</v>
          </cell>
        </row>
        <row r="4823">
          <cell r="H4823" t="str">
            <v>MC001406</v>
          </cell>
          <cell r="P4823">
            <v>21600000</v>
          </cell>
          <cell r="AC4823" t="str">
            <v>Sữa Nước Pharma</v>
          </cell>
          <cell r="AH4823" t="str">
            <v>Tiến độ 2</v>
          </cell>
        </row>
        <row r="4824">
          <cell r="H4824" t="str">
            <v>MC001142</v>
          </cell>
          <cell r="P4824">
            <v>14688000</v>
          </cell>
          <cell r="AC4824" t="str">
            <v>Sữa Nước Colos</v>
          </cell>
          <cell r="AH4824" t="str">
            <v>Tiến độ 2</v>
          </cell>
        </row>
        <row r="4825">
          <cell r="H4825" t="str">
            <v>MC001142</v>
          </cell>
          <cell r="P4825">
            <v>12240000</v>
          </cell>
          <cell r="AC4825" t="str">
            <v>Sữa Bột Colos</v>
          </cell>
          <cell r="AH4825" t="str">
            <v>Tiến độ 2</v>
          </cell>
        </row>
        <row r="4826">
          <cell r="H4826" t="str">
            <v>MC001142</v>
          </cell>
          <cell r="P4826">
            <v>6480000</v>
          </cell>
          <cell r="AC4826" t="str">
            <v>Sữa Bột Colos</v>
          </cell>
          <cell r="AH4826" t="str">
            <v>Tiến độ 2</v>
          </cell>
        </row>
        <row r="4827">
          <cell r="H4827" t="str">
            <v>MC001142</v>
          </cell>
          <cell r="P4827">
            <v>14688000</v>
          </cell>
          <cell r="AC4827" t="str">
            <v>Sữa Nước Colos</v>
          </cell>
          <cell r="AH4827" t="str">
            <v>Tiến độ 2</v>
          </cell>
        </row>
        <row r="4828">
          <cell r="H4828" t="str">
            <v>MC000342</v>
          </cell>
          <cell r="P4828">
            <v>3024000</v>
          </cell>
          <cell r="AC4828" t="str">
            <v>Sữa Nước</v>
          </cell>
          <cell r="AH4828" t="str">
            <v>Tiến độ 2</v>
          </cell>
        </row>
        <row r="4829">
          <cell r="H4829" t="str">
            <v>MC000342</v>
          </cell>
          <cell r="P4829">
            <v>2160000</v>
          </cell>
          <cell r="AC4829" t="str">
            <v>Sữa nước</v>
          </cell>
          <cell r="AH4829" t="str">
            <v>Tiến độ 2</v>
          </cell>
        </row>
        <row r="4830">
          <cell r="H4830" t="str">
            <v>MC000342</v>
          </cell>
          <cell r="P4830">
            <v>3974400</v>
          </cell>
          <cell r="AC4830" t="str">
            <v>Sữa Nước</v>
          </cell>
          <cell r="AH4830" t="str">
            <v>Tiến độ 2</v>
          </cell>
        </row>
        <row r="4831">
          <cell r="H4831" t="str">
            <v>MC000342</v>
          </cell>
          <cell r="P4831">
            <v>9792000</v>
          </cell>
          <cell r="AC4831" t="str">
            <v>Sữa Nước Colos</v>
          </cell>
          <cell r="AH4831" t="str">
            <v>Tiến độ 2</v>
          </cell>
        </row>
        <row r="4832">
          <cell r="H4832" t="str">
            <v>MC000342</v>
          </cell>
          <cell r="P4832">
            <v>13320000</v>
          </cell>
          <cell r="AC4832" t="str">
            <v>Dinh Dưỡng</v>
          </cell>
          <cell r="AH4832" t="str">
            <v>Tiến độ 2</v>
          </cell>
        </row>
        <row r="4833">
          <cell r="H4833" t="str">
            <v>MC000342</v>
          </cell>
          <cell r="P4833">
            <v>14256000</v>
          </cell>
          <cell r="AC4833" t="str">
            <v>Dinh Dưỡng</v>
          </cell>
          <cell r="AH4833" t="str">
            <v>Tiến độ 2</v>
          </cell>
        </row>
        <row r="4834">
          <cell r="H4834" t="str">
            <v>MC000615</v>
          </cell>
          <cell r="P4834">
            <v>5241600</v>
          </cell>
          <cell r="AC4834" t="str">
            <v>Sữa Nước</v>
          </cell>
          <cell r="AH4834" t="str">
            <v>Tiến độ 2</v>
          </cell>
        </row>
        <row r="4835">
          <cell r="H4835" t="str">
            <v>MC000615</v>
          </cell>
          <cell r="P4835">
            <v>16128000</v>
          </cell>
          <cell r="AC4835" t="str">
            <v>Sữa Nước</v>
          </cell>
          <cell r="AH4835" t="str">
            <v>Tiến độ 2</v>
          </cell>
        </row>
        <row r="4836">
          <cell r="H4836" t="str">
            <v>MC000615</v>
          </cell>
          <cell r="P4836">
            <v>8064000</v>
          </cell>
          <cell r="AC4836" t="str">
            <v>Sữa Nước</v>
          </cell>
          <cell r="AH4836" t="str">
            <v>Tiến độ 2</v>
          </cell>
        </row>
        <row r="4837">
          <cell r="H4837" t="str">
            <v>MC002785</v>
          </cell>
          <cell r="P4837">
            <v>2940000</v>
          </cell>
          <cell r="AC4837" t="str">
            <v>Nunest</v>
          </cell>
          <cell r="AH4837" t="str">
            <v>Tiến độ 2</v>
          </cell>
        </row>
        <row r="4838">
          <cell r="H4838" t="str">
            <v>MC002785</v>
          </cell>
          <cell r="P4838">
            <v>4600000</v>
          </cell>
          <cell r="AC4838" t="str">
            <v>Nunest</v>
          </cell>
          <cell r="AH4838" t="str">
            <v>Tiến độ 2</v>
          </cell>
        </row>
        <row r="4839">
          <cell r="H4839" t="str">
            <v>MC002785</v>
          </cell>
          <cell r="P4839">
            <v>4740000</v>
          </cell>
          <cell r="AC4839" t="str">
            <v>Nunest</v>
          </cell>
          <cell r="AH4839" t="str">
            <v>Tiến độ 2</v>
          </cell>
        </row>
        <row r="4840">
          <cell r="H4840" t="str">
            <v>MC002560</v>
          </cell>
          <cell r="P4840">
            <v>1090000</v>
          </cell>
          <cell r="AC4840" t="str">
            <v>Nunest</v>
          </cell>
          <cell r="AH4840" t="str">
            <v>Tiến độ 2</v>
          </cell>
        </row>
        <row r="4841">
          <cell r="H4841" t="str">
            <v>MC002560</v>
          </cell>
          <cell r="P4841">
            <v>1650000</v>
          </cell>
          <cell r="AC4841" t="str">
            <v>Nunest</v>
          </cell>
          <cell r="AH4841" t="str">
            <v>Tiến độ 2</v>
          </cell>
        </row>
        <row r="4842">
          <cell r="H4842" t="str">
            <v>MC002560</v>
          </cell>
          <cell r="P4842">
            <v>2160000</v>
          </cell>
          <cell r="AC4842" t="str">
            <v>Nunest</v>
          </cell>
          <cell r="AH4842" t="str">
            <v>Tiến độ 2</v>
          </cell>
        </row>
        <row r="4843">
          <cell r="H4843" t="str">
            <v>MC002560</v>
          </cell>
          <cell r="P4843">
            <v>207000</v>
          </cell>
          <cell r="AC4843" t="str">
            <v>Nunest</v>
          </cell>
          <cell r="AH4843" t="str">
            <v>Tiến độ 2</v>
          </cell>
        </row>
        <row r="4844">
          <cell r="H4844" t="str">
            <v>MC002560</v>
          </cell>
          <cell r="P4844">
            <v>2850000</v>
          </cell>
          <cell r="AC4844" t="str">
            <v>Nunest</v>
          </cell>
          <cell r="AH4844" t="str">
            <v>Tiến độ 2</v>
          </cell>
        </row>
        <row r="4845">
          <cell r="H4845" t="str">
            <v>MC002560</v>
          </cell>
          <cell r="P4845">
            <v>3300000</v>
          </cell>
          <cell r="AC4845" t="str">
            <v>Nunest</v>
          </cell>
          <cell r="AH4845" t="str">
            <v>Tiến độ 2</v>
          </cell>
        </row>
        <row r="4846">
          <cell r="H4846" t="str">
            <v>MC002560</v>
          </cell>
          <cell r="P4846">
            <v>1580000</v>
          </cell>
          <cell r="AC4846" t="str">
            <v>Nunest</v>
          </cell>
          <cell r="AH4846" t="str">
            <v>Tiến độ 2</v>
          </cell>
        </row>
        <row r="4847">
          <cell r="H4847" t="str">
            <v>MC002560</v>
          </cell>
          <cell r="P4847">
            <v>2180000</v>
          </cell>
          <cell r="AC4847" t="str">
            <v>Nunest</v>
          </cell>
          <cell r="AH4847" t="str">
            <v>Tiến độ 2</v>
          </cell>
        </row>
        <row r="4848">
          <cell r="H4848" t="str">
            <v>MC002560</v>
          </cell>
          <cell r="P4848">
            <v>1950000</v>
          </cell>
          <cell r="AC4848" t="str">
            <v>Nunest</v>
          </cell>
          <cell r="AH4848" t="str">
            <v>Tiến độ 2</v>
          </cell>
        </row>
        <row r="4849">
          <cell r="H4849" t="str">
            <v>MC002560</v>
          </cell>
          <cell r="P4849">
            <v>1911000</v>
          </cell>
          <cell r="AC4849" t="str">
            <v>Nunest</v>
          </cell>
          <cell r="AH4849" t="str">
            <v>Tiến độ 2</v>
          </cell>
        </row>
        <row r="4850">
          <cell r="H4850" t="str">
            <v>MC002560</v>
          </cell>
          <cell r="P4850">
            <v>1650000</v>
          </cell>
          <cell r="AC4850" t="str">
            <v>Nunest</v>
          </cell>
          <cell r="AH4850" t="str">
            <v>Tiến độ 2</v>
          </cell>
        </row>
        <row r="4851">
          <cell r="H4851" t="str">
            <v>MC002560</v>
          </cell>
          <cell r="P4851">
            <v>675000</v>
          </cell>
          <cell r="AC4851" t="str">
            <v>Nunest</v>
          </cell>
          <cell r="AH4851" t="str">
            <v>Tiến độ 2</v>
          </cell>
        </row>
        <row r="4852">
          <cell r="H4852" t="str">
            <v>MC002560</v>
          </cell>
          <cell r="P4852">
            <v>4320000</v>
          </cell>
          <cell r="AC4852" t="str">
            <v>Nunest</v>
          </cell>
          <cell r="AH4852" t="str">
            <v>Tiến độ 2</v>
          </cell>
        </row>
        <row r="4853">
          <cell r="H4853" t="str">
            <v>MC002560</v>
          </cell>
          <cell r="P4853">
            <v>4900000</v>
          </cell>
          <cell r="AC4853" t="str">
            <v>Nunest</v>
          </cell>
          <cell r="AH4853" t="str">
            <v>Tiến độ 2</v>
          </cell>
        </row>
        <row r="4854">
          <cell r="H4854" t="str">
            <v>MC001157</v>
          </cell>
          <cell r="P4854">
            <v>8640000</v>
          </cell>
          <cell r="AC4854" t="str">
            <v>Sữa nước</v>
          </cell>
          <cell r="AH4854" t="str">
            <v>Tiến độ 2</v>
          </cell>
        </row>
        <row r="4855">
          <cell r="H4855" t="str">
            <v>MC001157</v>
          </cell>
          <cell r="P4855">
            <v>3312000</v>
          </cell>
          <cell r="AC4855" t="str">
            <v>Sữa nước</v>
          </cell>
          <cell r="AH4855" t="str">
            <v>Tiến độ 2</v>
          </cell>
        </row>
        <row r="4856">
          <cell r="H4856" t="str">
            <v>MC001157</v>
          </cell>
          <cell r="P4856">
            <v>12240000</v>
          </cell>
          <cell r="AC4856" t="str">
            <v>Sữa Bột Colos</v>
          </cell>
          <cell r="AH4856" t="str">
            <v>Tiến độ 2</v>
          </cell>
        </row>
        <row r="4857">
          <cell r="H4857" t="str">
            <v>MC001157</v>
          </cell>
          <cell r="P4857">
            <v>2220000</v>
          </cell>
          <cell r="AC4857" t="str">
            <v>Dinh Dưỡng</v>
          </cell>
          <cell r="AH4857" t="str">
            <v>Tiến độ 2</v>
          </cell>
        </row>
        <row r="4858">
          <cell r="H4858" t="str">
            <v>MC001157</v>
          </cell>
          <cell r="P4858">
            <v>2220000</v>
          </cell>
          <cell r="AC4858" t="str">
            <v>Dinh Dưỡng</v>
          </cell>
          <cell r="AH4858" t="str">
            <v>Tiến độ 2</v>
          </cell>
        </row>
        <row r="4859">
          <cell r="H4859" t="str">
            <v>MC001157</v>
          </cell>
          <cell r="P4859">
            <v>6480000</v>
          </cell>
          <cell r="AC4859" t="str">
            <v>Sữa Bột Colos</v>
          </cell>
          <cell r="AH4859" t="str">
            <v>Tiến độ 2</v>
          </cell>
        </row>
        <row r="4860">
          <cell r="H4860" t="str">
            <v>MC001157</v>
          </cell>
          <cell r="P4860">
            <v>6240000</v>
          </cell>
          <cell r="AC4860" t="str">
            <v>Sữa Bột Colos</v>
          </cell>
          <cell r="AH4860" t="str">
            <v>Tiến độ 2</v>
          </cell>
        </row>
        <row r="4861">
          <cell r="H4861" t="str">
            <v>MC001157</v>
          </cell>
          <cell r="P4861">
            <v>6120000</v>
          </cell>
          <cell r="AC4861" t="str">
            <v>Sữa Bột Colos</v>
          </cell>
          <cell r="AH4861" t="str">
            <v>Tiến độ 2</v>
          </cell>
        </row>
        <row r="4862">
          <cell r="H4862" t="str">
            <v>MC001157</v>
          </cell>
          <cell r="P4862">
            <v>23040000</v>
          </cell>
          <cell r="AC4862" t="str">
            <v>Sữa Nước</v>
          </cell>
          <cell r="AH4862" t="str">
            <v>Tiến độ 2</v>
          </cell>
        </row>
        <row r="4863">
          <cell r="H4863" t="str">
            <v>MC002015</v>
          </cell>
          <cell r="P4863">
            <v>6480000</v>
          </cell>
          <cell r="AC4863" t="str">
            <v>Pharma</v>
          </cell>
          <cell r="AH4863" t="str">
            <v>Tiến độ 2</v>
          </cell>
        </row>
        <row r="4864">
          <cell r="H4864" t="str">
            <v>MC002015</v>
          </cell>
          <cell r="P4864">
            <v>11520000</v>
          </cell>
          <cell r="AC4864" t="str">
            <v>Pharma</v>
          </cell>
          <cell r="AH4864" t="str">
            <v>Tiến độ 2</v>
          </cell>
        </row>
        <row r="4865">
          <cell r="H4865" t="str">
            <v>MC002015</v>
          </cell>
          <cell r="P4865">
            <v>4680000</v>
          </cell>
          <cell r="AC4865" t="str">
            <v>Pharma</v>
          </cell>
          <cell r="AH4865" t="str">
            <v>Tiến độ 2</v>
          </cell>
        </row>
        <row r="4866">
          <cell r="H4866" t="str">
            <v>MC002015</v>
          </cell>
          <cell r="P4866">
            <v>4680000</v>
          </cell>
          <cell r="AC4866" t="str">
            <v>Pharma</v>
          </cell>
          <cell r="AH4866" t="str">
            <v>Tiến độ 2</v>
          </cell>
        </row>
        <row r="4867">
          <cell r="H4867" t="str">
            <v>MC002015</v>
          </cell>
          <cell r="P4867">
            <v>3828000</v>
          </cell>
          <cell r="AC4867" t="str">
            <v>Pharma</v>
          </cell>
          <cell r="AH4867" t="str">
            <v>Tiến độ 2</v>
          </cell>
        </row>
        <row r="4868">
          <cell r="H4868" t="str">
            <v>MC002015</v>
          </cell>
          <cell r="P4868">
            <v>3720000</v>
          </cell>
          <cell r="AC4868" t="str">
            <v>Pharma</v>
          </cell>
          <cell r="AH4868" t="str">
            <v>Tiến độ 2</v>
          </cell>
        </row>
        <row r="4869">
          <cell r="H4869" t="str">
            <v>MC002015</v>
          </cell>
          <cell r="P4869">
            <v>34560000</v>
          </cell>
          <cell r="AC4869" t="str">
            <v>Sữa Nước Pharma</v>
          </cell>
          <cell r="AH4869" t="str">
            <v>Tiến độ 2</v>
          </cell>
        </row>
        <row r="4870">
          <cell r="H4870" t="str">
            <v>MC002015</v>
          </cell>
          <cell r="P4870">
            <v>126000000</v>
          </cell>
          <cell r="AC4870" t="str">
            <v>Sữa Nước Pharma</v>
          </cell>
          <cell r="AH4870" t="str">
            <v>Tiến độ 2</v>
          </cell>
        </row>
        <row r="4871">
          <cell r="H4871" t="str">
            <v>MC002015</v>
          </cell>
          <cell r="P4871">
            <v>80640000</v>
          </cell>
          <cell r="AC4871" t="str">
            <v>Sữa Nước Pharma</v>
          </cell>
          <cell r="AH4871" t="str">
            <v>Tiến độ 2</v>
          </cell>
        </row>
        <row r="4872">
          <cell r="H4872" t="str">
            <v>MC001262</v>
          </cell>
          <cell r="P4872">
            <v>6912000</v>
          </cell>
          <cell r="AC4872" t="str">
            <v>Sữa nước</v>
          </cell>
          <cell r="AH4872" t="str">
            <v>Tiến độ 2</v>
          </cell>
        </row>
        <row r="4873">
          <cell r="H4873" t="str">
            <v>MC001262</v>
          </cell>
          <cell r="P4873">
            <v>3974400</v>
          </cell>
          <cell r="AC4873" t="str">
            <v>Sữa nước</v>
          </cell>
          <cell r="AH4873" t="str">
            <v>Tiến độ 2</v>
          </cell>
        </row>
        <row r="4874">
          <cell r="H4874" t="str">
            <v>MC001262</v>
          </cell>
          <cell r="P4874">
            <v>1728000</v>
          </cell>
          <cell r="AC4874" t="str">
            <v>Sữa Nước</v>
          </cell>
          <cell r="AH4874" t="str">
            <v>Tiến độ 2</v>
          </cell>
        </row>
        <row r="4875">
          <cell r="H4875" t="str">
            <v>MC001262</v>
          </cell>
          <cell r="P4875">
            <v>9216000</v>
          </cell>
          <cell r="AC4875" t="str">
            <v>Sữa Nước</v>
          </cell>
          <cell r="AH4875" t="str">
            <v>Tiến độ 2</v>
          </cell>
        </row>
        <row r="4876">
          <cell r="H4876" t="str">
            <v>MC001262</v>
          </cell>
          <cell r="P4876">
            <v>1123200</v>
          </cell>
          <cell r="AC4876" t="str">
            <v>Sữa Nước</v>
          </cell>
          <cell r="AH4876" t="str">
            <v>Tiến độ 2</v>
          </cell>
        </row>
        <row r="4877">
          <cell r="H4877" t="str">
            <v>MC001262</v>
          </cell>
          <cell r="P4877">
            <v>1152000</v>
          </cell>
          <cell r="AC4877" t="str">
            <v>Sữa Nước</v>
          </cell>
          <cell r="AH4877" t="str">
            <v>Tiến độ 2</v>
          </cell>
        </row>
        <row r="4878">
          <cell r="H4878" t="str">
            <v>MC001262</v>
          </cell>
          <cell r="P4878">
            <v>720000</v>
          </cell>
          <cell r="AC4878" t="str">
            <v>Sữa Nước</v>
          </cell>
          <cell r="AH4878" t="str">
            <v>Tiến độ 2</v>
          </cell>
        </row>
        <row r="4879">
          <cell r="H4879" t="str">
            <v>MC001262</v>
          </cell>
          <cell r="P4879">
            <v>480000</v>
          </cell>
          <cell r="AC4879" t="str">
            <v>Sữa Nước</v>
          </cell>
          <cell r="AH4879" t="str">
            <v>Tiến độ 2</v>
          </cell>
        </row>
        <row r="4880">
          <cell r="H4880" t="str">
            <v>MC001262</v>
          </cell>
          <cell r="P4880">
            <v>1776000</v>
          </cell>
          <cell r="AC4880" t="str">
            <v>Sữa nước</v>
          </cell>
          <cell r="AH4880" t="str">
            <v>Tiến độ 2</v>
          </cell>
        </row>
        <row r="4881">
          <cell r="H4881" t="str">
            <v>MC001262</v>
          </cell>
          <cell r="P4881">
            <v>864000</v>
          </cell>
          <cell r="AC4881" t="str">
            <v>Sữa nước</v>
          </cell>
          <cell r="AH4881" t="str">
            <v>Tiến độ 2</v>
          </cell>
        </row>
        <row r="4882">
          <cell r="H4882" t="str">
            <v>MC001262</v>
          </cell>
          <cell r="P4882">
            <v>2592000</v>
          </cell>
          <cell r="AC4882" t="str">
            <v>Sữa Nước Pharma</v>
          </cell>
          <cell r="AH4882" t="str">
            <v>Tiến độ 2</v>
          </cell>
        </row>
        <row r="4883">
          <cell r="H4883" t="str">
            <v>MC001262</v>
          </cell>
          <cell r="P4883">
            <v>2937600</v>
          </cell>
          <cell r="AC4883" t="str">
            <v>Sữa Nước Colos</v>
          </cell>
          <cell r="AH4883" t="str">
            <v>Tiến độ 2</v>
          </cell>
        </row>
        <row r="4884">
          <cell r="H4884" t="str">
            <v>MC001262</v>
          </cell>
          <cell r="P4884">
            <v>4377600</v>
          </cell>
          <cell r="AC4884" t="str">
            <v>Sữa Nước Colos</v>
          </cell>
          <cell r="AH4884" t="str">
            <v>Tiến độ 2</v>
          </cell>
        </row>
        <row r="4885">
          <cell r="H4885" t="str">
            <v>MC001262</v>
          </cell>
          <cell r="P4885">
            <v>3864000</v>
          </cell>
          <cell r="AC4885" t="str">
            <v>Dinh Dưỡng</v>
          </cell>
          <cell r="AH4885" t="str">
            <v>Tiến độ 2</v>
          </cell>
        </row>
        <row r="4886">
          <cell r="H4886" t="str">
            <v>MC001262</v>
          </cell>
          <cell r="P4886">
            <v>2490000</v>
          </cell>
          <cell r="AC4886" t="str">
            <v>Dinh Dưỡng</v>
          </cell>
          <cell r="AH4886" t="str">
            <v>Tiến độ 2</v>
          </cell>
        </row>
        <row r="4887">
          <cell r="H4887" t="str">
            <v>MC001262</v>
          </cell>
          <cell r="P4887">
            <v>8880000</v>
          </cell>
          <cell r="AC4887" t="str">
            <v>Dinh Dưỡng</v>
          </cell>
          <cell r="AH4887" t="str">
            <v>Tiến độ 2</v>
          </cell>
        </row>
        <row r="4888">
          <cell r="H4888" t="str">
            <v>MC001262</v>
          </cell>
          <cell r="P4888">
            <v>1110000</v>
          </cell>
          <cell r="AC4888" t="str">
            <v>Dinh Dưỡng</v>
          </cell>
          <cell r="AH4888" t="str">
            <v>Tiến độ 2</v>
          </cell>
        </row>
        <row r="4889">
          <cell r="H4889" t="str">
            <v>MC001262</v>
          </cell>
          <cell r="P4889">
            <v>1110000</v>
          </cell>
          <cell r="AC4889" t="str">
            <v>Dinh Dưỡng</v>
          </cell>
          <cell r="AH4889" t="str">
            <v>Tiến độ 2</v>
          </cell>
        </row>
        <row r="4890">
          <cell r="H4890" t="str">
            <v>MC001262</v>
          </cell>
          <cell r="P4890">
            <v>2940000</v>
          </cell>
          <cell r="AC4890" t="str">
            <v>Dinh Dưỡng</v>
          </cell>
          <cell r="AH4890" t="str">
            <v>Tiến độ 2</v>
          </cell>
        </row>
        <row r="4891">
          <cell r="H4891" t="str">
            <v>MC001262</v>
          </cell>
          <cell r="P4891">
            <v>9504000</v>
          </cell>
          <cell r="AC4891" t="str">
            <v>Dinh Dưỡng</v>
          </cell>
          <cell r="AH4891" t="str">
            <v>Tiến độ 2</v>
          </cell>
        </row>
        <row r="4892">
          <cell r="H4892" t="str">
            <v>MC001262</v>
          </cell>
          <cell r="P4892">
            <v>3240000</v>
          </cell>
          <cell r="AC4892" t="str">
            <v>Sữa Bột Colos</v>
          </cell>
          <cell r="AH4892" t="str">
            <v>Tiến độ 2</v>
          </cell>
        </row>
        <row r="4893">
          <cell r="H4893" t="str">
            <v>MC001262</v>
          </cell>
          <cell r="P4893">
            <v>3180000</v>
          </cell>
          <cell r="AC4893" t="str">
            <v>Sữa Bột Colos</v>
          </cell>
          <cell r="AH4893" t="str">
            <v>Tiến độ 2</v>
          </cell>
        </row>
        <row r="4894">
          <cell r="H4894" t="str">
            <v>MC001262</v>
          </cell>
          <cell r="P4894">
            <v>5520000</v>
          </cell>
          <cell r="AC4894" t="str">
            <v>Pharma</v>
          </cell>
          <cell r="AH4894" t="str">
            <v>Tiến độ 2</v>
          </cell>
        </row>
        <row r="4895">
          <cell r="H4895" t="str">
            <v>MC001262</v>
          </cell>
          <cell r="P4895">
            <v>1974000</v>
          </cell>
          <cell r="AC4895" t="str">
            <v>Pharma</v>
          </cell>
          <cell r="AH4895" t="str">
            <v>Tiến độ 2</v>
          </cell>
        </row>
        <row r="4896">
          <cell r="H4896" t="str">
            <v>MC001262</v>
          </cell>
          <cell r="P4896">
            <v>295000</v>
          </cell>
          <cell r="AC4896" t="str">
            <v>Bột Ăn Dặm</v>
          </cell>
          <cell r="AH4896" t="str">
            <v>Tiến độ 2</v>
          </cell>
        </row>
        <row r="4897">
          <cell r="H4897" t="str">
            <v>MC001262</v>
          </cell>
          <cell r="P4897">
            <v>295000</v>
          </cell>
          <cell r="AC4897" t="str">
            <v>Bột Ăn Dặm</v>
          </cell>
          <cell r="AH4897" t="str">
            <v>Tiến độ 2</v>
          </cell>
        </row>
        <row r="4898">
          <cell r="H4898" t="str">
            <v>MC001262</v>
          </cell>
          <cell r="P4898">
            <v>295000</v>
          </cell>
          <cell r="AC4898" t="str">
            <v>Bột Ăn Dặm</v>
          </cell>
          <cell r="AH4898" t="str">
            <v>Tiến độ 2</v>
          </cell>
        </row>
        <row r="4899">
          <cell r="H4899" t="str">
            <v>MC001262</v>
          </cell>
          <cell r="P4899">
            <v>340000</v>
          </cell>
          <cell r="AC4899" t="str">
            <v>Bột Ăn Dặm</v>
          </cell>
          <cell r="AH4899" t="str">
            <v>Tiến độ 2</v>
          </cell>
        </row>
        <row r="4900">
          <cell r="H4900" t="str">
            <v>MC001262</v>
          </cell>
          <cell r="P4900">
            <v>816000</v>
          </cell>
          <cell r="AC4900" t="str">
            <v>Bột Ăn Dặm</v>
          </cell>
          <cell r="AH4900" t="str">
            <v>Tiến độ 2</v>
          </cell>
        </row>
        <row r="4901">
          <cell r="H4901" t="str">
            <v>MC001262</v>
          </cell>
          <cell r="P4901">
            <v>1416000</v>
          </cell>
          <cell r="AC4901" t="str">
            <v>Bột Ăn Dặm</v>
          </cell>
          <cell r="AH4901" t="str">
            <v>Tiến độ 2</v>
          </cell>
        </row>
        <row r="4902">
          <cell r="H4902" t="str">
            <v>MC001262</v>
          </cell>
          <cell r="P4902">
            <v>1200000</v>
          </cell>
          <cell r="AC4902" t="str">
            <v>Nunest</v>
          </cell>
          <cell r="AH4902" t="str">
            <v>Tiến độ 2</v>
          </cell>
        </row>
        <row r="4903">
          <cell r="H4903" t="str">
            <v>MC001262</v>
          </cell>
          <cell r="P4903">
            <v>2250000</v>
          </cell>
          <cell r="AC4903" t="str">
            <v>Nunest</v>
          </cell>
          <cell r="AH4903" t="str">
            <v>Tiến độ 2</v>
          </cell>
        </row>
        <row r="4904">
          <cell r="H4904" t="str">
            <v>MC001359</v>
          </cell>
          <cell r="P4904">
            <v>6900000</v>
          </cell>
          <cell r="AC4904" t="str">
            <v>Nunest</v>
          </cell>
          <cell r="AH4904" t="str">
            <v>Tiến độ 2</v>
          </cell>
        </row>
        <row r="4905">
          <cell r="H4905" t="str">
            <v>MC001359</v>
          </cell>
          <cell r="P4905">
            <v>14700000</v>
          </cell>
          <cell r="AC4905" t="str">
            <v>Nunest</v>
          </cell>
          <cell r="AH4905" t="str">
            <v>Tiến độ 2</v>
          </cell>
        </row>
        <row r="4906">
          <cell r="H4906" t="str">
            <v>MC002815</v>
          </cell>
          <cell r="P4906">
            <v>24096000</v>
          </cell>
          <cell r="AC4906" t="str">
            <v>Dinh Dưỡng</v>
          </cell>
          <cell r="AH4906" t="str">
            <v>Tiến độ 2</v>
          </cell>
        </row>
        <row r="4907">
          <cell r="H4907" t="str">
            <v>MC000358</v>
          </cell>
          <cell r="P4907">
            <v>1680000</v>
          </cell>
          <cell r="AC4907" t="str">
            <v>Nunest</v>
          </cell>
          <cell r="AH4907" t="str">
            <v>Tiến độ 2</v>
          </cell>
        </row>
        <row r="4908">
          <cell r="H4908" t="str">
            <v>MC000358</v>
          </cell>
          <cell r="P4908">
            <v>1680000</v>
          </cell>
          <cell r="AC4908" t="str">
            <v>Nunest</v>
          </cell>
          <cell r="AH4908" t="str">
            <v>Tiến độ 2</v>
          </cell>
        </row>
        <row r="4909">
          <cell r="H4909" t="str">
            <v>MC000358</v>
          </cell>
          <cell r="P4909">
            <v>1794000</v>
          </cell>
          <cell r="AC4909" t="str">
            <v>Nunest</v>
          </cell>
          <cell r="AH4909" t="str">
            <v>Tiến độ 2</v>
          </cell>
        </row>
        <row r="4910">
          <cell r="H4910" t="str">
            <v>MC000249</v>
          </cell>
          <cell r="P4910">
            <v>14700000</v>
          </cell>
          <cell r="AC4910" t="str">
            <v>Nunest</v>
          </cell>
          <cell r="AH4910" t="str">
            <v>Tiến độ 2</v>
          </cell>
        </row>
        <row r="4911">
          <cell r="H4911" t="str">
            <v>MC000249</v>
          </cell>
          <cell r="P4911">
            <v>5040000</v>
          </cell>
          <cell r="AC4911" t="str">
            <v>Nunest</v>
          </cell>
          <cell r="AH4911" t="str">
            <v>Tiến độ 2</v>
          </cell>
        </row>
        <row r="4912">
          <cell r="H4912" t="str">
            <v>MC000249</v>
          </cell>
          <cell r="P4912">
            <v>3360000</v>
          </cell>
          <cell r="AC4912" t="str">
            <v>Nunest</v>
          </cell>
          <cell r="AH4912" t="str">
            <v>Tiến độ 2</v>
          </cell>
        </row>
        <row r="4913">
          <cell r="H4913" t="str">
            <v>MC000249</v>
          </cell>
          <cell r="P4913">
            <v>4680000</v>
          </cell>
          <cell r="AC4913" t="str">
            <v>Nunest</v>
          </cell>
          <cell r="AH4913" t="str">
            <v>Tiến độ 2</v>
          </cell>
        </row>
        <row r="4914">
          <cell r="H4914" t="str">
            <v>MC000370</v>
          </cell>
          <cell r="P4914">
            <v>1980000</v>
          </cell>
          <cell r="AC4914" t="str">
            <v>Nunest</v>
          </cell>
          <cell r="AH4914" t="str">
            <v>Tiến độ 2</v>
          </cell>
        </row>
        <row r="4915">
          <cell r="H4915" t="str">
            <v>MC000370</v>
          </cell>
          <cell r="P4915">
            <v>1470000</v>
          </cell>
          <cell r="AC4915" t="str">
            <v>Nunest</v>
          </cell>
          <cell r="AH4915" t="str">
            <v>Tiến độ 2</v>
          </cell>
        </row>
        <row r="4916">
          <cell r="H4916" t="str">
            <v>MC000775</v>
          </cell>
          <cell r="P4916">
            <v>177000</v>
          </cell>
          <cell r="AC4916" t="str">
            <v>Bột Ăn Dặm</v>
          </cell>
          <cell r="AH4916" t="str">
            <v>Tiến độ 2</v>
          </cell>
        </row>
        <row r="4917">
          <cell r="H4917" t="str">
            <v>MC000775</v>
          </cell>
          <cell r="P4917">
            <v>204000</v>
          </cell>
          <cell r="AC4917" t="str">
            <v>Bột Ăn Dặm</v>
          </cell>
          <cell r="AH4917" t="str">
            <v>Tiến độ 2</v>
          </cell>
        </row>
        <row r="4918">
          <cell r="H4918" t="str">
            <v>MC001913</v>
          </cell>
          <cell r="P4918">
            <v>7820000</v>
          </cell>
          <cell r="AC4918" t="str">
            <v>Pur</v>
          </cell>
          <cell r="AH4918" t="str">
            <v>Tiến độ 2</v>
          </cell>
        </row>
        <row r="4919">
          <cell r="H4919" t="str">
            <v>MC001913</v>
          </cell>
          <cell r="P4919">
            <v>960000</v>
          </cell>
          <cell r="AC4919" t="str">
            <v>Pur</v>
          </cell>
          <cell r="AH4919" t="str">
            <v>Tiến độ 2</v>
          </cell>
        </row>
        <row r="4920">
          <cell r="H4920" t="str">
            <v>MC001913</v>
          </cell>
          <cell r="P4920">
            <v>1080000</v>
          </cell>
          <cell r="AC4920" t="str">
            <v>Pur</v>
          </cell>
          <cell r="AH4920" t="str">
            <v>Tiến độ 2</v>
          </cell>
        </row>
        <row r="4921">
          <cell r="H4921" t="str">
            <v>MC001913</v>
          </cell>
          <cell r="P4921">
            <v>540000</v>
          </cell>
          <cell r="AC4921" t="str">
            <v>Pur</v>
          </cell>
          <cell r="AH4921" t="str">
            <v>Tiến độ 2</v>
          </cell>
        </row>
        <row r="4922">
          <cell r="H4922" t="str">
            <v>MC001913</v>
          </cell>
          <cell r="P4922">
            <v>408000</v>
          </cell>
          <cell r="AC4922" t="str">
            <v>Pur</v>
          </cell>
          <cell r="AH4922" t="str">
            <v>Tiến độ 2</v>
          </cell>
        </row>
        <row r="4923">
          <cell r="H4923" t="str">
            <v>MC001913</v>
          </cell>
          <cell r="P4923">
            <v>6120000</v>
          </cell>
          <cell r="AC4923" t="str">
            <v>Pur</v>
          </cell>
          <cell r="AH4923" t="str">
            <v>Tiến độ 2</v>
          </cell>
        </row>
        <row r="4924">
          <cell r="H4924" t="str">
            <v>MC001913</v>
          </cell>
          <cell r="P4924">
            <v>2210000</v>
          </cell>
          <cell r="AC4924" t="str">
            <v>Pur</v>
          </cell>
          <cell r="AH4924" t="str">
            <v>Tiến độ 2</v>
          </cell>
        </row>
        <row r="4925">
          <cell r="H4925" t="str">
            <v>MC001913</v>
          </cell>
          <cell r="P4925">
            <v>255000</v>
          </cell>
          <cell r="AC4925" t="str">
            <v>Pur</v>
          </cell>
          <cell r="AH4925" t="str">
            <v>Tiến độ 2</v>
          </cell>
        </row>
        <row r="4926">
          <cell r="H4926" t="str">
            <v>MC001913</v>
          </cell>
          <cell r="P4926">
            <v>780000</v>
          </cell>
          <cell r="AC4926" t="str">
            <v>Pur</v>
          </cell>
          <cell r="AH4926" t="str">
            <v>Tiến độ 2</v>
          </cell>
        </row>
        <row r="4927">
          <cell r="H4927" t="str">
            <v>MC001913</v>
          </cell>
          <cell r="P4927">
            <v>225000</v>
          </cell>
          <cell r="AC4927" t="str">
            <v>Pur</v>
          </cell>
          <cell r="AH4927" t="str">
            <v>Tiến độ 2</v>
          </cell>
        </row>
        <row r="4928">
          <cell r="H4928" t="str">
            <v>MC001913</v>
          </cell>
          <cell r="P4928">
            <v>255000</v>
          </cell>
          <cell r="AC4928" t="str">
            <v>Pur</v>
          </cell>
          <cell r="AH4928" t="str">
            <v>Tiến độ 2</v>
          </cell>
        </row>
        <row r="4929">
          <cell r="H4929" t="str">
            <v>MC001814</v>
          </cell>
          <cell r="P4929">
            <v>255000</v>
          </cell>
          <cell r="AC4929" t="str">
            <v>Pur</v>
          </cell>
          <cell r="AH4929" t="str">
            <v>Tiến độ 2</v>
          </cell>
        </row>
        <row r="4930">
          <cell r="H4930" t="str">
            <v>MC001814</v>
          </cell>
          <cell r="P4930">
            <v>850000</v>
          </cell>
          <cell r="AC4930" t="str">
            <v>Pur</v>
          </cell>
          <cell r="AH4930" t="str">
            <v>Tiến độ 2</v>
          </cell>
        </row>
        <row r="4931">
          <cell r="H4931" t="str">
            <v>MC001814</v>
          </cell>
          <cell r="P4931">
            <v>288000</v>
          </cell>
          <cell r="AC4931" t="str">
            <v>Pur</v>
          </cell>
          <cell r="AH4931" t="str">
            <v>Tiến độ 2</v>
          </cell>
        </row>
        <row r="4932">
          <cell r="H4932" t="str">
            <v>MC001814</v>
          </cell>
          <cell r="P4932">
            <v>531000</v>
          </cell>
          <cell r="AC4932" t="str">
            <v>Pur</v>
          </cell>
          <cell r="AH4932" t="str">
            <v>Tiến độ 2</v>
          </cell>
        </row>
        <row r="4933">
          <cell r="H4933" t="str">
            <v>MC001814</v>
          </cell>
          <cell r="P4933">
            <v>612000</v>
          </cell>
          <cell r="AC4933" t="str">
            <v>Pur</v>
          </cell>
          <cell r="AH4933" t="str">
            <v>Tiến độ 2</v>
          </cell>
        </row>
        <row r="4934">
          <cell r="H4934" t="str">
            <v>MC001814</v>
          </cell>
          <cell r="P4934">
            <v>6480000</v>
          </cell>
          <cell r="AC4934" t="str">
            <v>Pur</v>
          </cell>
          <cell r="AH4934" t="str">
            <v>Tiến độ 2</v>
          </cell>
        </row>
        <row r="4935">
          <cell r="H4935" t="str">
            <v>MC001814</v>
          </cell>
          <cell r="P4935">
            <v>1440000</v>
          </cell>
          <cell r="AC4935" t="str">
            <v>Pur</v>
          </cell>
          <cell r="AH4935" t="str">
            <v>Tiến độ 2</v>
          </cell>
        </row>
        <row r="4936">
          <cell r="H4936" t="str">
            <v>MC001814</v>
          </cell>
          <cell r="P4936">
            <v>2240000</v>
          </cell>
          <cell r="AC4936" t="str">
            <v>Pur</v>
          </cell>
          <cell r="AH4936" t="str">
            <v>Tiến độ 2</v>
          </cell>
        </row>
        <row r="4937">
          <cell r="H4937" t="str">
            <v>MC001814</v>
          </cell>
          <cell r="P4937">
            <v>2520000</v>
          </cell>
          <cell r="AC4937" t="str">
            <v>Pur</v>
          </cell>
          <cell r="AH4937" t="str">
            <v>Tiến độ 2</v>
          </cell>
        </row>
        <row r="4938">
          <cell r="H4938" t="str">
            <v>MC001814</v>
          </cell>
          <cell r="P4938">
            <v>1080000</v>
          </cell>
          <cell r="AC4938" t="str">
            <v>Pur</v>
          </cell>
          <cell r="AH4938" t="str">
            <v>Tiến độ 2</v>
          </cell>
        </row>
        <row r="4939">
          <cell r="H4939" t="str">
            <v>MC001814</v>
          </cell>
          <cell r="P4939">
            <v>360000</v>
          </cell>
          <cell r="AC4939" t="str">
            <v>Pur</v>
          </cell>
          <cell r="AH4939" t="str">
            <v>Tiến độ 2</v>
          </cell>
        </row>
        <row r="4940">
          <cell r="H4940" t="str">
            <v>MC001814</v>
          </cell>
          <cell r="P4940">
            <v>750000</v>
          </cell>
          <cell r="AC4940" t="str">
            <v>Pur</v>
          </cell>
          <cell r="AH4940" t="str">
            <v>Tiến độ 2</v>
          </cell>
        </row>
        <row r="4941">
          <cell r="H4941" t="str">
            <v>MC001814</v>
          </cell>
          <cell r="P4941">
            <v>850000</v>
          </cell>
          <cell r="AC4941" t="str">
            <v>Pur</v>
          </cell>
          <cell r="AH4941" t="str">
            <v>Tiến độ 2</v>
          </cell>
        </row>
        <row r="4942">
          <cell r="H4942" t="str">
            <v>MC001814</v>
          </cell>
          <cell r="P4942">
            <v>936000</v>
          </cell>
          <cell r="AC4942" t="str">
            <v>Pur</v>
          </cell>
          <cell r="AH4942" t="str">
            <v>Tiến độ 2</v>
          </cell>
        </row>
        <row r="4943">
          <cell r="H4943" t="str">
            <v>MC001814</v>
          </cell>
          <cell r="P4943">
            <v>270000</v>
          </cell>
          <cell r="AC4943" t="str">
            <v>Pur</v>
          </cell>
          <cell r="AH4943" t="str">
            <v>Tiến độ 2</v>
          </cell>
        </row>
        <row r="4944">
          <cell r="H4944" t="str">
            <v>MC001814</v>
          </cell>
          <cell r="P4944">
            <v>510000</v>
          </cell>
          <cell r="AC4944" t="str">
            <v>Pur</v>
          </cell>
          <cell r="AH4944" t="str">
            <v>Tiến độ 2</v>
          </cell>
        </row>
        <row r="4945">
          <cell r="H4945" t="str">
            <v>MC001814</v>
          </cell>
          <cell r="P4945">
            <v>315000</v>
          </cell>
          <cell r="AC4945" t="str">
            <v>Pur</v>
          </cell>
          <cell r="AH4945" t="str">
            <v>Tiến độ 2</v>
          </cell>
        </row>
        <row r="4946">
          <cell r="H4946" t="str">
            <v>MC001814</v>
          </cell>
          <cell r="P4946">
            <v>6440000</v>
          </cell>
          <cell r="AC4946" t="str">
            <v>Pur</v>
          </cell>
          <cell r="AH4946" t="str">
            <v>Tiến độ 2</v>
          </cell>
        </row>
        <row r="4947">
          <cell r="H4947" t="str">
            <v>MC001814</v>
          </cell>
          <cell r="P4947">
            <v>696000</v>
          </cell>
          <cell r="AC4947" t="str">
            <v>PUR</v>
          </cell>
          <cell r="AH4947" t="str">
            <v>Tiến độ 2</v>
          </cell>
        </row>
        <row r="4948">
          <cell r="H4948" t="str">
            <v>MC001814</v>
          </cell>
          <cell r="P4948">
            <v>1020000</v>
          </cell>
          <cell r="AC4948" t="str">
            <v>PUR</v>
          </cell>
          <cell r="AH4948" t="str">
            <v>Tiến độ 2</v>
          </cell>
        </row>
        <row r="4949">
          <cell r="H4949" t="str">
            <v>MC002252</v>
          </cell>
          <cell r="P4949">
            <v>28740000</v>
          </cell>
          <cell r="AC4949" t="str">
            <v>Dinh Dưỡng</v>
          </cell>
          <cell r="AH4949" t="str">
            <v>Tiến độ 2</v>
          </cell>
        </row>
        <row r="4950">
          <cell r="H4950" t="str">
            <v>MC002252</v>
          </cell>
          <cell r="P4950">
            <v>74700000</v>
          </cell>
          <cell r="AC4950" t="str">
            <v>Dinh Dưỡng</v>
          </cell>
          <cell r="AH4950" t="str">
            <v>Tiến độ 2</v>
          </cell>
        </row>
        <row r="4951">
          <cell r="H4951" t="str">
            <v>MC002252</v>
          </cell>
          <cell r="P4951">
            <v>54180000</v>
          </cell>
          <cell r="AC4951" t="str">
            <v>Dinh Dưỡng</v>
          </cell>
          <cell r="AH4951" t="str">
            <v>Tiến độ 2</v>
          </cell>
        </row>
        <row r="4952">
          <cell r="H4952" t="str">
            <v>MC002252</v>
          </cell>
          <cell r="P4952">
            <v>118800000</v>
          </cell>
          <cell r="AC4952" t="str">
            <v>Dinh Dưỡng</v>
          </cell>
          <cell r="AH4952" t="str">
            <v>Tiến độ 2</v>
          </cell>
        </row>
        <row r="4953">
          <cell r="H4953" t="str">
            <v>MC001279</v>
          </cell>
          <cell r="P4953">
            <v>3012000</v>
          </cell>
          <cell r="AC4953" t="str">
            <v>Dinh Dưỡng</v>
          </cell>
          <cell r="AH4953" t="str">
            <v>Tiến độ 2</v>
          </cell>
        </row>
        <row r="4954">
          <cell r="H4954" t="str">
            <v>MC000095</v>
          </cell>
          <cell r="P4954">
            <v>285000</v>
          </cell>
          <cell r="AC4954" t="str">
            <v>Nunest</v>
          </cell>
          <cell r="AH4954" t="str">
            <v>Tiến độ 2</v>
          </cell>
        </row>
        <row r="4955">
          <cell r="H4955" t="str">
            <v>MC000179</v>
          </cell>
          <cell r="P4955">
            <v>3240000</v>
          </cell>
          <cell r="AC4955" t="str">
            <v>Pharma</v>
          </cell>
          <cell r="AH4955" t="str">
            <v>Tiến độ 2</v>
          </cell>
        </row>
        <row r="4956">
          <cell r="H4956" t="str">
            <v>MC002089</v>
          </cell>
          <cell r="P4956">
            <v>2880000</v>
          </cell>
          <cell r="AC4956" t="str">
            <v>Sữa Nước Pharma</v>
          </cell>
          <cell r="AH4956" t="str">
            <v>Tiến độ 2</v>
          </cell>
        </row>
        <row r="4957">
          <cell r="H4957" t="str">
            <v>MC002089</v>
          </cell>
          <cell r="P4957">
            <v>4300800</v>
          </cell>
          <cell r="AC4957" t="str">
            <v>Sữa Nước Pharma</v>
          </cell>
          <cell r="AH4957" t="str">
            <v>Tiến độ 2</v>
          </cell>
        </row>
        <row r="4958">
          <cell r="H4958" t="str">
            <v>MC000429</v>
          </cell>
          <cell r="P4958">
            <v>1958400</v>
          </cell>
          <cell r="AC4958" t="str">
            <v>Sữa Nước Colos</v>
          </cell>
          <cell r="AH4958" t="str">
            <v>Tiến độ 2</v>
          </cell>
        </row>
        <row r="4959">
          <cell r="H4959" t="str">
            <v>MC000429</v>
          </cell>
          <cell r="P4959">
            <v>1276800</v>
          </cell>
          <cell r="AC4959" t="str">
            <v>Sữa Nước Colos</v>
          </cell>
          <cell r="AH4959" t="str">
            <v>Tiến độ 2</v>
          </cell>
        </row>
        <row r="4960">
          <cell r="H4960" t="str">
            <v>MC001832</v>
          </cell>
          <cell r="P4960">
            <v>27600000</v>
          </cell>
          <cell r="AC4960" t="str">
            <v>Pur</v>
          </cell>
          <cell r="AH4960" t="str">
            <v>Tiến độ 2</v>
          </cell>
        </row>
        <row r="4961">
          <cell r="H4961" t="str">
            <v>MC001832</v>
          </cell>
          <cell r="P4961">
            <v>2640000</v>
          </cell>
          <cell r="AC4961" t="str">
            <v>PUR</v>
          </cell>
          <cell r="AH4961" t="str">
            <v>Tiến độ 2</v>
          </cell>
        </row>
        <row r="4962">
          <cell r="H4962" t="str">
            <v>MC001832</v>
          </cell>
          <cell r="P4962">
            <v>2160000</v>
          </cell>
          <cell r="AC4962" t="str">
            <v>Pur</v>
          </cell>
          <cell r="AH4962" t="str">
            <v>Tiến độ 2</v>
          </cell>
        </row>
        <row r="4963">
          <cell r="H4963" t="str">
            <v>MC001832</v>
          </cell>
          <cell r="P4963">
            <v>1740000</v>
          </cell>
          <cell r="AC4963" t="str">
            <v>PUR</v>
          </cell>
          <cell r="AH4963" t="str">
            <v>Tiến độ 2</v>
          </cell>
        </row>
        <row r="4964">
          <cell r="H4964" t="str">
            <v>MC001832</v>
          </cell>
          <cell r="P4964">
            <v>2040000</v>
          </cell>
          <cell r="AC4964" t="str">
            <v>PUR</v>
          </cell>
          <cell r="AH4964" t="str">
            <v>Tiến độ 2</v>
          </cell>
        </row>
        <row r="4965">
          <cell r="H4965" t="str">
            <v>MC001832</v>
          </cell>
          <cell r="P4965">
            <v>2300000</v>
          </cell>
          <cell r="AC4965" t="str">
            <v>Nunest</v>
          </cell>
          <cell r="AH4965" t="str">
            <v>Tiến độ 2</v>
          </cell>
        </row>
        <row r="4966">
          <cell r="H4966" t="str">
            <v>MC001832</v>
          </cell>
          <cell r="P4966">
            <v>690000</v>
          </cell>
          <cell r="AC4966" t="str">
            <v>Nunest</v>
          </cell>
          <cell r="AH4966" t="str">
            <v>Tiến độ 2</v>
          </cell>
        </row>
        <row r="4967">
          <cell r="H4967" t="str">
            <v>MC001832</v>
          </cell>
          <cell r="P4967">
            <v>600000</v>
          </cell>
          <cell r="AC4967" t="str">
            <v>Nunest</v>
          </cell>
          <cell r="AH4967" t="str">
            <v>Tiến độ 2</v>
          </cell>
        </row>
        <row r="4968">
          <cell r="H4968" t="str">
            <v>MC001832</v>
          </cell>
          <cell r="P4968">
            <v>2600000</v>
          </cell>
          <cell r="AC4968" t="str">
            <v>Nunest</v>
          </cell>
          <cell r="AH4968" t="str">
            <v>Tiến độ 2</v>
          </cell>
        </row>
        <row r="4969">
          <cell r="H4969" t="str">
            <v>MC001832</v>
          </cell>
          <cell r="P4969">
            <v>2600000</v>
          </cell>
          <cell r="AC4969" t="str">
            <v>Nunest</v>
          </cell>
          <cell r="AH4969" t="str">
            <v>Tiến độ 2</v>
          </cell>
        </row>
        <row r="4970">
          <cell r="H4970" t="str">
            <v>MC002044</v>
          </cell>
          <cell r="P4970">
            <v>1080000</v>
          </cell>
          <cell r="AC4970" t="str">
            <v>Pur</v>
          </cell>
          <cell r="AH4970" t="str">
            <v>Tiến độ 2</v>
          </cell>
        </row>
        <row r="4971">
          <cell r="H4971" t="str">
            <v>MC000249</v>
          </cell>
          <cell r="P4971">
            <v>4980000</v>
          </cell>
          <cell r="AC4971" t="str">
            <v>Dinh Dưỡng</v>
          </cell>
          <cell r="AH4971" t="str">
            <v>Tiến độ 2</v>
          </cell>
        </row>
        <row r="4972">
          <cell r="H4972" t="str">
            <v>MC000249</v>
          </cell>
          <cell r="P4972">
            <v>7728000</v>
          </cell>
          <cell r="AC4972" t="str">
            <v>Dinh Dưỡng</v>
          </cell>
          <cell r="AH4972" t="str">
            <v>Tiến độ 2</v>
          </cell>
        </row>
        <row r="4973">
          <cell r="H4973" t="str">
            <v>MC000249</v>
          </cell>
          <cell r="P4973">
            <v>7656000</v>
          </cell>
          <cell r="AC4973" t="str">
            <v>Dinh Dưỡng</v>
          </cell>
          <cell r="AH4973" t="str">
            <v>Tiến độ 2</v>
          </cell>
        </row>
        <row r="4974">
          <cell r="H4974" t="str">
            <v>MC000249</v>
          </cell>
          <cell r="P4974">
            <v>8880000</v>
          </cell>
          <cell r="AC4974" t="str">
            <v>Dinh Dưỡng</v>
          </cell>
          <cell r="AH4974" t="str">
            <v>Tiến độ 2</v>
          </cell>
        </row>
        <row r="4975">
          <cell r="H4975" t="str">
            <v>MC000249</v>
          </cell>
          <cell r="P4975">
            <v>17280000</v>
          </cell>
          <cell r="AC4975" t="str">
            <v>Dinh Dưỡng</v>
          </cell>
          <cell r="AH4975" t="str">
            <v>Tiến độ 2</v>
          </cell>
        </row>
        <row r="4976">
          <cell r="H4976" t="str">
            <v>MC000249</v>
          </cell>
          <cell r="P4976">
            <v>17640000</v>
          </cell>
          <cell r="AC4976" t="str">
            <v>Dinh Dưỡng</v>
          </cell>
          <cell r="AH4976" t="str">
            <v>Tiến độ 2</v>
          </cell>
        </row>
        <row r="4977">
          <cell r="H4977" t="str">
            <v>MC000249</v>
          </cell>
          <cell r="P4977">
            <v>14256000</v>
          </cell>
          <cell r="AC4977" t="str">
            <v>Dinh Dưỡng</v>
          </cell>
          <cell r="AH4977" t="str">
            <v>Tiến độ 2</v>
          </cell>
        </row>
        <row r="4978">
          <cell r="H4978" t="str">
            <v>MC000593</v>
          </cell>
          <cell r="P4978">
            <v>408000</v>
          </cell>
          <cell r="AC4978" t="str">
            <v>Bột Ăn Dặm</v>
          </cell>
          <cell r="AH4978" t="str">
            <v>Tiến độ 2</v>
          </cell>
        </row>
        <row r="4979">
          <cell r="H4979" t="str">
            <v>MC000593</v>
          </cell>
          <cell r="P4979">
            <v>408000</v>
          </cell>
          <cell r="AC4979" t="str">
            <v>Bột Ăn Dặm</v>
          </cell>
          <cell r="AH4979" t="str">
            <v>Tiến độ 2</v>
          </cell>
        </row>
        <row r="4980">
          <cell r="H4980" t="str">
            <v>MC000593</v>
          </cell>
          <cell r="P4980">
            <v>531000</v>
          </cell>
          <cell r="AC4980" t="str">
            <v>Bột Ăn Dặm</v>
          </cell>
          <cell r="AH4980" t="str">
            <v>Tiến độ 2</v>
          </cell>
        </row>
        <row r="4981">
          <cell r="H4981" t="str">
            <v>MC000593</v>
          </cell>
          <cell r="P4981">
            <v>204000</v>
          </cell>
          <cell r="AC4981" t="str">
            <v>Bột Ăn Dặm</v>
          </cell>
          <cell r="AH4981" t="str">
            <v>Tiến độ 2</v>
          </cell>
        </row>
        <row r="4982">
          <cell r="H4982" t="str">
            <v>MC000593</v>
          </cell>
          <cell r="P4982">
            <v>177000</v>
          </cell>
          <cell r="AC4982" t="str">
            <v>Bột Ăn Dặm</v>
          </cell>
          <cell r="AH4982" t="str">
            <v>Tiến độ 2</v>
          </cell>
        </row>
        <row r="4983">
          <cell r="H4983" t="str">
            <v>MC000593</v>
          </cell>
          <cell r="P4983">
            <v>177000</v>
          </cell>
          <cell r="AC4983" t="str">
            <v>Bột Ăn Dặm</v>
          </cell>
          <cell r="AH4983" t="str">
            <v>Tiến độ 2</v>
          </cell>
        </row>
        <row r="4984">
          <cell r="H4984" t="str">
            <v>MC000593</v>
          </cell>
          <cell r="P4984">
            <v>177000</v>
          </cell>
          <cell r="AC4984" t="str">
            <v>Bột Ăn Dặm</v>
          </cell>
          <cell r="AH4984" t="str">
            <v>Tiến độ 2</v>
          </cell>
        </row>
        <row r="4985">
          <cell r="H4985" t="str">
            <v>MC000593</v>
          </cell>
          <cell r="P4985">
            <v>177000</v>
          </cell>
          <cell r="AC4985" t="str">
            <v>Bột Ăn Dặm</v>
          </cell>
          <cell r="AH4985" t="str">
            <v>Tiến độ 2</v>
          </cell>
        </row>
        <row r="4986">
          <cell r="H4986" t="str">
            <v>MC002565</v>
          </cell>
          <cell r="P4986">
            <v>11760000</v>
          </cell>
          <cell r="AC4986" t="str">
            <v>Dinh Dưỡng</v>
          </cell>
          <cell r="AH4986" t="str">
            <v>Tiến độ 2</v>
          </cell>
        </row>
        <row r="4987">
          <cell r="H4987" t="str">
            <v>MC002565</v>
          </cell>
          <cell r="P4987">
            <v>4980000</v>
          </cell>
          <cell r="AC4987" t="str">
            <v>Dinh Dưỡng</v>
          </cell>
          <cell r="AH4987" t="str">
            <v>Tiến độ 2</v>
          </cell>
        </row>
        <row r="4988">
          <cell r="H4988" t="str">
            <v>MC002565</v>
          </cell>
          <cell r="P4988">
            <v>3864000</v>
          </cell>
          <cell r="AC4988" t="str">
            <v>Dinh Dưỡng</v>
          </cell>
          <cell r="AH4988" t="str">
            <v>Tiến độ 2</v>
          </cell>
        </row>
        <row r="4989">
          <cell r="H4989" t="str">
            <v>MC000788</v>
          </cell>
          <cell r="P4989">
            <v>5520000</v>
          </cell>
          <cell r="AC4989" t="str">
            <v>Pharma</v>
          </cell>
          <cell r="AH4989" t="str">
            <v>Tiến độ 2</v>
          </cell>
        </row>
        <row r="4990">
          <cell r="H4990" t="str">
            <v>MC000788</v>
          </cell>
          <cell r="P4990">
            <v>3948000</v>
          </cell>
          <cell r="AC4990" t="str">
            <v>Pharma</v>
          </cell>
          <cell r="AH4990" t="str">
            <v>Tiến độ 2</v>
          </cell>
        </row>
        <row r="4991">
          <cell r="H4991" t="str">
            <v>MC000307</v>
          </cell>
          <cell r="P4991">
            <v>5760000</v>
          </cell>
          <cell r="AC4991" t="str">
            <v>Dinh Dưỡng</v>
          </cell>
          <cell r="AH4991" t="str">
            <v>Tiến độ 2</v>
          </cell>
        </row>
        <row r="4992">
          <cell r="H4992" t="str">
            <v>MC000307</v>
          </cell>
          <cell r="P4992">
            <v>1000000</v>
          </cell>
          <cell r="AC4992" t="str">
            <v>Dinh Dưỡng</v>
          </cell>
          <cell r="AH4992" t="str">
            <v>Tiến độ 2</v>
          </cell>
        </row>
        <row r="4993">
          <cell r="H4993" t="str">
            <v>MC000307</v>
          </cell>
          <cell r="P4993">
            <v>11592000</v>
          </cell>
          <cell r="AC4993" t="str">
            <v>Dinh Dưỡng</v>
          </cell>
          <cell r="AH4993" t="str">
            <v>Tiến độ 2</v>
          </cell>
        </row>
        <row r="4994">
          <cell r="H4994" t="str">
            <v>MC000307</v>
          </cell>
          <cell r="P4994">
            <v>4752000</v>
          </cell>
          <cell r="AC4994" t="str">
            <v>Dinh Dưỡng</v>
          </cell>
          <cell r="AH4994" t="str">
            <v>Tiến độ 2</v>
          </cell>
        </row>
        <row r="4995">
          <cell r="H4995" t="str">
            <v>MC000042</v>
          </cell>
          <cell r="P4995">
            <v>5040000</v>
          </cell>
          <cell r="AC4995" t="str">
            <v>Nunest</v>
          </cell>
          <cell r="AH4995" t="str">
            <v>Tiến độ 2</v>
          </cell>
        </row>
        <row r="4996">
          <cell r="H4996" t="str">
            <v>MC000042</v>
          </cell>
          <cell r="P4996">
            <v>5880000</v>
          </cell>
          <cell r="AC4996" t="str">
            <v>Nunest</v>
          </cell>
          <cell r="AH4996" t="str">
            <v>Tiến độ 2</v>
          </cell>
        </row>
        <row r="4997">
          <cell r="H4997" t="str">
            <v>MC000042</v>
          </cell>
          <cell r="P4997">
            <v>3360000</v>
          </cell>
          <cell r="AC4997" t="str">
            <v>Nunest</v>
          </cell>
          <cell r="AH4997" t="str">
            <v>Tiến độ 2</v>
          </cell>
        </row>
        <row r="4998">
          <cell r="H4998" t="str">
            <v>MC000042</v>
          </cell>
          <cell r="P4998">
            <v>2370000</v>
          </cell>
          <cell r="AC4998" t="str">
            <v>Nunest</v>
          </cell>
          <cell r="AH4998" t="str">
            <v>Tiến độ 2</v>
          </cell>
        </row>
        <row r="4999">
          <cell r="H4999" t="str">
            <v>MC000042</v>
          </cell>
          <cell r="P4999">
            <v>3300000</v>
          </cell>
          <cell r="AC4999" t="str">
            <v>Nunest</v>
          </cell>
          <cell r="AH4999" t="str">
            <v>Tiến độ 2</v>
          </cell>
        </row>
        <row r="5000">
          <cell r="H5000" t="str">
            <v>MC000788</v>
          </cell>
          <cell r="P5000">
            <v>23184000</v>
          </cell>
          <cell r="AC5000" t="str">
            <v>Dinh Dưỡng</v>
          </cell>
          <cell r="AH5000" t="str">
            <v>Tiến độ 2</v>
          </cell>
        </row>
        <row r="5001">
          <cell r="H5001" t="str">
            <v>MC000788</v>
          </cell>
          <cell r="P5001">
            <v>3828000</v>
          </cell>
          <cell r="AC5001" t="str">
            <v>Dinh Dưỡng</v>
          </cell>
          <cell r="AH5001" t="str">
            <v>Tiến độ 2</v>
          </cell>
        </row>
        <row r="5002">
          <cell r="H5002" t="str">
            <v>MC000788</v>
          </cell>
          <cell r="P5002">
            <v>11496000</v>
          </cell>
          <cell r="AC5002" t="str">
            <v>Dinh Dưỡng</v>
          </cell>
          <cell r="AH5002" t="str">
            <v>Tiến độ 2</v>
          </cell>
        </row>
        <row r="5003">
          <cell r="H5003" t="str">
            <v>MC000788</v>
          </cell>
          <cell r="P5003">
            <v>5880000</v>
          </cell>
          <cell r="AC5003" t="str">
            <v>Dinh Dưỡng</v>
          </cell>
          <cell r="AH5003" t="str">
            <v>Tiến độ 2</v>
          </cell>
        </row>
        <row r="5004">
          <cell r="H5004" t="str">
            <v>MC000788</v>
          </cell>
          <cell r="P5004">
            <v>4632000</v>
          </cell>
          <cell r="AC5004" t="str">
            <v>Dinh Dưỡng</v>
          </cell>
          <cell r="AH5004" t="str">
            <v>Tiến độ 2</v>
          </cell>
        </row>
        <row r="5005">
          <cell r="H5005" t="str">
            <v>MC000703</v>
          </cell>
          <cell r="P5005">
            <v>1392000</v>
          </cell>
          <cell r="AC5005" t="str">
            <v>Pur</v>
          </cell>
          <cell r="AH5005" t="str">
            <v>Tiến độ 2</v>
          </cell>
        </row>
        <row r="5006">
          <cell r="H5006" t="str">
            <v>MC000703</v>
          </cell>
          <cell r="P5006">
            <v>1440000</v>
          </cell>
          <cell r="AC5006" t="str">
            <v>Pur</v>
          </cell>
          <cell r="AH5006" t="str">
            <v>Tiến độ 2</v>
          </cell>
        </row>
        <row r="5007">
          <cell r="H5007" t="str">
            <v>MC000703</v>
          </cell>
          <cell r="P5007">
            <v>2880000</v>
          </cell>
          <cell r="AC5007" t="str">
            <v>Pur</v>
          </cell>
          <cell r="AH5007" t="str">
            <v>Tiến độ 2</v>
          </cell>
        </row>
        <row r="5008">
          <cell r="H5008" t="str">
            <v>MC000703</v>
          </cell>
          <cell r="P5008">
            <v>1200000</v>
          </cell>
          <cell r="AC5008" t="str">
            <v>Pur</v>
          </cell>
          <cell r="AH5008" t="str">
            <v>Tiến độ 2</v>
          </cell>
        </row>
        <row r="5009">
          <cell r="H5009" t="str">
            <v>MC000703</v>
          </cell>
          <cell r="P5009">
            <v>1320000</v>
          </cell>
          <cell r="AC5009" t="str">
            <v>Pur</v>
          </cell>
          <cell r="AH5009" t="str">
            <v>Tiến độ 2</v>
          </cell>
        </row>
        <row r="5010">
          <cell r="H5010" t="str">
            <v>MC000703</v>
          </cell>
          <cell r="P5010">
            <v>1020000</v>
          </cell>
          <cell r="AC5010" t="str">
            <v>Pur</v>
          </cell>
          <cell r="AH5010" t="str">
            <v>Tiến độ 2</v>
          </cell>
        </row>
        <row r="5011">
          <cell r="H5011" t="str">
            <v>MC000703</v>
          </cell>
          <cell r="P5011">
            <v>1020000</v>
          </cell>
          <cell r="AC5011" t="str">
            <v>Pur</v>
          </cell>
          <cell r="AH5011" t="str">
            <v>Tiến độ 2</v>
          </cell>
        </row>
        <row r="5012">
          <cell r="H5012" t="str">
            <v>MC000703</v>
          </cell>
          <cell r="P5012">
            <v>2040000</v>
          </cell>
          <cell r="AC5012" t="str">
            <v>Pur</v>
          </cell>
          <cell r="AH5012" t="str">
            <v>Tiến độ 2</v>
          </cell>
        </row>
        <row r="5013">
          <cell r="H5013" t="str">
            <v>MC002513</v>
          </cell>
          <cell r="P5013">
            <v>6240000</v>
          </cell>
          <cell r="AC5013" t="str">
            <v>Pharma</v>
          </cell>
          <cell r="AH5013" t="str">
            <v>Tiến độ 2</v>
          </cell>
        </row>
        <row r="5014">
          <cell r="H5014" t="str">
            <v>MC002714</v>
          </cell>
          <cell r="P5014">
            <v>1530000</v>
          </cell>
          <cell r="AC5014" t="str">
            <v>Sữa Bột Colos</v>
          </cell>
          <cell r="AH5014" t="str">
            <v>Tiến độ 2</v>
          </cell>
        </row>
        <row r="5015">
          <cell r="H5015" t="str">
            <v>MC002714</v>
          </cell>
          <cell r="P5015">
            <v>3420000</v>
          </cell>
          <cell r="AC5015" t="str">
            <v>Dinh Dưỡng</v>
          </cell>
          <cell r="AH5015" t="str">
            <v>Tiến độ 2</v>
          </cell>
        </row>
        <row r="5016">
          <cell r="H5016" t="str">
            <v>MC002714</v>
          </cell>
          <cell r="P5016">
            <v>6720000</v>
          </cell>
          <cell r="AC5016" t="str">
            <v>Dinh Dưỡng</v>
          </cell>
          <cell r="AH5016" t="str">
            <v>Tiến độ 2</v>
          </cell>
        </row>
        <row r="5017">
          <cell r="H5017" t="str">
            <v>MC002714</v>
          </cell>
          <cell r="P5017">
            <v>6360000</v>
          </cell>
          <cell r="AC5017" t="str">
            <v>Dinh Dưỡng</v>
          </cell>
          <cell r="AH5017" t="str">
            <v>Tiến độ 2</v>
          </cell>
        </row>
        <row r="5018">
          <cell r="H5018" t="str">
            <v>MC002714</v>
          </cell>
          <cell r="P5018">
            <v>768000</v>
          </cell>
          <cell r="AC5018" t="str">
            <v>Sữa Nước</v>
          </cell>
          <cell r="AH5018" t="str">
            <v>Tiến độ 2</v>
          </cell>
        </row>
        <row r="5019">
          <cell r="H5019" t="str">
            <v>MC002714</v>
          </cell>
          <cell r="P5019">
            <v>2160000</v>
          </cell>
          <cell r="AC5019" t="str">
            <v>Sữa Nước Pharma</v>
          </cell>
          <cell r="AH5019" t="str">
            <v>Tiến độ 2</v>
          </cell>
        </row>
        <row r="5020">
          <cell r="H5020" t="str">
            <v>MC002714</v>
          </cell>
          <cell r="P5020">
            <v>1987200</v>
          </cell>
          <cell r="AC5020" t="str">
            <v>Sữa Nước Pharma</v>
          </cell>
          <cell r="AH5020" t="str">
            <v>Tiến độ 2</v>
          </cell>
        </row>
        <row r="5021">
          <cell r="H5021" t="str">
            <v>MC002714</v>
          </cell>
          <cell r="P5021">
            <v>576000</v>
          </cell>
          <cell r="AC5021" t="str">
            <v>Sữa Nước</v>
          </cell>
          <cell r="AH5021" t="str">
            <v>Tiến độ 2</v>
          </cell>
        </row>
        <row r="5022">
          <cell r="H5022" t="str">
            <v>MC002714</v>
          </cell>
          <cell r="P5022">
            <v>1728000</v>
          </cell>
          <cell r="AC5022" t="str">
            <v>Sữa Nước</v>
          </cell>
          <cell r="AH5022" t="str">
            <v>Tiến độ 2</v>
          </cell>
        </row>
        <row r="5023">
          <cell r="H5023" t="str">
            <v>MC002714</v>
          </cell>
          <cell r="P5023">
            <v>1324800</v>
          </cell>
          <cell r="AC5023" t="str">
            <v>Sữa Nước</v>
          </cell>
          <cell r="AH5023" t="str">
            <v>Tiến độ 2</v>
          </cell>
        </row>
        <row r="5024">
          <cell r="H5024" t="str">
            <v>MC002777</v>
          </cell>
          <cell r="P5024">
            <v>6624000</v>
          </cell>
          <cell r="AC5024" t="str">
            <v>Sữa Nước</v>
          </cell>
          <cell r="AH5024" t="str">
            <v>Tiến độ 2</v>
          </cell>
        </row>
        <row r="5025">
          <cell r="H5025" t="str">
            <v>MC002777</v>
          </cell>
          <cell r="P5025">
            <v>6624000</v>
          </cell>
          <cell r="AC5025" t="str">
            <v>Sữa Nước Pharma</v>
          </cell>
          <cell r="AH5025" t="str">
            <v>Tiến độ 2</v>
          </cell>
        </row>
        <row r="5026">
          <cell r="H5026" t="str">
            <v>MC002777</v>
          </cell>
          <cell r="P5026">
            <v>1075200</v>
          </cell>
          <cell r="AC5026" t="str">
            <v>Sữa Nước Pharma</v>
          </cell>
          <cell r="AH5026" t="str">
            <v>Tiến độ 2</v>
          </cell>
        </row>
        <row r="5027">
          <cell r="H5027" t="str">
            <v>MC000604</v>
          </cell>
          <cell r="P5027">
            <v>9036000</v>
          </cell>
          <cell r="AC5027" t="str">
            <v>Dinh Dưỡng</v>
          </cell>
          <cell r="AH5027" t="str">
            <v>Tiến độ 2</v>
          </cell>
        </row>
        <row r="5028">
          <cell r="H5028" t="str">
            <v>MC000871</v>
          </cell>
          <cell r="P5028">
            <v>9036000</v>
          </cell>
          <cell r="AC5028" t="str">
            <v>Dinh Dưỡng</v>
          </cell>
          <cell r="AH5028" t="str">
            <v>Tiến độ 2</v>
          </cell>
        </row>
        <row r="5029">
          <cell r="H5029" t="str">
            <v>MC000863</v>
          </cell>
          <cell r="P5029">
            <v>6024000</v>
          </cell>
          <cell r="AC5029" t="str">
            <v>Dinh Dưỡng</v>
          </cell>
          <cell r="AH5029" t="str">
            <v>Tiến độ 2</v>
          </cell>
        </row>
        <row r="5030">
          <cell r="H5030" t="str">
            <v>MC001260</v>
          </cell>
          <cell r="P5030">
            <v>3263000</v>
          </cell>
          <cell r="AC5030" t="str">
            <v>Dinh Dưỡng</v>
          </cell>
          <cell r="AH5030" t="str">
            <v>Tiến độ 2</v>
          </cell>
        </row>
        <row r="5031">
          <cell r="H5031" t="str">
            <v>MC002448</v>
          </cell>
          <cell r="P5031">
            <v>15060000</v>
          </cell>
          <cell r="AC5031" t="str">
            <v>Dinh Dưỡng</v>
          </cell>
          <cell r="AH5031" t="str">
            <v>Tiến độ 2</v>
          </cell>
        </row>
        <row r="5032">
          <cell r="H5032" t="str">
            <v>MC001235</v>
          </cell>
          <cell r="P5032">
            <v>1757000</v>
          </cell>
          <cell r="AC5032" t="str">
            <v>Dinh Dưỡng</v>
          </cell>
          <cell r="AH5032" t="str">
            <v>Tiến độ 2</v>
          </cell>
        </row>
        <row r="5033">
          <cell r="H5033" t="str">
            <v>MC002613</v>
          </cell>
          <cell r="P5033">
            <v>3000000</v>
          </cell>
          <cell r="AC5033" t="str">
            <v>Nunest</v>
          </cell>
          <cell r="AH5033" t="str">
            <v>Tiến độ 2</v>
          </cell>
        </row>
        <row r="5034">
          <cell r="H5034" t="str">
            <v>MC002613</v>
          </cell>
          <cell r="P5034">
            <v>3450000</v>
          </cell>
          <cell r="AC5034" t="str">
            <v>Nunest</v>
          </cell>
          <cell r="AH5034" t="str">
            <v>Tiến độ 2</v>
          </cell>
        </row>
        <row r="5035">
          <cell r="H5035" t="str">
            <v>MC002613</v>
          </cell>
          <cell r="P5035">
            <v>3300000</v>
          </cell>
          <cell r="AC5035" t="str">
            <v>Nunest</v>
          </cell>
          <cell r="AH5035" t="str">
            <v>Tiến độ 2</v>
          </cell>
        </row>
        <row r="5036">
          <cell r="H5036" t="str">
            <v>MC001813</v>
          </cell>
          <cell r="P5036">
            <v>5940000</v>
          </cell>
          <cell r="AC5036" t="str">
            <v>Nunest</v>
          </cell>
          <cell r="AH5036" t="str">
            <v>Tiến độ 2</v>
          </cell>
        </row>
        <row r="5037">
          <cell r="H5037" t="str">
            <v>MC001813</v>
          </cell>
          <cell r="P5037">
            <v>12600000</v>
          </cell>
          <cell r="AC5037" t="str">
            <v>Nunest</v>
          </cell>
          <cell r="AH5037" t="str">
            <v>Tiến độ 2</v>
          </cell>
        </row>
        <row r="5038">
          <cell r="H5038" t="str">
            <v>MC001813</v>
          </cell>
          <cell r="P5038">
            <v>5880000</v>
          </cell>
          <cell r="AC5038" t="str">
            <v>Nunest</v>
          </cell>
          <cell r="AH5038" t="str">
            <v>Tiến độ 2</v>
          </cell>
        </row>
        <row r="5039">
          <cell r="H5039" t="str">
            <v>MC001813</v>
          </cell>
          <cell r="P5039">
            <v>7950000</v>
          </cell>
          <cell r="AC5039" t="str">
            <v>Nunest</v>
          </cell>
          <cell r="AH5039" t="str">
            <v>Tiến độ 2</v>
          </cell>
        </row>
        <row r="5040">
          <cell r="H5040" t="str">
            <v>MC001813</v>
          </cell>
          <cell r="P5040">
            <v>600000</v>
          </cell>
          <cell r="AC5040" t="str">
            <v>Nunest</v>
          </cell>
          <cell r="AH5040" t="str">
            <v>Tiến độ 2</v>
          </cell>
        </row>
        <row r="5041">
          <cell r="H5041" t="str">
            <v>MC001813</v>
          </cell>
          <cell r="P5041">
            <v>3300000</v>
          </cell>
          <cell r="AC5041" t="str">
            <v>Nunest</v>
          </cell>
          <cell r="AH5041" t="str">
            <v>Tiến độ 2</v>
          </cell>
        </row>
        <row r="5042">
          <cell r="H5042" t="str">
            <v>MC000358</v>
          </cell>
          <cell r="P5042">
            <v>4632000</v>
          </cell>
          <cell r="AC5042" t="str">
            <v>Dinh Dưỡng</v>
          </cell>
          <cell r="AH5042" t="str">
            <v>Tiến độ 2</v>
          </cell>
        </row>
        <row r="5043">
          <cell r="H5043" t="str">
            <v>MC000358</v>
          </cell>
          <cell r="P5043">
            <v>5760000</v>
          </cell>
          <cell r="AC5043" t="str">
            <v>Dinh Dưỡng</v>
          </cell>
          <cell r="AH5043" t="str">
            <v>Tiến độ 2</v>
          </cell>
        </row>
        <row r="5044">
          <cell r="H5044" t="str">
            <v>MC002173</v>
          </cell>
          <cell r="P5044">
            <v>136000</v>
          </cell>
          <cell r="AC5044" t="str">
            <v>Bột Ăn Dặm</v>
          </cell>
          <cell r="AH5044" t="str">
            <v>Tiến độ 2</v>
          </cell>
        </row>
        <row r="5045">
          <cell r="H5045" t="str">
            <v>MC002173</v>
          </cell>
          <cell r="P5045">
            <v>888000</v>
          </cell>
          <cell r="AC5045" t="str">
            <v>Sữa nước</v>
          </cell>
          <cell r="AH5045" t="str">
            <v>Tiến độ 2</v>
          </cell>
        </row>
        <row r="5046">
          <cell r="H5046" t="str">
            <v>MC002173</v>
          </cell>
          <cell r="P5046">
            <v>1080000</v>
          </cell>
          <cell r="AC5046" t="str">
            <v>Pharma</v>
          </cell>
          <cell r="AH5046" t="str">
            <v>Tiến độ 2</v>
          </cell>
        </row>
        <row r="5047">
          <cell r="H5047" t="str">
            <v>MC002173</v>
          </cell>
          <cell r="P5047">
            <v>537600</v>
          </cell>
          <cell r="AC5047" t="str">
            <v>Sữa Nước Pharma</v>
          </cell>
          <cell r="AH5047" t="str">
            <v>Tiến độ 2</v>
          </cell>
        </row>
        <row r="5048">
          <cell r="H5048" t="str">
            <v>MC002173</v>
          </cell>
          <cell r="P5048">
            <v>150000</v>
          </cell>
          <cell r="AC5048" t="str">
            <v>Pur</v>
          </cell>
          <cell r="AH5048" t="str">
            <v>Tiến độ 2</v>
          </cell>
        </row>
        <row r="5049">
          <cell r="H5049" t="str">
            <v>MC002173</v>
          </cell>
          <cell r="P5049">
            <v>118000</v>
          </cell>
          <cell r="AC5049" t="str">
            <v>Bột Ăn Dặm</v>
          </cell>
          <cell r="AH5049" t="str">
            <v>Tiến độ 2</v>
          </cell>
        </row>
        <row r="5050">
          <cell r="H5050" t="str">
            <v>MC002173</v>
          </cell>
          <cell r="P5050">
            <v>118000</v>
          </cell>
          <cell r="AC5050" t="str">
            <v>Bột Ăn Dặm</v>
          </cell>
          <cell r="AH5050" t="str">
            <v>Tiến độ 2</v>
          </cell>
        </row>
        <row r="5051">
          <cell r="H5051" t="str">
            <v>MC002173</v>
          </cell>
          <cell r="P5051">
            <v>118000</v>
          </cell>
          <cell r="AC5051" t="str">
            <v>Bột Ăn Dặm</v>
          </cell>
          <cell r="AH5051" t="str">
            <v>Tiến độ 2</v>
          </cell>
        </row>
        <row r="5052">
          <cell r="H5052" t="str">
            <v>MC002173</v>
          </cell>
          <cell r="P5052">
            <v>386000</v>
          </cell>
          <cell r="AC5052" t="str">
            <v>Dinh Dưỡng</v>
          </cell>
          <cell r="AH5052" t="str">
            <v>Tiến độ 2</v>
          </cell>
        </row>
        <row r="5053">
          <cell r="H5053" t="str">
            <v>MC002173</v>
          </cell>
          <cell r="P5053">
            <v>1584000</v>
          </cell>
          <cell r="AC5053" t="str">
            <v>Dinh Dưỡng</v>
          </cell>
          <cell r="AH5053" t="str">
            <v>Tiến độ 2</v>
          </cell>
        </row>
        <row r="5054">
          <cell r="H5054" t="str">
            <v>MC002173</v>
          </cell>
          <cell r="P5054">
            <v>432000</v>
          </cell>
          <cell r="AC5054" t="str">
            <v>Sữa Nước Pharma</v>
          </cell>
          <cell r="AH5054" t="str">
            <v>Tiến độ 2</v>
          </cell>
        </row>
        <row r="5055">
          <cell r="H5055" t="str">
            <v>MC002173</v>
          </cell>
          <cell r="P5055">
            <v>520000</v>
          </cell>
          <cell r="AC5055" t="str">
            <v>Pharma</v>
          </cell>
          <cell r="AH5055" t="str">
            <v>Tiến độ 2</v>
          </cell>
        </row>
        <row r="5056">
          <cell r="H5056" t="str">
            <v>MC002173</v>
          </cell>
          <cell r="P5056">
            <v>136000</v>
          </cell>
          <cell r="AC5056" t="str">
            <v>Bột Ăn Dặm</v>
          </cell>
          <cell r="AH5056" t="str">
            <v>Tiến độ 2</v>
          </cell>
        </row>
        <row r="5057">
          <cell r="H5057" t="str">
            <v>MC002173</v>
          </cell>
          <cell r="P5057">
            <v>59000</v>
          </cell>
          <cell r="AC5057" t="str">
            <v>Bột Ăn Dặm</v>
          </cell>
          <cell r="AH5057" t="str">
            <v>Tiến độ 2</v>
          </cell>
        </row>
        <row r="5058">
          <cell r="H5058" t="str">
            <v>MC002173</v>
          </cell>
          <cell r="P5058">
            <v>59000</v>
          </cell>
          <cell r="AC5058" t="str">
            <v>Bột Ăn Dặm</v>
          </cell>
          <cell r="AH5058" t="str">
            <v>Tiến độ 2</v>
          </cell>
        </row>
        <row r="5059">
          <cell r="H5059" t="str">
            <v>MC002173</v>
          </cell>
          <cell r="P5059">
            <v>68000</v>
          </cell>
          <cell r="AC5059" t="str">
            <v>Bột Ăn Dặm</v>
          </cell>
          <cell r="AH5059" t="str">
            <v>Tiến độ 2</v>
          </cell>
        </row>
        <row r="5060">
          <cell r="H5060" t="str">
            <v>MC002173</v>
          </cell>
          <cell r="P5060">
            <v>68000</v>
          </cell>
          <cell r="AC5060" t="str">
            <v>Bột Ăn Dặm</v>
          </cell>
          <cell r="AH5060" t="str">
            <v>Tiến độ 2</v>
          </cell>
        </row>
        <row r="5061">
          <cell r="H5061" t="str">
            <v>MC002173</v>
          </cell>
          <cell r="P5061">
            <v>312000</v>
          </cell>
          <cell r="AC5061" t="str">
            <v>Sữa Nước</v>
          </cell>
          <cell r="AH5061" t="str">
            <v>Tiến độ 2</v>
          </cell>
        </row>
        <row r="5062">
          <cell r="H5062" t="str">
            <v>MC002173</v>
          </cell>
          <cell r="P5062">
            <v>59000</v>
          </cell>
          <cell r="AC5062" t="str">
            <v>Bột Ăn Dặm</v>
          </cell>
          <cell r="AH5062" t="str">
            <v>Tiến độ 2</v>
          </cell>
        </row>
        <row r="5063">
          <cell r="H5063" t="str">
            <v>MC002173</v>
          </cell>
          <cell r="P5063">
            <v>360000</v>
          </cell>
          <cell r="AC5063" t="str">
            <v>Sữa Nước Pharma</v>
          </cell>
          <cell r="AH5063" t="str">
            <v>Tiến độ 2</v>
          </cell>
        </row>
        <row r="5064">
          <cell r="H5064" t="str">
            <v>MC002173</v>
          </cell>
          <cell r="P5064">
            <v>68000</v>
          </cell>
          <cell r="AC5064" t="str">
            <v>Bột Ăn Dặm</v>
          </cell>
          <cell r="AH5064" t="str">
            <v>Tiến độ 2</v>
          </cell>
        </row>
        <row r="5065">
          <cell r="H5065" t="str">
            <v>MC002173</v>
          </cell>
          <cell r="P5065">
            <v>118000</v>
          </cell>
          <cell r="AC5065" t="str">
            <v>Bột Ăn Dặm</v>
          </cell>
          <cell r="AH5065" t="str">
            <v>Tiến độ 2</v>
          </cell>
        </row>
        <row r="5066">
          <cell r="H5066" t="str">
            <v>MC002173</v>
          </cell>
          <cell r="P5066">
            <v>68000</v>
          </cell>
          <cell r="AC5066" t="str">
            <v>Bột Ăn Dặm</v>
          </cell>
          <cell r="AH5066" t="str">
            <v>Tiến độ 2</v>
          </cell>
        </row>
        <row r="5067">
          <cell r="H5067" t="str">
            <v>MC002173</v>
          </cell>
          <cell r="P5067">
            <v>489600</v>
          </cell>
          <cell r="AC5067" t="str">
            <v>Sữa Nước Colos</v>
          </cell>
          <cell r="AH5067" t="str">
            <v>Tiến độ 2</v>
          </cell>
        </row>
        <row r="5068">
          <cell r="H5068" t="str">
            <v>MC002173</v>
          </cell>
          <cell r="P5068">
            <v>59000</v>
          </cell>
          <cell r="AC5068" t="str">
            <v>Bột Ăn Dặm</v>
          </cell>
          <cell r="AH5068" t="str">
            <v>Tiến độ 2</v>
          </cell>
        </row>
        <row r="5069">
          <cell r="H5069" t="str">
            <v>MC002173</v>
          </cell>
          <cell r="P5069">
            <v>59000</v>
          </cell>
          <cell r="AC5069" t="str">
            <v>Bột Ăn Dặm</v>
          </cell>
          <cell r="AH5069" t="str">
            <v>Tiến độ 2</v>
          </cell>
        </row>
        <row r="5070">
          <cell r="H5070" t="str">
            <v>MC002173</v>
          </cell>
          <cell r="P5070">
            <v>59000</v>
          </cell>
          <cell r="AC5070" t="str">
            <v>Bột Ăn Dặm</v>
          </cell>
          <cell r="AH5070" t="str">
            <v>Tiến độ 2</v>
          </cell>
        </row>
        <row r="5071">
          <cell r="H5071" t="str">
            <v>MC002173</v>
          </cell>
          <cell r="P5071">
            <v>360000</v>
          </cell>
          <cell r="AC5071" t="str">
            <v>Sữa Nước Pharma</v>
          </cell>
          <cell r="AH5071" t="str">
            <v>Tiến độ 2</v>
          </cell>
        </row>
        <row r="5072">
          <cell r="H5072" t="str">
            <v>MC002173</v>
          </cell>
          <cell r="P5072">
            <v>396000</v>
          </cell>
          <cell r="AC5072" t="str">
            <v>Dinh Dưỡng</v>
          </cell>
          <cell r="AH5072" t="str">
            <v>Tiến độ 2</v>
          </cell>
        </row>
        <row r="5073">
          <cell r="H5073" t="str">
            <v>MC002173</v>
          </cell>
          <cell r="P5073">
            <v>260000</v>
          </cell>
          <cell r="AC5073" t="str">
            <v>Dinh Dưỡng</v>
          </cell>
          <cell r="AH5073" t="str">
            <v>Tiến độ 2</v>
          </cell>
        </row>
        <row r="5074">
          <cell r="H5074" t="str">
            <v>MC002173</v>
          </cell>
          <cell r="P5074">
            <v>284000</v>
          </cell>
          <cell r="AC5074" t="str">
            <v>Dinh Dưỡng</v>
          </cell>
          <cell r="AH5074" t="str">
            <v>Tiến độ 2</v>
          </cell>
        </row>
        <row r="5075">
          <cell r="H5075" t="str">
            <v>MC002173</v>
          </cell>
          <cell r="P5075">
            <v>260000</v>
          </cell>
          <cell r="AC5075" t="str">
            <v>Sữa Bột Colos</v>
          </cell>
          <cell r="AH5075" t="str">
            <v>Tiến độ 2</v>
          </cell>
        </row>
        <row r="5076">
          <cell r="H5076" t="str">
            <v>MC002173</v>
          </cell>
          <cell r="P5076">
            <v>432000</v>
          </cell>
          <cell r="AC5076" t="str">
            <v>Sữa Nước</v>
          </cell>
          <cell r="AH5076" t="str">
            <v>Tiến độ 2</v>
          </cell>
        </row>
        <row r="5077">
          <cell r="H5077" t="str">
            <v>MC002173</v>
          </cell>
          <cell r="P5077">
            <v>960000</v>
          </cell>
          <cell r="AC5077" t="str">
            <v>Dinh Dưỡng</v>
          </cell>
          <cell r="AH5077" t="str">
            <v>Tiến độ 2</v>
          </cell>
        </row>
        <row r="5078">
          <cell r="H5078" t="str">
            <v>MC002173</v>
          </cell>
          <cell r="P5078">
            <v>576000</v>
          </cell>
          <cell r="AC5078" t="str">
            <v>Sữa Nước</v>
          </cell>
          <cell r="AH5078" t="str">
            <v>Tiến độ 2</v>
          </cell>
        </row>
        <row r="5079">
          <cell r="H5079" t="str">
            <v>MC002173</v>
          </cell>
          <cell r="P5079">
            <v>540000</v>
          </cell>
          <cell r="AC5079" t="str">
            <v>Pharma</v>
          </cell>
          <cell r="AH5079" t="str">
            <v>Tiến độ 2</v>
          </cell>
        </row>
        <row r="5080">
          <cell r="H5080" t="str">
            <v>MC002173</v>
          </cell>
          <cell r="P5080">
            <v>540000</v>
          </cell>
          <cell r="AC5080" t="str">
            <v>Pharma</v>
          </cell>
          <cell r="AH5080" t="str">
            <v>Tiến độ 2</v>
          </cell>
        </row>
        <row r="5081">
          <cell r="H5081" t="str">
            <v>MC002173</v>
          </cell>
          <cell r="P5081">
            <v>384000</v>
          </cell>
          <cell r="AC5081" t="str">
            <v>Sữa Nước</v>
          </cell>
          <cell r="AH5081" t="str">
            <v>Tiến độ 2</v>
          </cell>
        </row>
        <row r="5082">
          <cell r="H5082" t="str">
            <v>MC002173</v>
          </cell>
          <cell r="P5082">
            <v>386000</v>
          </cell>
          <cell r="AC5082" t="str">
            <v>Dinh Dưỡng</v>
          </cell>
          <cell r="AH5082" t="str">
            <v>Tiến độ 2</v>
          </cell>
        </row>
        <row r="5083">
          <cell r="H5083" t="str">
            <v>MC000162</v>
          </cell>
          <cell r="P5083">
            <v>864000</v>
          </cell>
          <cell r="AC5083" t="str">
            <v>Sữa Nước</v>
          </cell>
          <cell r="AH5083" t="str">
            <v>Tiến độ 2</v>
          </cell>
        </row>
        <row r="5084">
          <cell r="H5084" t="str">
            <v>MC000162</v>
          </cell>
          <cell r="P5084">
            <v>1123200</v>
          </cell>
          <cell r="AC5084" t="str">
            <v>Sữa Nước</v>
          </cell>
          <cell r="AH5084" t="str">
            <v>Tiến độ 2</v>
          </cell>
        </row>
        <row r="5085">
          <cell r="H5085" t="str">
            <v>MC000162</v>
          </cell>
          <cell r="P5085">
            <v>14256000</v>
          </cell>
          <cell r="AC5085" t="str">
            <v>Dinh Dưỡng</v>
          </cell>
          <cell r="AH5085" t="str">
            <v>Tiến độ 2</v>
          </cell>
        </row>
        <row r="5086">
          <cell r="H5086" t="str">
            <v>MC000162</v>
          </cell>
          <cell r="P5086">
            <v>8880000</v>
          </cell>
          <cell r="AC5086" t="str">
            <v>Dinh Dưỡng</v>
          </cell>
          <cell r="AH5086" t="str">
            <v>Tiến độ 2</v>
          </cell>
        </row>
        <row r="5087">
          <cell r="H5087" t="str">
            <v>MC000098</v>
          </cell>
          <cell r="P5087">
            <v>6912000</v>
          </cell>
          <cell r="AC5087" t="str">
            <v>Sữa Nước</v>
          </cell>
          <cell r="AH5087" t="str">
            <v>Tiến độ 2</v>
          </cell>
        </row>
        <row r="5088">
          <cell r="H5088" t="str">
            <v>MC000098</v>
          </cell>
          <cell r="P5088">
            <v>4492800</v>
          </cell>
          <cell r="AC5088" t="str">
            <v>Sữa Nước</v>
          </cell>
          <cell r="AH5088" t="str">
            <v>Tiến độ 2</v>
          </cell>
        </row>
        <row r="5089">
          <cell r="H5089" t="str">
            <v>MC000061</v>
          </cell>
          <cell r="P5089">
            <v>5940000</v>
          </cell>
          <cell r="AC5089" t="str">
            <v>Nunest</v>
          </cell>
          <cell r="AH5089" t="str">
            <v>Tiến độ 2</v>
          </cell>
        </row>
        <row r="5090">
          <cell r="H5090" t="str">
            <v>MC000061</v>
          </cell>
          <cell r="P5090">
            <v>2340000</v>
          </cell>
          <cell r="AC5090" t="str">
            <v>Nunest</v>
          </cell>
          <cell r="AH5090" t="str">
            <v>Tiến độ 2</v>
          </cell>
        </row>
        <row r="5091">
          <cell r="H5091" t="str">
            <v>MC001290</v>
          </cell>
          <cell r="P5091">
            <v>4980000</v>
          </cell>
          <cell r="AC5091" t="str">
            <v>Dinh Dưỡng</v>
          </cell>
          <cell r="AH5091" t="str">
            <v>Tiến độ 2</v>
          </cell>
        </row>
        <row r="5092">
          <cell r="H5092" t="str">
            <v>MC001290</v>
          </cell>
          <cell r="P5092">
            <v>7728000</v>
          </cell>
          <cell r="AC5092" t="str">
            <v>Dinh Dưỡng</v>
          </cell>
          <cell r="AH5092" t="str">
            <v>Tiến độ 2</v>
          </cell>
        </row>
        <row r="5093">
          <cell r="H5093" t="str">
            <v>MC001290</v>
          </cell>
          <cell r="P5093">
            <v>8880000</v>
          </cell>
          <cell r="AC5093" t="str">
            <v>Dinh Dưỡng</v>
          </cell>
          <cell r="AH5093" t="str">
            <v>Tiến độ 2</v>
          </cell>
        </row>
        <row r="5094">
          <cell r="H5094" t="str">
            <v>MC001290</v>
          </cell>
          <cell r="P5094">
            <v>3456000</v>
          </cell>
          <cell r="AC5094" t="str">
            <v>Sữa nước</v>
          </cell>
          <cell r="AH5094" t="str">
            <v>Tiến độ 2</v>
          </cell>
        </row>
        <row r="5095">
          <cell r="H5095" t="str">
            <v>MC001290</v>
          </cell>
          <cell r="P5095">
            <v>6624000</v>
          </cell>
          <cell r="AC5095" t="str">
            <v>Sữa nước</v>
          </cell>
          <cell r="AH5095" t="str">
            <v>Tiến độ 2</v>
          </cell>
        </row>
        <row r="5096">
          <cell r="H5096" t="str">
            <v>MC001290</v>
          </cell>
          <cell r="P5096">
            <v>720000</v>
          </cell>
          <cell r="AC5096" t="str">
            <v>Sữa Nước</v>
          </cell>
          <cell r="AH5096" t="str">
            <v>Tiến độ 2</v>
          </cell>
        </row>
        <row r="5097">
          <cell r="H5097" t="str">
            <v>MC001290</v>
          </cell>
          <cell r="P5097">
            <v>720000</v>
          </cell>
          <cell r="AC5097" t="str">
            <v>Sữa Nước</v>
          </cell>
          <cell r="AH5097" t="str">
            <v>Tiến độ 2</v>
          </cell>
        </row>
        <row r="5098">
          <cell r="H5098" t="str">
            <v>MC001290</v>
          </cell>
          <cell r="P5098">
            <v>720000</v>
          </cell>
          <cell r="AC5098" t="str">
            <v>Sữa nước</v>
          </cell>
          <cell r="AH5098" t="str">
            <v>Tiến độ 2</v>
          </cell>
        </row>
        <row r="5099">
          <cell r="H5099" t="str">
            <v>MC000429</v>
          </cell>
          <cell r="P5099">
            <v>3456000</v>
          </cell>
          <cell r="AC5099" t="str">
            <v>Sữa Nước</v>
          </cell>
          <cell r="AH5099" t="str">
            <v>Tiến độ 2</v>
          </cell>
        </row>
        <row r="5100">
          <cell r="H5100" t="str">
            <v>MC000671</v>
          </cell>
          <cell r="P5100">
            <v>11592000</v>
          </cell>
          <cell r="AC5100" t="str">
            <v>Dinh Dưỡng</v>
          </cell>
          <cell r="AH5100" t="str">
            <v>Tiến độ 2</v>
          </cell>
        </row>
        <row r="5101">
          <cell r="H5101" t="str">
            <v>MC000671</v>
          </cell>
          <cell r="P5101">
            <v>4492800</v>
          </cell>
          <cell r="AC5101" t="str">
            <v>Sữa Nước</v>
          </cell>
          <cell r="AH5101" t="str">
            <v>Tiến độ 2</v>
          </cell>
        </row>
        <row r="5102">
          <cell r="H5102" t="str">
            <v>MC000671</v>
          </cell>
          <cell r="P5102">
            <v>6912000</v>
          </cell>
          <cell r="AC5102" t="str">
            <v>Sữa Nước</v>
          </cell>
          <cell r="AH5102" t="str">
            <v>Tiến độ 2</v>
          </cell>
        </row>
        <row r="5103">
          <cell r="H5103" t="str">
            <v>MC000128</v>
          </cell>
          <cell r="P5103">
            <v>1728000</v>
          </cell>
          <cell r="AC5103" t="str">
            <v>Sữa Nước</v>
          </cell>
          <cell r="AH5103" t="str">
            <v>Tiến độ 2</v>
          </cell>
        </row>
        <row r="5104">
          <cell r="H5104" t="str">
            <v>MC000788</v>
          </cell>
          <cell r="P5104">
            <v>2664000</v>
          </cell>
          <cell r="AC5104" t="str">
            <v>Sữa nước</v>
          </cell>
          <cell r="AH5104" t="str">
            <v>Tiến độ 2</v>
          </cell>
        </row>
        <row r="5105">
          <cell r="H5105" t="str">
            <v>MC000788</v>
          </cell>
          <cell r="P5105">
            <v>2592000</v>
          </cell>
          <cell r="AC5105" t="str">
            <v>Sữa nước</v>
          </cell>
          <cell r="AH5105" t="str">
            <v>Tiến độ 2</v>
          </cell>
        </row>
        <row r="5106">
          <cell r="H5106" t="str">
            <v>MC000788</v>
          </cell>
          <cell r="P5106">
            <v>3264000</v>
          </cell>
          <cell r="AC5106" t="str">
            <v>Bột Ăn Dặm</v>
          </cell>
          <cell r="AH5106" t="str">
            <v>Tiến độ 2</v>
          </cell>
        </row>
        <row r="5107">
          <cell r="H5107" t="str">
            <v>MC000249</v>
          </cell>
          <cell r="P5107">
            <v>5520000</v>
          </cell>
          <cell r="AC5107" t="str">
            <v>Pharma</v>
          </cell>
          <cell r="AH5107" t="str">
            <v>Tiến độ 2</v>
          </cell>
        </row>
        <row r="5108">
          <cell r="H5108" t="str">
            <v>MC000249</v>
          </cell>
          <cell r="P5108">
            <v>3240000</v>
          </cell>
          <cell r="AC5108" t="str">
            <v>Pharma</v>
          </cell>
          <cell r="AH5108" t="str">
            <v>Tiến độ 2</v>
          </cell>
        </row>
        <row r="5109">
          <cell r="H5109" t="str">
            <v>MC000530</v>
          </cell>
          <cell r="P5109">
            <v>2592000</v>
          </cell>
          <cell r="AC5109" t="str">
            <v>Sữa nước</v>
          </cell>
          <cell r="AH5109" t="str">
            <v>Tiến độ 2</v>
          </cell>
        </row>
        <row r="5110">
          <cell r="H5110" t="str">
            <v>MC000530</v>
          </cell>
          <cell r="P5110">
            <v>6624000</v>
          </cell>
          <cell r="AC5110" t="str">
            <v>Sữa nước</v>
          </cell>
          <cell r="AH5110" t="str">
            <v>Tiến độ 2</v>
          </cell>
        </row>
        <row r="5111">
          <cell r="H5111" t="str">
            <v>MC002089</v>
          </cell>
          <cell r="P5111">
            <v>2220000</v>
          </cell>
          <cell r="AC5111" t="str">
            <v>Dinh Dưỡng</v>
          </cell>
          <cell r="AH5111" t="str">
            <v>Tiến độ 2</v>
          </cell>
        </row>
        <row r="5112">
          <cell r="H5112" t="str">
            <v>MC002089</v>
          </cell>
          <cell r="P5112">
            <v>2220000</v>
          </cell>
          <cell r="AC5112" t="str">
            <v>Dinh Dưỡng</v>
          </cell>
          <cell r="AH5112" t="str">
            <v>Tiến độ 2</v>
          </cell>
        </row>
        <row r="5113">
          <cell r="H5113" t="str">
            <v>MC002089</v>
          </cell>
          <cell r="P5113">
            <v>2220000</v>
          </cell>
          <cell r="AC5113" t="str">
            <v>Dinh Dưỡng</v>
          </cell>
          <cell r="AH5113" t="str">
            <v>Tiến độ 2</v>
          </cell>
        </row>
        <row r="5114">
          <cell r="H5114" t="str">
            <v>MC002089</v>
          </cell>
          <cell r="P5114">
            <v>2412000</v>
          </cell>
          <cell r="AC5114" t="str">
            <v>Dinh Dưỡng</v>
          </cell>
          <cell r="AH5114" t="str">
            <v>Tiến độ 2</v>
          </cell>
        </row>
        <row r="5115">
          <cell r="H5115" t="str">
            <v>MC002089</v>
          </cell>
          <cell r="P5115">
            <v>1938000</v>
          </cell>
          <cell r="AC5115" t="str">
            <v>Dinh Dưỡng</v>
          </cell>
          <cell r="AH5115" t="str">
            <v>Tiến độ 2</v>
          </cell>
        </row>
        <row r="5116">
          <cell r="H5116" t="str">
            <v>MC002423</v>
          </cell>
          <cell r="P5116">
            <v>8640000</v>
          </cell>
          <cell r="AC5116" t="str">
            <v>Sữa Nước</v>
          </cell>
          <cell r="AH5116" t="str">
            <v>Tiến độ 2</v>
          </cell>
        </row>
        <row r="5117">
          <cell r="H5117" t="str">
            <v>MC002423</v>
          </cell>
          <cell r="P5117">
            <v>1809000</v>
          </cell>
          <cell r="AC5117" t="str">
            <v>Dinh Dưỡng</v>
          </cell>
          <cell r="AH5117" t="str">
            <v>Tiến độ 2</v>
          </cell>
        </row>
        <row r="5118">
          <cell r="H5118" t="str">
            <v>MC002423</v>
          </cell>
          <cell r="P5118">
            <v>484500</v>
          </cell>
          <cell r="AC5118" t="str">
            <v>Dinh Dưỡng</v>
          </cell>
          <cell r="AH5118" t="str">
            <v>Tiến độ 2</v>
          </cell>
        </row>
        <row r="5119">
          <cell r="H5119" t="str">
            <v>MC001278</v>
          </cell>
          <cell r="P5119">
            <v>2304000</v>
          </cell>
          <cell r="AC5119" t="str">
            <v>Sữa Nước</v>
          </cell>
          <cell r="AH5119" t="str">
            <v>Tiến độ 2</v>
          </cell>
        </row>
        <row r="5120">
          <cell r="H5120" t="str">
            <v>MC001278</v>
          </cell>
          <cell r="P5120">
            <v>864000</v>
          </cell>
          <cell r="AC5120" t="str">
            <v>Sữa nước</v>
          </cell>
          <cell r="AH5120" t="str">
            <v>Tiến độ 2</v>
          </cell>
        </row>
        <row r="5121">
          <cell r="H5121" t="str">
            <v>MC002080</v>
          </cell>
          <cell r="P5121">
            <v>432000</v>
          </cell>
          <cell r="AC5121" t="str">
            <v>Sữa nước</v>
          </cell>
          <cell r="AH5121" t="str">
            <v>Tiến độ 2</v>
          </cell>
        </row>
        <row r="5122">
          <cell r="H5122" t="str">
            <v>MC002080</v>
          </cell>
          <cell r="P5122">
            <v>768000</v>
          </cell>
          <cell r="AC5122" t="str">
            <v>Sữa Nước</v>
          </cell>
          <cell r="AH5122" t="str">
            <v>Tiến độ 2</v>
          </cell>
        </row>
        <row r="5123">
          <cell r="H5123" t="str">
            <v>MC000121</v>
          </cell>
          <cell r="P5123">
            <v>480000</v>
          </cell>
          <cell r="AC5123" t="str">
            <v>Sữa Nước</v>
          </cell>
          <cell r="AH5123" t="str">
            <v>Tiến độ 2</v>
          </cell>
        </row>
        <row r="5124">
          <cell r="H5124" t="str">
            <v>MC000121</v>
          </cell>
          <cell r="P5124">
            <v>960000</v>
          </cell>
          <cell r="AC5124" t="str">
            <v>Sữa Nước</v>
          </cell>
          <cell r="AH5124" t="str">
            <v>Tiến độ 2</v>
          </cell>
        </row>
        <row r="5125">
          <cell r="H5125" t="str">
            <v>MC001264</v>
          </cell>
          <cell r="P5125">
            <v>5400000</v>
          </cell>
          <cell r="AC5125" t="str">
            <v>Nunest</v>
          </cell>
          <cell r="AH5125" t="str">
            <v>Tiến độ 2</v>
          </cell>
        </row>
        <row r="5126">
          <cell r="H5126" t="str">
            <v>MC001264</v>
          </cell>
          <cell r="P5126">
            <v>2370000</v>
          </cell>
          <cell r="AC5126" t="str">
            <v>Nunest</v>
          </cell>
          <cell r="AH5126" t="str">
            <v>Tiến độ 2</v>
          </cell>
        </row>
        <row r="5127">
          <cell r="H5127" t="str">
            <v>MC001264</v>
          </cell>
          <cell r="P5127">
            <v>1245000</v>
          </cell>
          <cell r="AC5127" t="str">
            <v>Nunest</v>
          </cell>
          <cell r="AH5127" t="str">
            <v>Tiến độ 2</v>
          </cell>
        </row>
        <row r="5128">
          <cell r="H5128" t="str">
            <v>MC001264</v>
          </cell>
          <cell r="P5128">
            <v>2700000</v>
          </cell>
          <cell r="AC5128" t="str">
            <v>Nunest</v>
          </cell>
          <cell r="AH5128" t="str">
            <v>Tiến độ 2</v>
          </cell>
        </row>
        <row r="5129">
          <cell r="H5129" t="str">
            <v>MC001264</v>
          </cell>
          <cell r="P5129">
            <v>1350000</v>
          </cell>
          <cell r="AC5129" t="str">
            <v>Nunest</v>
          </cell>
          <cell r="AH5129" t="str">
            <v>Tiến độ 2</v>
          </cell>
        </row>
        <row r="5130">
          <cell r="H5130" t="str">
            <v>MC001264</v>
          </cell>
          <cell r="P5130">
            <v>1350000</v>
          </cell>
          <cell r="AC5130" t="str">
            <v>Nunest</v>
          </cell>
          <cell r="AH5130" t="str">
            <v>Tiến độ 2</v>
          </cell>
        </row>
        <row r="5131">
          <cell r="H5131" t="str">
            <v>MC001264</v>
          </cell>
          <cell r="P5131">
            <v>3360000</v>
          </cell>
          <cell r="AC5131" t="str">
            <v>Nunest</v>
          </cell>
          <cell r="AH5131" t="str">
            <v>Tiến độ 2</v>
          </cell>
        </row>
        <row r="5132">
          <cell r="H5132" t="str">
            <v>MC001264</v>
          </cell>
          <cell r="P5132">
            <v>4410000</v>
          </cell>
          <cell r="AC5132" t="str">
            <v>Nunest</v>
          </cell>
          <cell r="AH5132" t="str">
            <v>Tiến độ 2</v>
          </cell>
        </row>
        <row r="5133">
          <cell r="H5133" t="str">
            <v>MC001264</v>
          </cell>
          <cell r="P5133">
            <v>11040000</v>
          </cell>
          <cell r="AC5133" t="str">
            <v>Pharma</v>
          </cell>
          <cell r="AH5133" t="str">
            <v>Tiến độ 2</v>
          </cell>
        </row>
        <row r="5134">
          <cell r="H5134" t="str">
            <v>MC001264</v>
          </cell>
          <cell r="P5134">
            <v>7896000</v>
          </cell>
          <cell r="AC5134" t="str">
            <v>Pharma</v>
          </cell>
          <cell r="AH5134" t="str">
            <v>Tiến độ 2</v>
          </cell>
        </row>
        <row r="5135">
          <cell r="H5135" t="str">
            <v>MC001264</v>
          </cell>
          <cell r="P5135">
            <v>9264000</v>
          </cell>
          <cell r="AC5135" t="str">
            <v>Dinh Dưỡng</v>
          </cell>
          <cell r="AH5135" t="str">
            <v>Tiến độ 2</v>
          </cell>
        </row>
        <row r="5136">
          <cell r="H5136" t="str">
            <v>MC001264</v>
          </cell>
          <cell r="P5136">
            <v>11520000</v>
          </cell>
          <cell r="AC5136" t="str">
            <v>Dinh Dưỡng</v>
          </cell>
          <cell r="AH5136" t="str">
            <v>Tiến độ 2</v>
          </cell>
        </row>
        <row r="5137">
          <cell r="H5137" t="str">
            <v>MC001339</v>
          </cell>
          <cell r="P5137">
            <v>5700000</v>
          </cell>
          <cell r="AC5137" t="str">
            <v>Nunest</v>
          </cell>
          <cell r="AH5137" t="str">
            <v>Tiến độ 2</v>
          </cell>
        </row>
        <row r="5138">
          <cell r="H5138" t="str">
            <v>MC001339</v>
          </cell>
          <cell r="P5138">
            <v>3300000</v>
          </cell>
          <cell r="AC5138" t="str">
            <v>Nunest</v>
          </cell>
          <cell r="AH5138" t="str">
            <v>Tiến độ 2</v>
          </cell>
        </row>
        <row r="5139">
          <cell r="H5139" t="str">
            <v>MC001339</v>
          </cell>
          <cell r="P5139">
            <v>420000</v>
          </cell>
          <cell r="AC5139" t="str">
            <v>Pharma</v>
          </cell>
          <cell r="AH5139" t="str">
            <v>Tiến độ 2</v>
          </cell>
        </row>
        <row r="5140">
          <cell r="H5140" t="str">
            <v>MC001339</v>
          </cell>
          <cell r="P5140">
            <v>3828000</v>
          </cell>
          <cell r="AC5140" t="str">
            <v>Pharma</v>
          </cell>
          <cell r="AH5140" t="str">
            <v>Tiến độ 2</v>
          </cell>
        </row>
        <row r="5141">
          <cell r="H5141" t="str">
            <v>MC001339</v>
          </cell>
          <cell r="P5141">
            <v>270000</v>
          </cell>
          <cell r="AC5141" t="str">
            <v>Pharma</v>
          </cell>
          <cell r="AH5141" t="str">
            <v>Tiến độ 2</v>
          </cell>
        </row>
        <row r="5142">
          <cell r="H5142" t="str">
            <v>MC001332</v>
          </cell>
          <cell r="P5142">
            <v>3240000</v>
          </cell>
          <cell r="AC5142" t="str">
            <v>Pharma</v>
          </cell>
          <cell r="AH5142" t="str">
            <v>Tiến độ 2</v>
          </cell>
        </row>
        <row r="5143">
          <cell r="H5143" t="str">
            <v>MC001332</v>
          </cell>
          <cell r="P5143">
            <v>6480000</v>
          </cell>
          <cell r="AC5143" t="str">
            <v>Pharma</v>
          </cell>
          <cell r="AH5143" t="str">
            <v>Tiến độ 2</v>
          </cell>
        </row>
        <row r="5144">
          <cell r="H5144" t="str">
            <v>MC001332</v>
          </cell>
          <cell r="P5144">
            <v>3240000</v>
          </cell>
          <cell r="AC5144" t="str">
            <v>Pharma</v>
          </cell>
          <cell r="AH5144" t="str">
            <v>Tiến độ 2</v>
          </cell>
        </row>
        <row r="5145">
          <cell r="H5145" t="str">
            <v>MC001332</v>
          </cell>
          <cell r="P5145">
            <v>6480000</v>
          </cell>
          <cell r="AC5145" t="str">
            <v>Pharma</v>
          </cell>
          <cell r="AH5145" t="str">
            <v>Tiến độ 2</v>
          </cell>
        </row>
        <row r="5146">
          <cell r="H5146" t="str">
            <v>MC001332</v>
          </cell>
          <cell r="P5146">
            <v>3240000</v>
          </cell>
          <cell r="AC5146" t="str">
            <v>Pharma</v>
          </cell>
          <cell r="AH5146" t="str">
            <v>Tiến độ 2</v>
          </cell>
        </row>
        <row r="5147">
          <cell r="H5147" t="str">
            <v>MC001332</v>
          </cell>
          <cell r="P5147">
            <v>2640000</v>
          </cell>
          <cell r="AC5147" t="str">
            <v>Pharma</v>
          </cell>
          <cell r="AH5147" t="str">
            <v>Tiến độ 2</v>
          </cell>
        </row>
        <row r="5148">
          <cell r="H5148" t="str">
            <v>MC001332</v>
          </cell>
          <cell r="P5148">
            <v>2784000</v>
          </cell>
          <cell r="AC5148" t="str">
            <v>Pharma</v>
          </cell>
          <cell r="AH5148" t="str">
            <v>Tiến độ 2</v>
          </cell>
        </row>
        <row r="5149">
          <cell r="H5149" t="str">
            <v>MC001332</v>
          </cell>
          <cell r="P5149">
            <v>2520000</v>
          </cell>
          <cell r="AC5149" t="str">
            <v>Pharma</v>
          </cell>
          <cell r="AH5149" t="str">
            <v>Tiến độ 2</v>
          </cell>
        </row>
        <row r="5150">
          <cell r="H5150" t="str">
            <v>MC001332</v>
          </cell>
          <cell r="P5150">
            <v>5400000</v>
          </cell>
          <cell r="AC5150" t="str">
            <v>Sữa Nước Pharma</v>
          </cell>
          <cell r="AH5150" t="str">
            <v>Tiến độ 2</v>
          </cell>
        </row>
        <row r="5151">
          <cell r="H5151" t="str">
            <v>MC001332</v>
          </cell>
          <cell r="P5151">
            <v>2995200</v>
          </cell>
          <cell r="AC5151" t="str">
            <v>Sữa Nước</v>
          </cell>
          <cell r="AH5151" t="str">
            <v>Tiến độ 2</v>
          </cell>
        </row>
        <row r="5152">
          <cell r="H5152" t="str">
            <v>MC001332</v>
          </cell>
          <cell r="P5152">
            <v>3456000</v>
          </cell>
          <cell r="AC5152" t="str">
            <v>Sữa Nước</v>
          </cell>
          <cell r="AH5152" t="str">
            <v>Tiến độ 2</v>
          </cell>
        </row>
        <row r="5153">
          <cell r="H5153" t="str">
            <v>MC001332</v>
          </cell>
          <cell r="P5153">
            <v>4608000</v>
          </cell>
          <cell r="AC5153" t="str">
            <v>Sữa Nước</v>
          </cell>
          <cell r="AH5153" t="str">
            <v>Tiến độ 2</v>
          </cell>
        </row>
        <row r="5154">
          <cell r="H5154" t="str">
            <v>MC001332</v>
          </cell>
          <cell r="P5154">
            <v>5184000</v>
          </cell>
          <cell r="AC5154" t="str">
            <v>Sữa nước</v>
          </cell>
          <cell r="AH5154" t="str">
            <v>Tiến độ 2</v>
          </cell>
        </row>
        <row r="5155">
          <cell r="H5155" t="str">
            <v>MC001332</v>
          </cell>
          <cell r="P5155">
            <v>7948800</v>
          </cell>
          <cell r="AC5155" t="str">
            <v>Sữa nước</v>
          </cell>
          <cell r="AH5155" t="str">
            <v>Tiến độ 2</v>
          </cell>
        </row>
        <row r="5156">
          <cell r="H5156" t="str">
            <v>MC001332</v>
          </cell>
          <cell r="P5156">
            <v>5760000</v>
          </cell>
          <cell r="AC5156" t="str">
            <v>Dinh Dưỡng</v>
          </cell>
          <cell r="AH5156" t="str">
            <v>Tiến độ 2</v>
          </cell>
        </row>
        <row r="5157">
          <cell r="H5157" t="str">
            <v>MC001332</v>
          </cell>
          <cell r="P5157">
            <v>4632000</v>
          </cell>
          <cell r="AC5157" t="str">
            <v>Dinh Dưỡng</v>
          </cell>
          <cell r="AH5157" t="str">
            <v>Tiến độ 2</v>
          </cell>
        </row>
        <row r="5158">
          <cell r="H5158" t="str">
            <v>MC001332</v>
          </cell>
          <cell r="P5158">
            <v>5880000</v>
          </cell>
          <cell r="AC5158" t="str">
            <v>Dinh Dưỡng</v>
          </cell>
          <cell r="AH5158" t="str">
            <v>Tiến độ 2</v>
          </cell>
        </row>
        <row r="5159">
          <cell r="H5159" t="str">
            <v>MC001332</v>
          </cell>
          <cell r="P5159">
            <v>8712000</v>
          </cell>
          <cell r="AC5159" t="str">
            <v>Dinh Dưỡng</v>
          </cell>
          <cell r="AH5159" t="str">
            <v>Tiến độ 2</v>
          </cell>
        </row>
        <row r="5160">
          <cell r="H5160" t="str">
            <v>MC001332</v>
          </cell>
          <cell r="P5160">
            <v>7728000</v>
          </cell>
          <cell r="AC5160" t="str">
            <v>Dinh Dưỡng</v>
          </cell>
          <cell r="AH5160" t="str">
            <v>Tiến độ 2</v>
          </cell>
        </row>
        <row r="5161">
          <cell r="H5161" t="str">
            <v>MC002516</v>
          </cell>
          <cell r="P5161">
            <v>16128000</v>
          </cell>
          <cell r="AC5161" t="str">
            <v>Sữa Nước Pharma</v>
          </cell>
          <cell r="AH5161" t="str">
            <v>Tiến độ 2</v>
          </cell>
        </row>
        <row r="5162">
          <cell r="H5162" t="str">
            <v>MC002516</v>
          </cell>
          <cell r="P5162">
            <v>12831000</v>
          </cell>
          <cell r="AC5162" t="str">
            <v>Pharma</v>
          </cell>
          <cell r="AH5162" t="str">
            <v>Tiến độ 2</v>
          </cell>
        </row>
        <row r="5163">
          <cell r="H5163" t="str">
            <v>MC002516</v>
          </cell>
          <cell r="P5163">
            <v>7440000</v>
          </cell>
          <cell r="AC5163" t="str">
            <v>Pharma</v>
          </cell>
          <cell r="AH5163" t="str">
            <v>Tiến độ 2</v>
          </cell>
        </row>
        <row r="5164">
          <cell r="H5164" t="str">
            <v>MC002516</v>
          </cell>
          <cell r="P5164">
            <v>1914000</v>
          </cell>
          <cell r="AC5164" t="str">
            <v>Pharma</v>
          </cell>
          <cell r="AH5164" t="str">
            <v>Tiến độ 2</v>
          </cell>
        </row>
        <row r="5165">
          <cell r="H5165" t="str">
            <v>MC002516</v>
          </cell>
          <cell r="P5165">
            <v>2784000</v>
          </cell>
          <cell r="AC5165" t="str">
            <v>Pharma</v>
          </cell>
          <cell r="AH5165" t="str">
            <v>Tiến độ 2</v>
          </cell>
        </row>
        <row r="5166">
          <cell r="H5166" t="str">
            <v>MC002516</v>
          </cell>
          <cell r="P5166">
            <v>5040000</v>
          </cell>
          <cell r="AC5166" t="str">
            <v>Pharma</v>
          </cell>
          <cell r="AH5166" t="str">
            <v>Tiến độ 2</v>
          </cell>
        </row>
        <row r="5167">
          <cell r="H5167" t="str">
            <v>MC002516</v>
          </cell>
          <cell r="P5167">
            <v>2760000</v>
          </cell>
          <cell r="AC5167" t="str">
            <v>Pharma</v>
          </cell>
          <cell r="AH5167" t="str">
            <v>Tiến độ 2</v>
          </cell>
        </row>
        <row r="5168">
          <cell r="H5168" t="str">
            <v>MC002516</v>
          </cell>
          <cell r="P5168">
            <v>1380000</v>
          </cell>
          <cell r="AC5168" t="str">
            <v>Pharma</v>
          </cell>
          <cell r="AH5168" t="str">
            <v>Tiến độ 2</v>
          </cell>
        </row>
        <row r="5169">
          <cell r="H5169" t="str">
            <v>MC002516</v>
          </cell>
          <cell r="P5169">
            <v>1620000</v>
          </cell>
          <cell r="AC5169" t="str">
            <v>Pharma</v>
          </cell>
          <cell r="AH5169" t="str">
            <v>Tiến độ 2</v>
          </cell>
        </row>
        <row r="5170">
          <cell r="H5170" t="str">
            <v>MC002516</v>
          </cell>
          <cell r="P5170">
            <v>5280000</v>
          </cell>
          <cell r="AC5170" t="str">
            <v>Pharma</v>
          </cell>
          <cell r="AH5170" t="str">
            <v>Tiến độ 2</v>
          </cell>
        </row>
        <row r="5171">
          <cell r="H5171" t="str">
            <v>MC002516</v>
          </cell>
          <cell r="P5171">
            <v>3312000</v>
          </cell>
          <cell r="AC5171" t="str">
            <v>Sữa Nước Pharma</v>
          </cell>
          <cell r="AH5171" t="str">
            <v>Tiến độ 2</v>
          </cell>
        </row>
        <row r="5172">
          <cell r="H5172" t="str">
            <v>MC002516</v>
          </cell>
          <cell r="P5172">
            <v>2160000</v>
          </cell>
          <cell r="AC5172" t="str">
            <v>Sữa Nước Pharma</v>
          </cell>
          <cell r="AH5172" t="str">
            <v>Tiến độ 2</v>
          </cell>
        </row>
        <row r="5173">
          <cell r="H5173" t="str">
            <v>MC001370</v>
          </cell>
          <cell r="P5173">
            <v>5748000</v>
          </cell>
          <cell r="AC5173" t="str">
            <v>Dinh Dưỡng</v>
          </cell>
          <cell r="AH5173" t="str">
            <v>Tiến độ 2</v>
          </cell>
        </row>
        <row r="5174">
          <cell r="H5174" t="str">
            <v>MC001370</v>
          </cell>
          <cell r="P5174">
            <v>4824000</v>
          </cell>
          <cell r="AC5174" t="str">
            <v>Dinh Dưỡng</v>
          </cell>
          <cell r="AH5174" t="str">
            <v>Tiến độ 2</v>
          </cell>
        </row>
        <row r="5175">
          <cell r="H5175" t="str">
            <v>MC001370</v>
          </cell>
          <cell r="P5175">
            <v>3876000</v>
          </cell>
          <cell r="AC5175" t="str">
            <v>Dinh Dưỡng</v>
          </cell>
          <cell r="AH5175" t="str">
            <v>Tiến độ 2</v>
          </cell>
        </row>
        <row r="5176">
          <cell r="H5176" t="str">
            <v>MC001370</v>
          </cell>
          <cell r="P5176">
            <v>7728000</v>
          </cell>
          <cell r="AC5176" t="str">
            <v>Dinh Dưỡng</v>
          </cell>
          <cell r="AH5176" t="str">
            <v>Tiến độ 2</v>
          </cell>
        </row>
        <row r="5177">
          <cell r="H5177" t="str">
            <v>MC001370</v>
          </cell>
          <cell r="P5177">
            <v>7656000</v>
          </cell>
          <cell r="AC5177" t="str">
            <v>Dinh Dưỡng</v>
          </cell>
          <cell r="AH5177" t="str">
            <v>Tiến độ 2</v>
          </cell>
        </row>
        <row r="5178">
          <cell r="H5178" t="str">
            <v>MC001370</v>
          </cell>
          <cell r="P5178">
            <v>4440000</v>
          </cell>
          <cell r="AC5178" t="str">
            <v>Dinh Dưỡng</v>
          </cell>
          <cell r="AH5178" t="str">
            <v>Tiến độ 2</v>
          </cell>
        </row>
        <row r="5179">
          <cell r="H5179" t="str">
            <v>MC001370</v>
          </cell>
          <cell r="P5179">
            <v>4440000</v>
          </cell>
          <cell r="AC5179" t="str">
            <v>Dinh Dưỡng</v>
          </cell>
          <cell r="AH5179" t="str">
            <v>Tiến độ 2</v>
          </cell>
        </row>
        <row r="5180">
          <cell r="H5180" t="str">
            <v>MC001370</v>
          </cell>
          <cell r="P5180">
            <v>2220000</v>
          </cell>
          <cell r="AC5180" t="str">
            <v>Dinh Dưỡng</v>
          </cell>
          <cell r="AH5180" t="str">
            <v>Tiến độ 2</v>
          </cell>
        </row>
        <row r="5181">
          <cell r="H5181" t="str">
            <v>MC001370</v>
          </cell>
          <cell r="P5181">
            <v>2220000</v>
          </cell>
          <cell r="AC5181" t="str">
            <v>Dinh Dưỡng</v>
          </cell>
          <cell r="AH5181" t="str">
            <v>Tiến độ 2</v>
          </cell>
        </row>
        <row r="5182">
          <cell r="H5182" t="str">
            <v>MC001370</v>
          </cell>
          <cell r="P5182">
            <v>7948800</v>
          </cell>
          <cell r="AC5182" t="str">
            <v>Sữa nước</v>
          </cell>
          <cell r="AH5182" t="str">
            <v>Tiến độ 2</v>
          </cell>
        </row>
        <row r="5183">
          <cell r="H5183" t="str">
            <v>MC001370</v>
          </cell>
          <cell r="P5183">
            <v>11328000</v>
          </cell>
          <cell r="AC5183" t="str">
            <v>Bột Ăn Dặm</v>
          </cell>
          <cell r="AH5183" t="str">
            <v>Tiến độ 2</v>
          </cell>
        </row>
        <row r="5184">
          <cell r="H5184" t="str">
            <v>MC002280</v>
          </cell>
          <cell r="P5184">
            <v>12240000</v>
          </cell>
          <cell r="AC5184" t="str">
            <v>Sữa Bột Colos</v>
          </cell>
          <cell r="AH5184" t="str">
            <v>Tiến độ 2</v>
          </cell>
        </row>
        <row r="5185">
          <cell r="H5185" t="str">
            <v>MC002280</v>
          </cell>
          <cell r="P5185">
            <v>6120000</v>
          </cell>
          <cell r="AC5185" t="str">
            <v>Sữa Bột Colos</v>
          </cell>
          <cell r="AH5185" t="str">
            <v>Tiến độ 2</v>
          </cell>
        </row>
        <row r="5186">
          <cell r="H5186" t="str">
            <v>MC002280</v>
          </cell>
          <cell r="P5186">
            <v>4492800</v>
          </cell>
          <cell r="AC5186" t="str">
            <v>Sữa Nước</v>
          </cell>
          <cell r="AH5186" t="str">
            <v>Tiến độ 2</v>
          </cell>
        </row>
        <row r="5187">
          <cell r="H5187" t="str">
            <v>MC002280</v>
          </cell>
          <cell r="P5187">
            <v>6912000</v>
          </cell>
          <cell r="AC5187" t="str">
            <v>Sữa Nước</v>
          </cell>
          <cell r="AH5187" t="str">
            <v>Tiến độ 2</v>
          </cell>
        </row>
        <row r="5188">
          <cell r="H5188" t="str">
            <v>MC002280</v>
          </cell>
          <cell r="P5188">
            <v>9216000</v>
          </cell>
          <cell r="AC5188" t="str">
            <v>Sữa Nước</v>
          </cell>
          <cell r="AH5188" t="str">
            <v>Tiến độ 2</v>
          </cell>
        </row>
        <row r="5189">
          <cell r="H5189" t="str">
            <v>MC002280</v>
          </cell>
          <cell r="P5189">
            <v>3456000</v>
          </cell>
          <cell r="AC5189" t="str">
            <v>Sữa Nước</v>
          </cell>
          <cell r="AH5189" t="str">
            <v>Tiến độ 2</v>
          </cell>
        </row>
        <row r="5190">
          <cell r="H5190" t="str">
            <v>MC002280</v>
          </cell>
          <cell r="P5190">
            <v>10368000</v>
          </cell>
          <cell r="AC5190" t="str">
            <v>Sữa nước</v>
          </cell>
          <cell r="AH5190" t="str">
            <v>Tiến độ 2</v>
          </cell>
        </row>
        <row r="5191">
          <cell r="H5191" t="str">
            <v>MC002280</v>
          </cell>
          <cell r="P5191">
            <v>7948800</v>
          </cell>
          <cell r="AC5191" t="str">
            <v>Sữa nước</v>
          </cell>
          <cell r="AH5191" t="str">
            <v>Tiến độ 2</v>
          </cell>
        </row>
        <row r="5192">
          <cell r="H5192" t="str">
            <v>MC002280</v>
          </cell>
          <cell r="P5192">
            <v>5184000</v>
          </cell>
          <cell r="AC5192" t="str">
            <v>Sữa nước</v>
          </cell>
          <cell r="AH5192" t="str">
            <v>Tiến độ 2</v>
          </cell>
        </row>
        <row r="5193">
          <cell r="H5193" t="str">
            <v>MC002503</v>
          </cell>
          <cell r="P5193">
            <v>11520000</v>
          </cell>
          <cell r="AC5193" t="str">
            <v>Sữa Nước</v>
          </cell>
          <cell r="AH5193" t="str">
            <v>Tiến độ 2</v>
          </cell>
        </row>
        <row r="5194">
          <cell r="H5194" t="str">
            <v>MC002503</v>
          </cell>
          <cell r="P5194">
            <v>4440000</v>
          </cell>
          <cell r="AC5194" t="str">
            <v>Dinh Dưỡng</v>
          </cell>
          <cell r="AH5194" t="str">
            <v>Tiến độ 2</v>
          </cell>
        </row>
        <row r="5195">
          <cell r="H5195" t="str">
            <v>MC002503</v>
          </cell>
          <cell r="P5195">
            <v>7728000</v>
          </cell>
          <cell r="AC5195" t="str">
            <v>Dinh Dưỡng</v>
          </cell>
          <cell r="AH5195" t="str">
            <v>Tiến độ 2</v>
          </cell>
        </row>
        <row r="5196">
          <cell r="H5196" t="str">
            <v>MC002503</v>
          </cell>
          <cell r="P5196">
            <v>2880000</v>
          </cell>
          <cell r="AC5196" t="str">
            <v>Dinh Dưỡng</v>
          </cell>
          <cell r="AH5196" t="str">
            <v>Tiến độ 2</v>
          </cell>
        </row>
        <row r="5197">
          <cell r="H5197" t="str">
            <v>MC002503</v>
          </cell>
          <cell r="P5197">
            <v>8640000</v>
          </cell>
          <cell r="AC5197" t="str">
            <v>Sữa Nước</v>
          </cell>
          <cell r="AH5197" t="str">
            <v>Tiến độ 2</v>
          </cell>
        </row>
        <row r="5198">
          <cell r="H5198" t="str">
            <v>MC002503</v>
          </cell>
          <cell r="P5198">
            <v>9792000</v>
          </cell>
          <cell r="AC5198" t="str">
            <v>Sữa Nước Colos</v>
          </cell>
          <cell r="AH5198" t="str">
            <v>Tiến độ 2</v>
          </cell>
        </row>
        <row r="5199">
          <cell r="H5199" t="str">
            <v>MC002577</v>
          </cell>
          <cell r="P5199">
            <v>8064000</v>
          </cell>
          <cell r="AC5199" t="str">
            <v>Sữa Nước</v>
          </cell>
          <cell r="AH5199" t="str">
            <v>Tiến độ 2</v>
          </cell>
        </row>
        <row r="5200">
          <cell r="H5200" t="str">
            <v>MC002577</v>
          </cell>
          <cell r="P5200">
            <v>2995200</v>
          </cell>
          <cell r="AC5200" t="str">
            <v>Sữa Nước</v>
          </cell>
          <cell r="AH5200" t="str">
            <v>Tiến độ 2</v>
          </cell>
        </row>
        <row r="5201">
          <cell r="H5201" t="str">
            <v>MC002577</v>
          </cell>
          <cell r="P5201">
            <v>5184000</v>
          </cell>
          <cell r="AC5201" t="str">
            <v>Sữa Nước</v>
          </cell>
          <cell r="AH5201" t="str">
            <v>Tiến độ 2</v>
          </cell>
        </row>
        <row r="5202">
          <cell r="H5202" t="str">
            <v>MC002577</v>
          </cell>
          <cell r="P5202">
            <v>11673600</v>
          </cell>
          <cell r="AC5202" t="str">
            <v>Sữa Nước Colos</v>
          </cell>
          <cell r="AH5202" t="str">
            <v>Tiến độ 2</v>
          </cell>
        </row>
        <row r="5203">
          <cell r="H5203" t="str">
            <v>MC002577</v>
          </cell>
          <cell r="P5203">
            <v>816000</v>
          </cell>
          <cell r="AC5203" t="str">
            <v>Bột Ăn Dặm</v>
          </cell>
          <cell r="AH5203" t="str">
            <v>Tiến độ 2</v>
          </cell>
        </row>
        <row r="5204">
          <cell r="H5204" t="str">
            <v>MC002577</v>
          </cell>
          <cell r="P5204">
            <v>816000</v>
          </cell>
          <cell r="AC5204" t="str">
            <v>Bột Ăn Dặm</v>
          </cell>
          <cell r="AH5204" t="str">
            <v>Tiến độ 2</v>
          </cell>
        </row>
        <row r="5205">
          <cell r="H5205" t="str">
            <v>MC002577</v>
          </cell>
          <cell r="P5205">
            <v>816000</v>
          </cell>
          <cell r="AC5205" t="str">
            <v>Bột Ăn Dặm</v>
          </cell>
          <cell r="AH5205" t="str">
            <v>Tiến độ 2</v>
          </cell>
        </row>
        <row r="5206">
          <cell r="H5206" t="str">
            <v>MC002577</v>
          </cell>
          <cell r="P5206">
            <v>816000</v>
          </cell>
          <cell r="AC5206" t="str">
            <v>Bột Ăn Dặm</v>
          </cell>
          <cell r="AH5206" t="str">
            <v>Tiến độ 2</v>
          </cell>
        </row>
        <row r="5207">
          <cell r="H5207" t="str">
            <v>MC002577</v>
          </cell>
          <cell r="P5207">
            <v>7728000</v>
          </cell>
          <cell r="AC5207" t="str">
            <v>Dinh Dưỡng</v>
          </cell>
          <cell r="AH5207" t="str">
            <v>Tiến độ 2</v>
          </cell>
        </row>
        <row r="5208">
          <cell r="H5208" t="str">
            <v>MC002577</v>
          </cell>
          <cell r="P5208">
            <v>6360000</v>
          </cell>
          <cell r="AC5208" t="str">
            <v>Sữa Bột Colos</v>
          </cell>
          <cell r="AH5208" t="str">
            <v>Tiến độ 2</v>
          </cell>
        </row>
        <row r="5209">
          <cell r="H5209" t="str">
            <v>MC002577</v>
          </cell>
          <cell r="P5209">
            <v>6120000</v>
          </cell>
          <cell r="AC5209" t="str">
            <v>Sữa Bột Colos</v>
          </cell>
          <cell r="AH5209" t="str">
            <v>Tiến độ 2</v>
          </cell>
        </row>
        <row r="5210">
          <cell r="H5210" t="str">
            <v>MC002577</v>
          </cell>
          <cell r="P5210">
            <v>3763200</v>
          </cell>
          <cell r="AC5210" t="str">
            <v>Sữa Nước Pharma</v>
          </cell>
          <cell r="AH5210" t="str">
            <v>Tiến độ 2</v>
          </cell>
        </row>
        <row r="5211">
          <cell r="H5211" t="str">
            <v>MC002589</v>
          </cell>
          <cell r="P5211">
            <v>19080000</v>
          </cell>
          <cell r="AC5211" t="str">
            <v>Sữa Bột Colos</v>
          </cell>
          <cell r="AH5211" t="str">
            <v>Tiến độ 2</v>
          </cell>
        </row>
        <row r="5212">
          <cell r="H5212" t="str">
            <v>MC002589</v>
          </cell>
          <cell r="P5212">
            <v>12240000</v>
          </cell>
          <cell r="AC5212" t="str">
            <v>Sữa Bột Colos</v>
          </cell>
          <cell r="AH5212" t="str">
            <v>Tiến độ 2</v>
          </cell>
        </row>
        <row r="5213">
          <cell r="H5213" t="str">
            <v>MC002589</v>
          </cell>
          <cell r="P5213">
            <v>3948000</v>
          </cell>
          <cell r="AC5213" t="str">
            <v>Pharma</v>
          </cell>
          <cell r="AH5213" t="str">
            <v>Tiến độ 2</v>
          </cell>
        </row>
        <row r="5214">
          <cell r="H5214" t="str">
            <v>MC002589</v>
          </cell>
          <cell r="P5214">
            <v>3840000</v>
          </cell>
          <cell r="AC5214" t="str">
            <v>Sữa Nước</v>
          </cell>
          <cell r="AH5214" t="str">
            <v>Tiến độ 2</v>
          </cell>
        </row>
        <row r="5215">
          <cell r="H5215" t="str">
            <v>MC002589</v>
          </cell>
          <cell r="P5215">
            <v>6240000</v>
          </cell>
          <cell r="AC5215" t="str">
            <v>Sữa Bột Colos</v>
          </cell>
          <cell r="AH5215" t="str">
            <v>Tiến độ 2</v>
          </cell>
        </row>
        <row r="5216">
          <cell r="H5216" t="str">
            <v>MC000894</v>
          </cell>
          <cell r="P5216">
            <v>23760000</v>
          </cell>
          <cell r="AC5216" t="str">
            <v>Dinh Dưỡng</v>
          </cell>
          <cell r="AH5216" t="str">
            <v>Tiến độ 2</v>
          </cell>
        </row>
        <row r="5217">
          <cell r="H5217" t="str">
            <v>MC000894</v>
          </cell>
          <cell r="P5217">
            <v>5748000</v>
          </cell>
          <cell r="AC5217" t="str">
            <v>Dinh Dưỡng</v>
          </cell>
          <cell r="AH5217" t="str">
            <v>Tiến độ 2</v>
          </cell>
        </row>
        <row r="5218">
          <cell r="H5218" t="str">
            <v>MC000894</v>
          </cell>
          <cell r="P5218">
            <v>15456000</v>
          </cell>
          <cell r="AC5218" t="str">
            <v>Dinh Dưỡng</v>
          </cell>
          <cell r="AH5218" t="str">
            <v>Tiến độ 2</v>
          </cell>
        </row>
        <row r="5219">
          <cell r="H5219" t="str">
            <v>MC000894</v>
          </cell>
          <cell r="P5219">
            <v>3828000</v>
          </cell>
          <cell r="AC5219" t="str">
            <v>Dinh Dưỡng</v>
          </cell>
          <cell r="AH5219" t="str">
            <v>Tiến độ 2</v>
          </cell>
        </row>
        <row r="5220">
          <cell r="H5220" t="str">
            <v>MC000376</v>
          </cell>
          <cell r="P5220">
            <v>1200000</v>
          </cell>
          <cell r="AC5220" t="str">
            <v>Sữa Nước</v>
          </cell>
          <cell r="AH5220" t="str">
            <v>Tiến độ 2</v>
          </cell>
        </row>
        <row r="5221">
          <cell r="H5221" t="str">
            <v>MC000376</v>
          </cell>
          <cell r="P5221">
            <v>5760000</v>
          </cell>
          <cell r="AC5221" t="str">
            <v>Dinh Dưỡng</v>
          </cell>
          <cell r="AH5221" t="str">
            <v>Tiến độ 2</v>
          </cell>
        </row>
        <row r="5222">
          <cell r="H5222" t="str">
            <v>MC000376</v>
          </cell>
          <cell r="P5222">
            <v>5880000</v>
          </cell>
          <cell r="AC5222" t="str">
            <v>Dinh Dưỡng</v>
          </cell>
          <cell r="AH5222" t="str">
            <v>Tiến độ 2</v>
          </cell>
        </row>
        <row r="5223">
          <cell r="H5223" t="str">
            <v>MC000376</v>
          </cell>
          <cell r="P5223">
            <v>7728000</v>
          </cell>
          <cell r="AC5223" t="str">
            <v>Dinh Dưỡng</v>
          </cell>
          <cell r="AH5223" t="str">
            <v>Tiến độ 2</v>
          </cell>
        </row>
        <row r="5224">
          <cell r="H5224" t="str">
            <v>MC000376</v>
          </cell>
          <cell r="P5224">
            <v>53280000</v>
          </cell>
          <cell r="AC5224" t="str">
            <v>Dinh Dưỡng</v>
          </cell>
          <cell r="AH5224" t="str">
            <v>Tiến độ 2</v>
          </cell>
        </row>
        <row r="5225">
          <cell r="H5225" t="str">
            <v>MC000376</v>
          </cell>
          <cell r="P5225">
            <v>19008000</v>
          </cell>
          <cell r="AC5225" t="str">
            <v>Dinh Dưỡng</v>
          </cell>
          <cell r="AH5225" t="str">
            <v>Tiến độ 2</v>
          </cell>
        </row>
        <row r="5226">
          <cell r="H5226" t="str">
            <v>MC000376</v>
          </cell>
          <cell r="P5226">
            <v>4440000</v>
          </cell>
          <cell r="AC5226" t="str">
            <v>Dinh Dưỡng</v>
          </cell>
          <cell r="AH5226" t="str">
            <v>Tiến độ 2</v>
          </cell>
        </row>
        <row r="5227">
          <cell r="H5227" t="str">
            <v>MC000376</v>
          </cell>
          <cell r="P5227">
            <v>4440000</v>
          </cell>
          <cell r="AC5227" t="str">
            <v>Dinh Dưỡng</v>
          </cell>
          <cell r="AH5227" t="str">
            <v>Tiến độ 2</v>
          </cell>
        </row>
        <row r="5228">
          <cell r="H5228" t="str">
            <v>MC000376</v>
          </cell>
          <cell r="P5228">
            <v>5760000</v>
          </cell>
          <cell r="AC5228" t="str">
            <v>Sữa Nước</v>
          </cell>
          <cell r="AH5228" t="str">
            <v>Tiến độ 2</v>
          </cell>
        </row>
        <row r="5229">
          <cell r="H5229" t="str">
            <v>MC001125</v>
          </cell>
          <cell r="P5229">
            <v>7948800</v>
          </cell>
          <cell r="AC5229" t="str">
            <v>Sữa nước</v>
          </cell>
          <cell r="AH5229" t="str">
            <v>Tiến độ 2</v>
          </cell>
        </row>
        <row r="5230">
          <cell r="H5230" t="str">
            <v>MC001125</v>
          </cell>
          <cell r="P5230">
            <v>10368000</v>
          </cell>
          <cell r="AC5230" t="str">
            <v>Sữa Nước Pharma</v>
          </cell>
          <cell r="AH5230" t="str">
            <v>Tiến độ 2</v>
          </cell>
        </row>
        <row r="5231">
          <cell r="H5231" t="str">
            <v>MC001125</v>
          </cell>
          <cell r="P5231">
            <v>5760000</v>
          </cell>
          <cell r="AC5231" t="str">
            <v>Dinh Dưỡng</v>
          </cell>
          <cell r="AH5231" t="str">
            <v>Tiến độ 2</v>
          </cell>
        </row>
        <row r="5232">
          <cell r="H5232" t="str">
            <v>MC001125</v>
          </cell>
          <cell r="P5232">
            <v>4824000</v>
          </cell>
          <cell r="AC5232" t="str">
            <v>Dinh Dưỡng</v>
          </cell>
          <cell r="AH5232" t="str">
            <v>Tiến độ 2</v>
          </cell>
        </row>
        <row r="5233">
          <cell r="H5233" t="str">
            <v>MC001125</v>
          </cell>
          <cell r="P5233">
            <v>21600000</v>
          </cell>
          <cell r="AC5233" t="str">
            <v>Sữa nước</v>
          </cell>
          <cell r="AH5233" t="str">
            <v>Tiến độ 2</v>
          </cell>
        </row>
        <row r="5234">
          <cell r="H5234" t="str">
            <v>MC001125</v>
          </cell>
          <cell r="P5234">
            <v>11923200</v>
          </cell>
          <cell r="AC5234" t="str">
            <v>Sữa nước</v>
          </cell>
          <cell r="AH5234" t="str">
            <v>Tiến độ 2</v>
          </cell>
        </row>
        <row r="5235">
          <cell r="H5235" t="str">
            <v>MC001125</v>
          </cell>
          <cell r="P5235">
            <v>5760000</v>
          </cell>
          <cell r="AC5235" t="str">
            <v>Dinh Dưỡng</v>
          </cell>
          <cell r="AH5235" t="str">
            <v>Tiến độ 2</v>
          </cell>
        </row>
        <row r="5236">
          <cell r="H5236" t="str">
            <v>MC001125</v>
          </cell>
          <cell r="P5236">
            <v>4824000</v>
          </cell>
          <cell r="AC5236" t="str">
            <v>Dinh Dưỡng</v>
          </cell>
          <cell r="AH5236" t="str">
            <v>Tiến độ 2</v>
          </cell>
        </row>
        <row r="5237">
          <cell r="H5237" t="str">
            <v>MC001125</v>
          </cell>
          <cell r="P5237">
            <v>6480000</v>
          </cell>
          <cell r="AC5237" t="str">
            <v>Pharma</v>
          </cell>
          <cell r="AH5237" t="str">
            <v>Tiến độ 2</v>
          </cell>
        </row>
        <row r="5238">
          <cell r="H5238" t="str">
            <v>MC000643</v>
          </cell>
          <cell r="P5238">
            <v>21888000</v>
          </cell>
          <cell r="AC5238" t="str">
            <v>Sữa Nước Colos</v>
          </cell>
          <cell r="AH5238" t="str">
            <v>Tiến độ 2</v>
          </cell>
        </row>
        <row r="5239">
          <cell r="H5239" t="str">
            <v>MC002499</v>
          </cell>
          <cell r="P5239">
            <v>10598400</v>
          </cell>
          <cell r="AC5239" t="str">
            <v>Sữa nước</v>
          </cell>
          <cell r="AH5239" t="str">
            <v>Tiến độ 2</v>
          </cell>
        </row>
        <row r="5240">
          <cell r="H5240" t="str">
            <v>MC002499</v>
          </cell>
          <cell r="P5240">
            <v>10368000</v>
          </cell>
          <cell r="AC5240" t="str">
            <v>Sữa nước</v>
          </cell>
          <cell r="AH5240" t="str">
            <v>Tiến độ 2</v>
          </cell>
        </row>
        <row r="5241">
          <cell r="H5241" t="str">
            <v>MC002499</v>
          </cell>
          <cell r="P5241">
            <v>2880000</v>
          </cell>
          <cell r="AC5241" t="str">
            <v>Sữa Nước</v>
          </cell>
          <cell r="AH5241" t="str">
            <v>Tiến độ 2</v>
          </cell>
        </row>
        <row r="5242">
          <cell r="H5242" t="str">
            <v>MC002499</v>
          </cell>
          <cell r="P5242">
            <v>3840000</v>
          </cell>
          <cell r="AC5242" t="str">
            <v>Sữa Nước</v>
          </cell>
          <cell r="AH5242" t="str">
            <v>Tiến độ 2</v>
          </cell>
        </row>
        <row r="5243">
          <cell r="H5243" t="str">
            <v>MC002499</v>
          </cell>
          <cell r="P5243">
            <v>3744000</v>
          </cell>
          <cell r="AC5243" t="str">
            <v>Sữa Nước</v>
          </cell>
          <cell r="AH5243" t="str">
            <v>Tiến độ 2</v>
          </cell>
        </row>
        <row r="5244">
          <cell r="H5244" t="str">
            <v>MC002499</v>
          </cell>
          <cell r="P5244">
            <v>5760000</v>
          </cell>
          <cell r="AC5244" t="str">
            <v>Sữa Nước</v>
          </cell>
          <cell r="AH5244" t="str">
            <v>Tiến độ 2</v>
          </cell>
        </row>
        <row r="5245">
          <cell r="H5245" t="str">
            <v>MC002499</v>
          </cell>
          <cell r="P5245">
            <v>22080000</v>
          </cell>
          <cell r="AC5245" t="str">
            <v>Pharma</v>
          </cell>
          <cell r="AH5245" t="str">
            <v>Tiến độ 2</v>
          </cell>
        </row>
        <row r="5246">
          <cell r="H5246" t="str">
            <v>MC002499</v>
          </cell>
          <cell r="P5246">
            <v>11484000</v>
          </cell>
          <cell r="AC5246" t="str">
            <v>Pharma</v>
          </cell>
          <cell r="AH5246" t="str">
            <v>Tiến độ 2</v>
          </cell>
        </row>
        <row r="5247">
          <cell r="H5247" t="str">
            <v>MC002499</v>
          </cell>
          <cell r="P5247">
            <v>5280000</v>
          </cell>
          <cell r="AC5247" t="str">
            <v>Pharma</v>
          </cell>
          <cell r="AH5247" t="str">
            <v>Tiến độ 2</v>
          </cell>
        </row>
        <row r="5248">
          <cell r="H5248" t="str">
            <v>MC002499</v>
          </cell>
          <cell r="P5248">
            <v>8064000</v>
          </cell>
          <cell r="AC5248" t="str">
            <v>Sữa Nước Pharma</v>
          </cell>
          <cell r="AH5248" t="str">
            <v>Tiến độ 2</v>
          </cell>
        </row>
        <row r="5249">
          <cell r="H5249" t="str">
            <v>MC002460</v>
          </cell>
          <cell r="P5249">
            <v>6750000</v>
          </cell>
          <cell r="AC5249" t="str">
            <v>Nunest</v>
          </cell>
          <cell r="AH5249" t="str">
            <v>Tiến độ 2</v>
          </cell>
        </row>
        <row r="5250">
          <cell r="H5250" t="str">
            <v>MC002460</v>
          </cell>
          <cell r="P5250">
            <v>6120000</v>
          </cell>
          <cell r="AC5250" t="str">
            <v>Sữa Bột Colos</v>
          </cell>
          <cell r="AH5250" t="str">
            <v>Tiến độ 2</v>
          </cell>
        </row>
        <row r="5251">
          <cell r="H5251" t="str">
            <v>MC002460</v>
          </cell>
          <cell r="P5251">
            <v>3024000</v>
          </cell>
          <cell r="AC5251" t="str">
            <v>Sữa nước</v>
          </cell>
          <cell r="AH5251" t="str">
            <v>Tiến độ 2</v>
          </cell>
        </row>
        <row r="5252">
          <cell r="H5252" t="str">
            <v>MC002460</v>
          </cell>
          <cell r="P5252">
            <v>11520000</v>
          </cell>
          <cell r="AC5252" t="str">
            <v>Sữa Nước</v>
          </cell>
          <cell r="AH5252" t="str">
            <v>Tiến độ 2</v>
          </cell>
        </row>
        <row r="5253">
          <cell r="H5253" t="str">
            <v>MC002460</v>
          </cell>
          <cell r="P5253">
            <v>5241600</v>
          </cell>
          <cell r="AC5253" t="str">
            <v>Sữa Nước</v>
          </cell>
          <cell r="AH5253" t="str">
            <v>Tiến độ 2</v>
          </cell>
        </row>
        <row r="5254">
          <cell r="H5254" t="str">
            <v>MC002460</v>
          </cell>
          <cell r="P5254">
            <v>4320000</v>
          </cell>
          <cell r="AC5254" t="str">
            <v>Sữa Nước Pharma</v>
          </cell>
          <cell r="AH5254" t="str">
            <v>Tiến độ 2</v>
          </cell>
        </row>
        <row r="5255">
          <cell r="H5255" t="str">
            <v>MC002460</v>
          </cell>
          <cell r="P5255">
            <v>5376000</v>
          </cell>
          <cell r="AC5255" t="str">
            <v>Sữa Nước Pharma</v>
          </cell>
          <cell r="AH5255" t="str">
            <v>Tiến độ 2</v>
          </cell>
        </row>
        <row r="5256">
          <cell r="H5256" t="str">
            <v>MC002460</v>
          </cell>
          <cell r="P5256">
            <v>4636800</v>
          </cell>
          <cell r="AC5256" t="str">
            <v>Sữa nước</v>
          </cell>
          <cell r="AH5256" t="str">
            <v>Tiến độ 2</v>
          </cell>
        </row>
        <row r="5257">
          <cell r="H5257" t="str">
            <v>MC002460</v>
          </cell>
          <cell r="P5257">
            <v>7344000</v>
          </cell>
          <cell r="AC5257" t="str">
            <v>Sữa Nước Colos</v>
          </cell>
          <cell r="AH5257" t="str">
            <v>Tiến độ 2</v>
          </cell>
        </row>
        <row r="5258">
          <cell r="H5258" t="str">
            <v>MC000463</v>
          </cell>
          <cell r="P5258">
            <v>16560000</v>
          </cell>
          <cell r="AC5258" t="str">
            <v>Pharma</v>
          </cell>
          <cell r="AH5258" t="str">
            <v>Tiến độ 2</v>
          </cell>
        </row>
        <row r="5259">
          <cell r="H5259" t="str">
            <v>MC000463</v>
          </cell>
          <cell r="P5259">
            <v>11160000</v>
          </cell>
          <cell r="AC5259" t="str">
            <v>Pharma</v>
          </cell>
          <cell r="AH5259" t="str">
            <v>Tiến độ 2</v>
          </cell>
        </row>
        <row r="5260">
          <cell r="H5260" t="str">
            <v>MC000463</v>
          </cell>
          <cell r="P5260">
            <v>19740000</v>
          </cell>
          <cell r="AC5260" t="str">
            <v>Pharma</v>
          </cell>
          <cell r="AH5260" t="str">
            <v>Tiến độ 2</v>
          </cell>
        </row>
        <row r="5261">
          <cell r="H5261" t="str">
            <v>MC000463</v>
          </cell>
          <cell r="P5261">
            <v>13248000</v>
          </cell>
          <cell r="AC5261" t="str">
            <v>Sữa Nước Pharma</v>
          </cell>
          <cell r="AH5261" t="str">
            <v>Tiến độ 2</v>
          </cell>
        </row>
        <row r="5262">
          <cell r="H5262" t="str">
            <v>MC001243</v>
          </cell>
          <cell r="P5262">
            <v>3648000</v>
          </cell>
          <cell r="AC5262" t="str">
            <v>Sữa Nước Colos</v>
          </cell>
          <cell r="AH5262" t="str">
            <v>Tiến độ 2</v>
          </cell>
        </row>
        <row r="5263">
          <cell r="H5263" t="str">
            <v>MC001243</v>
          </cell>
          <cell r="P5263">
            <v>3600000</v>
          </cell>
          <cell r="AC5263" t="str">
            <v>Sữa Nước</v>
          </cell>
          <cell r="AH5263" t="str">
            <v>Tiến độ 2</v>
          </cell>
        </row>
        <row r="5264">
          <cell r="H5264" t="str">
            <v>MC001243</v>
          </cell>
          <cell r="P5264">
            <v>2592000</v>
          </cell>
          <cell r="AC5264" t="str">
            <v>Sữa nước</v>
          </cell>
          <cell r="AH5264" t="str">
            <v>Tiến độ 2</v>
          </cell>
        </row>
        <row r="5265">
          <cell r="H5265" t="str">
            <v>MC001243</v>
          </cell>
          <cell r="P5265">
            <v>36000000</v>
          </cell>
          <cell r="AC5265" t="str">
            <v>Sữa Nước Pharma</v>
          </cell>
          <cell r="AH5265" t="str">
            <v>Tiến độ 2</v>
          </cell>
        </row>
        <row r="5266">
          <cell r="H5266" t="str">
            <v>MC001243</v>
          </cell>
          <cell r="P5266">
            <v>16128000</v>
          </cell>
          <cell r="AC5266" t="str">
            <v>Sữa Nước Pharma</v>
          </cell>
          <cell r="AH5266" t="str">
            <v>Tiến độ 2</v>
          </cell>
        </row>
        <row r="5267">
          <cell r="H5267" t="str">
            <v>MC001243</v>
          </cell>
          <cell r="P5267">
            <v>11040000</v>
          </cell>
          <cell r="AC5267" t="str">
            <v>Pharma</v>
          </cell>
          <cell r="AH5267" t="str">
            <v>Tiến độ 2</v>
          </cell>
        </row>
        <row r="5268">
          <cell r="H5268" t="str">
            <v>MC001243</v>
          </cell>
          <cell r="P5268">
            <v>7728000</v>
          </cell>
          <cell r="AC5268" t="str">
            <v>Dinh Dưỡng</v>
          </cell>
          <cell r="AH5268" t="str">
            <v>Tiến độ 2</v>
          </cell>
        </row>
        <row r="5269">
          <cell r="H5269" t="str">
            <v>MC001243</v>
          </cell>
          <cell r="P5269">
            <v>5748000</v>
          </cell>
          <cell r="AC5269" t="str">
            <v>Dinh Dưỡng</v>
          </cell>
          <cell r="AH5269" t="str">
            <v>Tiến độ 2</v>
          </cell>
        </row>
        <row r="5270">
          <cell r="H5270" t="str">
            <v>MC001243</v>
          </cell>
          <cell r="P5270">
            <v>11520000</v>
          </cell>
          <cell r="AC5270" t="str">
            <v>Dinh Dưỡng</v>
          </cell>
          <cell r="AH5270" t="str">
            <v>Tiến độ 2</v>
          </cell>
        </row>
        <row r="5271">
          <cell r="H5271" t="str">
            <v>MC001243</v>
          </cell>
          <cell r="P5271">
            <v>4320000</v>
          </cell>
          <cell r="AC5271" t="str">
            <v>Sữa nước</v>
          </cell>
          <cell r="AH5271" t="str">
            <v>Tiến độ 2</v>
          </cell>
        </row>
        <row r="5272">
          <cell r="H5272" t="str">
            <v>MC001243</v>
          </cell>
          <cell r="P5272">
            <v>6624000</v>
          </cell>
          <cell r="AC5272" t="str">
            <v>Sữa nước</v>
          </cell>
          <cell r="AH5272" t="str">
            <v>Tiến độ 2</v>
          </cell>
        </row>
        <row r="5273">
          <cell r="H5273" t="str">
            <v>MC001243</v>
          </cell>
          <cell r="P5273">
            <v>7488000</v>
          </cell>
          <cell r="AC5273" t="str">
            <v>Sữa Nước</v>
          </cell>
          <cell r="AH5273" t="str">
            <v>Tiến độ 2</v>
          </cell>
        </row>
        <row r="5274">
          <cell r="H5274" t="str">
            <v>MC001243</v>
          </cell>
          <cell r="P5274">
            <v>34560000</v>
          </cell>
          <cell r="AC5274" t="str">
            <v>Sữa Nước</v>
          </cell>
          <cell r="AH5274" t="str">
            <v>Tiến độ 2</v>
          </cell>
        </row>
        <row r="5275">
          <cell r="H5275" t="str">
            <v>MC001243</v>
          </cell>
          <cell r="P5275">
            <v>14688000</v>
          </cell>
          <cell r="AC5275" t="str">
            <v>Sữa Nước Colos</v>
          </cell>
          <cell r="AH5275" t="str">
            <v>Tiến độ 2</v>
          </cell>
        </row>
        <row r="5276">
          <cell r="H5276" t="str">
            <v>MC000041</v>
          </cell>
          <cell r="P5276">
            <v>10368000</v>
          </cell>
          <cell r="AC5276" t="str">
            <v>Sữa Nước Pharma</v>
          </cell>
          <cell r="AH5276" t="str">
            <v>Tiến độ 2</v>
          </cell>
        </row>
        <row r="5277">
          <cell r="H5277" t="str">
            <v>MC000041</v>
          </cell>
          <cell r="P5277">
            <v>18720000</v>
          </cell>
          <cell r="AC5277" t="str">
            <v>Sữa Nước Pharma</v>
          </cell>
          <cell r="AH5277" t="str">
            <v>Tiến độ 2</v>
          </cell>
        </row>
        <row r="5278">
          <cell r="H5278" t="str">
            <v>MC000041</v>
          </cell>
          <cell r="P5278">
            <v>32256000</v>
          </cell>
          <cell r="AC5278" t="str">
            <v>Sữa Nước Pharma</v>
          </cell>
          <cell r="AH5278" t="str">
            <v>Tiến độ 2</v>
          </cell>
        </row>
        <row r="5279">
          <cell r="H5279" t="str">
            <v>MC000041</v>
          </cell>
          <cell r="P5279">
            <v>17510400</v>
          </cell>
          <cell r="AC5279" t="str">
            <v>Sữa Nước Colos</v>
          </cell>
          <cell r="AH5279" t="str">
            <v>Tiến độ 2</v>
          </cell>
        </row>
        <row r="5280">
          <cell r="H5280" t="str">
            <v>MC002752</v>
          </cell>
          <cell r="P5280">
            <v>18720000</v>
          </cell>
          <cell r="AC5280" t="str">
            <v>Sữa Nước</v>
          </cell>
          <cell r="AH5280" t="str">
            <v>Tiến độ 2</v>
          </cell>
        </row>
        <row r="5281">
          <cell r="H5281" t="str">
            <v>MC002752</v>
          </cell>
          <cell r="P5281">
            <v>14400000</v>
          </cell>
          <cell r="AC5281" t="str">
            <v>Sữa Nước</v>
          </cell>
          <cell r="AH5281" t="str">
            <v>Tiến độ 2</v>
          </cell>
        </row>
        <row r="5282">
          <cell r="H5282" t="str">
            <v>MC002752</v>
          </cell>
          <cell r="P5282">
            <v>46080000</v>
          </cell>
          <cell r="AC5282" t="str">
            <v>Sữa Nước</v>
          </cell>
          <cell r="AH5282" t="str">
            <v>Tiến độ 2</v>
          </cell>
        </row>
        <row r="5283">
          <cell r="H5283" t="str">
            <v>MC002752</v>
          </cell>
          <cell r="P5283">
            <v>5328000</v>
          </cell>
          <cell r="AC5283" t="str">
            <v>Sữa nước</v>
          </cell>
          <cell r="AH5283" t="str">
            <v>Tiến độ 2</v>
          </cell>
        </row>
        <row r="5284">
          <cell r="H5284" t="str">
            <v>MC002752</v>
          </cell>
          <cell r="P5284">
            <v>4248000</v>
          </cell>
          <cell r="AC5284" t="str">
            <v>Bột Ăn Dặm</v>
          </cell>
          <cell r="AH5284" t="str">
            <v>Tiến độ 2</v>
          </cell>
        </row>
        <row r="5285">
          <cell r="H5285" t="str">
            <v>MC002752</v>
          </cell>
          <cell r="P5285">
            <v>2832000</v>
          </cell>
          <cell r="AC5285" t="str">
            <v>Bột Ăn Dặm</v>
          </cell>
          <cell r="AH5285" t="str">
            <v>Tiến độ 2</v>
          </cell>
        </row>
        <row r="5286">
          <cell r="H5286" t="str">
            <v>MC002752</v>
          </cell>
          <cell r="P5286">
            <v>1416000</v>
          </cell>
          <cell r="AC5286" t="str">
            <v>Bột Ăn Dặm</v>
          </cell>
          <cell r="AH5286" t="str">
            <v>Tiến độ 2</v>
          </cell>
        </row>
        <row r="5287">
          <cell r="H5287" t="str">
            <v>MC002752</v>
          </cell>
          <cell r="P5287">
            <v>2832000</v>
          </cell>
          <cell r="AC5287" t="str">
            <v>Bột Ăn Dặm</v>
          </cell>
          <cell r="AH5287" t="str">
            <v>Tiến độ 2</v>
          </cell>
        </row>
        <row r="5288">
          <cell r="H5288" t="str">
            <v>MC002752</v>
          </cell>
          <cell r="P5288">
            <v>3264000</v>
          </cell>
          <cell r="AC5288" t="str">
            <v>Bột Ăn Dặm</v>
          </cell>
          <cell r="AH5288" t="str">
            <v>Tiến độ 2</v>
          </cell>
        </row>
        <row r="5289">
          <cell r="H5289" t="str">
            <v>MC002752</v>
          </cell>
          <cell r="P5289">
            <v>13056000</v>
          </cell>
          <cell r="AC5289" t="str">
            <v>Bột Ăn Dặm</v>
          </cell>
          <cell r="AH5289" t="str">
            <v>Tiến độ 2</v>
          </cell>
        </row>
        <row r="5290">
          <cell r="H5290" t="str">
            <v>MC002752</v>
          </cell>
          <cell r="P5290">
            <v>1632000</v>
          </cell>
          <cell r="AC5290" t="str">
            <v>Bột Ăn Dặm</v>
          </cell>
          <cell r="AH5290" t="str">
            <v>Tiến độ 2</v>
          </cell>
        </row>
        <row r="5291">
          <cell r="H5291" t="str">
            <v>MC002752</v>
          </cell>
          <cell r="P5291">
            <v>25488000</v>
          </cell>
          <cell r="AC5291" t="str">
            <v>Bột Ăn Dặm</v>
          </cell>
          <cell r="AH5291" t="str">
            <v>Tiến độ 2</v>
          </cell>
        </row>
        <row r="5292">
          <cell r="H5292" t="str">
            <v>MC002752</v>
          </cell>
          <cell r="P5292">
            <v>13056000</v>
          </cell>
          <cell r="AC5292" t="str">
            <v>Bột Ăn Dặm</v>
          </cell>
          <cell r="AH5292" t="str">
            <v>Tiến độ 2</v>
          </cell>
        </row>
        <row r="5293">
          <cell r="H5293" t="str">
            <v>MC002752</v>
          </cell>
          <cell r="P5293">
            <v>3264000</v>
          </cell>
          <cell r="AC5293" t="str">
            <v>Bột Ăn Dặm</v>
          </cell>
          <cell r="AH5293" t="str">
            <v>Tiến độ 2</v>
          </cell>
        </row>
        <row r="5294">
          <cell r="H5294" t="str">
            <v>MC002066</v>
          </cell>
          <cell r="P5294">
            <v>12960000</v>
          </cell>
          <cell r="AC5294" t="str">
            <v>Sữa Bột Colos</v>
          </cell>
          <cell r="AH5294" t="str">
            <v>Tiến độ 2</v>
          </cell>
        </row>
        <row r="5295">
          <cell r="H5295" t="str">
            <v>MC002066</v>
          </cell>
          <cell r="P5295">
            <v>19080000</v>
          </cell>
          <cell r="AC5295" t="str">
            <v>Sữa Bột Colos</v>
          </cell>
          <cell r="AH5295" t="str">
            <v>Tiến độ 2</v>
          </cell>
        </row>
        <row r="5296">
          <cell r="H5296" t="str">
            <v>MC002066</v>
          </cell>
          <cell r="P5296">
            <v>18360000</v>
          </cell>
          <cell r="AC5296" t="str">
            <v>Sữa Bột Colos</v>
          </cell>
          <cell r="AH5296" t="str">
            <v>Tiến độ 2</v>
          </cell>
        </row>
        <row r="5297">
          <cell r="H5297" t="str">
            <v>MC002066</v>
          </cell>
          <cell r="P5297">
            <v>14688000</v>
          </cell>
          <cell r="AC5297" t="str">
            <v>Sữa Nước Colos</v>
          </cell>
          <cell r="AH5297" t="str">
            <v>Tiến độ 2</v>
          </cell>
        </row>
        <row r="5298">
          <cell r="H5298" t="str">
            <v>MC002066</v>
          </cell>
          <cell r="P5298">
            <v>17510400</v>
          </cell>
          <cell r="AC5298" t="str">
            <v>Sữa Nước Colos</v>
          </cell>
          <cell r="AH5298" t="str">
            <v>Tiến độ 2</v>
          </cell>
        </row>
        <row r="5299">
          <cell r="H5299" t="str">
            <v>MC001142</v>
          </cell>
          <cell r="P5299">
            <v>12720000</v>
          </cell>
          <cell r="AC5299" t="str">
            <v>Sữa Bột Colos</v>
          </cell>
          <cell r="AH5299" t="str">
            <v>Tiến độ 2</v>
          </cell>
        </row>
        <row r="5300">
          <cell r="H5300" t="str">
            <v>MC001142</v>
          </cell>
          <cell r="P5300">
            <v>12240000</v>
          </cell>
          <cell r="AC5300" t="str">
            <v>Sữa Bột Colos</v>
          </cell>
          <cell r="AH5300" t="str">
            <v>Tiến độ 2</v>
          </cell>
        </row>
        <row r="5301">
          <cell r="H5301" t="str">
            <v>MC001142</v>
          </cell>
          <cell r="P5301">
            <v>1416000</v>
          </cell>
          <cell r="AC5301" t="str">
            <v>Bột Ăn Dặm</v>
          </cell>
          <cell r="AH5301" t="str">
            <v>Tiến độ 2</v>
          </cell>
        </row>
        <row r="5302">
          <cell r="H5302" t="str">
            <v>MC001142</v>
          </cell>
          <cell r="P5302">
            <v>1416000</v>
          </cell>
          <cell r="AC5302" t="str">
            <v>Bột Ăn Dặm</v>
          </cell>
          <cell r="AH5302" t="str">
            <v>Tiến độ 2</v>
          </cell>
        </row>
        <row r="5303">
          <cell r="H5303" t="str">
            <v>MC001142</v>
          </cell>
          <cell r="P5303">
            <v>1416000</v>
          </cell>
          <cell r="AC5303" t="str">
            <v>Bột Ăn Dặm</v>
          </cell>
          <cell r="AH5303" t="str">
            <v>Tiến độ 2</v>
          </cell>
        </row>
        <row r="5304">
          <cell r="H5304" t="str">
            <v>MC001142</v>
          </cell>
          <cell r="P5304">
            <v>1632000</v>
          </cell>
          <cell r="AC5304" t="str">
            <v>Bột Ăn Dặm</v>
          </cell>
          <cell r="AH5304" t="str">
            <v>Tiến độ 2</v>
          </cell>
        </row>
        <row r="5305">
          <cell r="H5305" t="str">
            <v>MC001142</v>
          </cell>
          <cell r="P5305">
            <v>4896000</v>
          </cell>
          <cell r="AC5305" t="str">
            <v>Bột Ăn Dặm</v>
          </cell>
          <cell r="AH5305" t="str">
            <v>Tiến độ 2</v>
          </cell>
        </row>
        <row r="5306">
          <cell r="H5306" t="str">
            <v>MC001142</v>
          </cell>
          <cell r="P5306">
            <v>3264000</v>
          </cell>
          <cell r="AC5306" t="str">
            <v>Bột Ăn Dặm</v>
          </cell>
          <cell r="AH5306" t="str">
            <v>Tiến độ 2</v>
          </cell>
        </row>
        <row r="5307">
          <cell r="H5307" t="str">
            <v>MC001142</v>
          </cell>
          <cell r="P5307">
            <v>5664000</v>
          </cell>
          <cell r="AC5307" t="str">
            <v>Bột Ăn Dặm</v>
          </cell>
          <cell r="AH5307" t="str">
            <v>Tiến độ 2</v>
          </cell>
        </row>
        <row r="5308">
          <cell r="H5308" t="str">
            <v>MC001142</v>
          </cell>
          <cell r="P5308">
            <v>1632000</v>
          </cell>
          <cell r="AC5308" t="str">
            <v>Bột Ăn Dặm</v>
          </cell>
          <cell r="AH5308" t="str">
            <v>Tiến độ 2</v>
          </cell>
        </row>
        <row r="5309">
          <cell r="H5309" t="str">
            <v>MC001142</v>
          </cell>
          <cell r="P5309">
            <v>1632000</v>
          </cell>
          <cell r="AC5309" t="str">
            <v>Bột Ăn Dặm</v>
          </cell>
          <cell r="AH5309" t="str">
            <v>Tiến độ 2</v>
          </cell>
        </row>
        <row r="5310">
          <cell r="H5310" t="str">
            <v>MC001142</v>
          </cell>
          <cell r="P5310">
            <v>1632000</v>
          </cell>
          <cell r="AC5310" t="str">
            <v>Bột Ăn Dặm</v>
          </cell>
          <cell r="AH5310" t="str">
            <v>Tiến độ 2</v>
          </cell>
        </row>
        <row r="5311">
          <cell r="H5311" t="str">
            <v>MC001142</v>
          </cell>
          <cell r="P5311">
            <v>1632000</v>
          </cell>
          <cell r="AC5311" t="str">
            <v>Bột Ăn Dặm</v>
          </cell>
          <cell r="AH5311" t="str">
            <v>Tiến độ 2</v>
          </cell>
        </row>
        <row r="5312">
          <cell r="H5312" t="str">
            <v>MC001142</v>
          </cell>
          <cell r="P5312">
            <v>12960000</v>
          </cell>
          <cell r="AC5312" t="str">
            <v>Sữa nước</v>
          </cell>
          <cell r="AH5312" t="str">
            <v>Tiến độ 2</v>
          </cell>
        </row>
        <row r="5313">
          <cell r="H5313" t="str">
            <v>MC001142</v>
          </cell>
          <cell r="P5313">
            <v>13248000</v>
          </cell>
          <cell r="AC5313" t="str">
            <v>Sữa nước</v>
          </cell>
          <cell r="AH5313" t="str">
            <v>Tiến độ 2</v>
          </cell>
        </row>
        <row r="5314">
          <cell r="H5314" t="str">
            <v>MC000342</v>
          </cell>
          <cell r="P5314">
            <v>29184000</v>
          </cell>
          <cell r="AC5314" t="str">
            <v>Sữa Nước Colos</v>
          </cell>
          <cell r="AH5314" t="str">
            <v>Tiến độ 2</v>
          </cell>
        </row>
        <row r="5315">
          <cell r="H5315" t="str">
            <v>MC002785</v>
          </cell>
          <cell r="P5315">
            <v>6480000</v>
          </cell>
          <cell r="AC5315" t="str">
            <v>Sữa Bột Colos</v>
          </cell>
          <cell r="AH5315" t="str">
            <v>Tiến độ 2</v>
          </cell>
        </row>
        <row r="5316">
          <cell r="H5316" t="str">
            <v>MC002785</v>
          </cell>
          <cell r="P5316">
            <v>6120000</v>
          </cell>
          <cell r="AC5316" t="str">
            <v>Sữa Bột Colos</v>
          </cell>
          <cell r="AH5316" t="str">
            <v>Tiến độ 2</v>
          </cell>
        </row>
        <row r="5317">
          <cell r="H5317" t="str">
            <v>MC002785</v>
          </cell>
          <cell r="P5317">
            <v>21600000</v>
          </cell>
          <cell r="AC5317" t="str">
            <v>Sữa Nước Pharma</v>
          </cell>
          <cell r="AH5317" t="str">
            <v>Tiến độ 2</v>
          </cell>
        </row>
        <row r="5318">
          <cell r="H5318" t="str">
            <v>MC002785</v>
          </cell>
          <cell r="P5318">
            <v>14280000</v>
          </cell>
          <cell r="AC5318" t="str">
            <v>Sữa Nước Colos</v>
          </cell>
          <cell r="AH5318" t="str">
            <v>Tiến độ 2</v>
          </cell>
        </row>
        <row r="5319">
          <cell r="H5319" t="str">
            <v>MC002785</v>
          </cell>
          <cell r="P5319">
            <v>25920000</v>
          </cell>
          <cell r="AC5319" t="str">
            <v>Sữa Nước Pharma</v>
          </cell>
          <cell r="AH5319" t="str">
            <v>Tiến độ 2</v>
          </cell>
        </row>
        <row r="5320">
          <cell r="H5320" t="str">
            <v>MC002785</v>
          </cell>
          <cell r="P5320">
            <v>4636800</v>
          </cell>
          <cell r="AC5320" t="str">
            <v>Sữa Nước Pharma</v>
          </cell>
          <cell r="AH5320" t="str">
            <v>Tiến độ 2</v>
          </cell>
        </row>
        <row r="5321">
          <cell r="H5321" t="str">
            <v>MC002560</v>
          </cell>
          <cell r="P5321">
            <v>22200000</v>
          </cell>
          <cell r="AC5321" t="str">
            <v>Dinh Dưỡng</v>
          </cell>
          <cell r="AH5321" t="str">
            <v>Tiến độ 2</v>
          </cell>
        </row>
        <row r="5322">
          <cell r="H5322" t="str">
            <v>MC002560</v>
          </cell>
          <cell r="P5322">
            <v>10800000</v>
          </cell>
          <cell r="AC5322" t="str">
            <v>Sữa Nước Pharma</v>
          </cell>
          <cell r="AH5322" t="str">
            <v>Tiến độ 2</v>
          </cell>
        </row>
        <row r="5323">
          <cell r="H5323" t="str">
            <v>MC002560</v>
          </cell>
          <cell r="P5323">
            <v>960000</v>
          </cell>
          <cell r="AC5323" t="str">
            <v>Pur</v>
          </cell>
          <cell r="AH5323" t="str">
            <v>Tiến độ 2</v>
          </cell>
        </row>
        <row r="5324">
          <cell r="H5324" t="str">
            <v>MC002560</v>
          </cell>
          <cell r="P5324">
            <v>960000</v>
          </cell>
          <cell r="AC5324" t="str">
            <v>Pur</v>
          </cell>
          <cell r="AH5324" t="str">
            <v>Tiến độ 2</v>
          </cell>
        </row>
        <row r="5325">
          <cell r="H5325" t="str">
            <v>MC002560</v>
          </cell>
          <cell r="P5325">
            <v>2030000</v>
          </cell>
          <cell r="AC5325" t="str">
            <v>Pur</v>
          </cell>
          <cell r="AH5325" t="str">
            <v>Tiến độ 2</v>
          </cell>
        </row>
        <row r="5326">
          <cell r="H5326" t="str">
            <v>MC002560</v>
          </cell>
          <cell r="P5326">
            <v>1400000</v>
          </cell>
          <cell r="AC5326" t="str">
            <v>Pur</v>
          </cell>
          <cell r="AH5326" t="str">
            <v>Tiến độ 2</v>
          </cell>
        </row>
        <row r="5327">
          <cell r="H5327" t="str">
            <v>MC002560</v>
          </cell>
          <cell r="P5327">
            <v>1044000</v>
          </cell>
          <cell r="AC5327" t="str">
            <v>Pur</v>
          </cell>
          <cell r="AH5327" t="str">
            <v>Tiến độ 2</v>
          </cell>
        </row>
        <row r="5328">
          <cell r="H5328" t="str">
            <v>MC002560</v>
          </cell>
          <cell r="P5328">
            <v>864000</v>
          </cell>
          <cell r="AC5328" t="str">
            <v>Pur</v>
          </cell>
          <cell r="AH5328" t="str">
            <v>Tiến độ 2</v>
          </cell>
        </row>
        <row r="5329">
          <cell r="H5329" t="str">
            <v>MC002560</v>
          </cell>
          <cell r="P5329">
            <v>816000</v>
          </cell>
          <cell r="AC5329" t="str">
            <v>Pur</v>
          </cell>
          <cell r="AH5329" t="str">
            <v>Tiến độ 2</v>
          </cell>
        </row>
        <row r="5330">
          <cell r="H5330" t="str">
            <v>MC002560</v>
          </cell>
          <cell r="P5330">
            <v>720000</v>
          </cell>
          <cell r="AC5330" t="str">
            <v>Pur</v>
          </cell>
          <cell r="AH5330" t="str">
            <v>Tiến độ 2</v>
          </cell>
        </row>
        <row r="5331">
          <cell r="H5331" t="str">
            <v>MC002560</v>
          </cell>
          <cell r="P5331">
            <v>720000</v>
          </cell>
          <cell r="AC5331" t="str">
            <v>Pur</v>
          </cell>
          <cell r="AH5331" t="str">
            <v>Tiến độ 2</v>
          </cell>
        </row>
        <row r="5332">
          <cell r="H5332" t="str">
            <v>MC002560</v>
          </cell>
          <cell r="P5332">
            <v>2160000</v>
          </cell>
          <cell r="AC5332" t="str">
            <v>Pur</v>
          </cell>
          <cell r="AH5332" t="str">
            <v>Tiến độ 2</v>
          </cell>
        </row>
        <row r="5333">
          <cell r="H5333" t="str">
            <v>MC002560</v>
          </cell>
          <cell r="P5333">
            <v>11520000</v>
          </cell>
          <cell r="AC5333" t="str">
            <v>Sữa Nước</v>
          </cell>
          <cell r="AH5333" t="str">
            <v>Tiến độ 2</v>
          </cell>
        </row>
        <row r="5334">
          <cell r="H5334" t="str">
            <v>MC002560</v>
          </cell>
          <cell r="P5334">
            <v>11520000</v>
          </cell>
          <cell r="AC5334" t="str">
            <v>Sữa Nước</v>
          </cell>
          <cell r="AH5334" t="str">
            <v>Tiến độ 2</v>
          </cell>
        </row>
        <row r="5335">
          <cell r="H5335" t="str">
            <v>MC002560</v>
          </cell>
          <cell r="P5335">
            <v>17280000</v>
          </cell>
          <cell r="AC5335" t="str">
            <v>Sữa Nước</v>
          </cell>
          <cell r="AH5335" t="str">
            <v>Tiến độ 2</v>
          </cell>
        </row>
        <row r="5336">
          <cell r="H5336" t="str">
            <v>MC002560</v>
          </cell>
          <cell r="P5336">
            <v>1440000</v>
          </cell>
          <cell r="AC5336" t="str">
            <v>Sữa Nước</v>
          </cell>
          <cell r="AH5336" t="str">
            <v>Tiến độ 2</v>
          </cell>
        </row>
        <row r="5337">
          <cell r="H5337" t="str">
            <v>MC002560</v>
          </cell>
          <cell r="P5337">
            <v>1440000</v>
          </cell>
          <cell r="AC5337" t="str">
            <v>Sữa Nước</v>
          </cell>
          <cell r="AH5337" t="str">
            <v>Tiến độ 2</v>
          </cell>
        </row>
        <row r="5338">
          <cell r="H5338" t="str">
            <v>MC002560</v>
          </cell>
          <cell r="P5338">
            <v>22200000</v>
          </cell>
          <cell r="AC5338" t="str">
            <v>Dinh Dưỡng</v>
          </cell>
          <cell r="AH5338" t="str">
            <v>Tiến độ 2</v>
          </cell>
        </row>
        <row r="5339">
          <cell r="H5339" t="str">
            <v>MC002560</v>
          </cell>
          <cell r="P5339">
            <v>11592000</v>
          </cell>
          <cell r="AC5339" t="str">
            <v>Dinh Dưỡng</v>
          </cell>
          <cell r="AH5339" t="str">
            <v>Tiến độ 2</v>
          </cell>
        </row>
        <row r="5340">
          <cell r="H5340" t="str">
            <v>MC002560</v>
          </cell>
          <cell r="P5340">
            <v>4440000</v>
          </cell>
          <cell r="AC5340" t="str">
            <v>Dinh Dưỡng</v>
          </cell>
          <cell r="AH5340" t="str">
            <v>Tiến độ 2</v>
          </cell>
        </row>
        <row r="5341">
          <cell r="H5341" t="str">
            <v>MC002560</v>
          </cell>
          <cell r="P5341">
            <v>4440000</v>
          </cell>
          <cell r="AC5341" t="str">
            <v>Dinh Dưỡng</v>
          </cell>
          <cell r="AH5341" t="str">
            <v>Tiến độ 2</v>
          </cell>
        </row>
        <row r="5342">
          <cell r="H5342" t="str">
            <v>MC002560</v>
          </cell>
          <cell r="P5342">
            <v>4752000</v>
          </cell>
          <cell r="AC5342" t="str">
            <v>Dinh Dưỡng</v>
          </cell>
          <cell r="AH5342" t="str">
            <v>Tiến độ 2</v>
          </cell>
        </row>
        <row r="5343">
          <cell r="H5343" t="str">
            <v>MC001157</v>
          </cell>
          <cell r="P5343">
            <v>14400000</v>
          </cell>
          <cell r="AC5343" t="str">
            <v>Sữa Nước</v>
          </cell>
          <cell r="AH5343" t="str">
            <v>Tiến độ 2</v>
          </cell>
        </row>
        <row r="5344">
          <cell r="H5344" t="str">
            <v>MC001157</v>
          </cell>
          <cell r="P5344">
            <v>3974400</v>
          </cell>
          <cell r="AC5344" t="str">
            <v>Sữa Nước Pharma</v>
          </cell>
          <cell r="AH5344" t="str">
            <v>Tiến độ 2</v>
          </cell>
        </row>
        <row r="5345">
          <cell r="H5345" t="str">
            <v>MC001157</v>
          </cell>
          <cell r="P5345">
            <v>19008000</v>
          </cell>
          <cell r="AC5345" t="str">
            <v>Dinh Dưỡng</v>
          </cell>
          <cell r="AH5345" t="str">
            <v>Tiến độ 2</v>
          </cell>
        </row>
        <row r="5346">
          <cell r="H5346" t="str">
            <v>MC001157</v>
          </cell>
          <cell r="P5346">
            <v>14592000</v>
          </cell>
          <cell r="AC5346" t="str">
            <v>Sữa Nước Colos</v>
          </cell>
          <cell r="AH5346" t="str">
            <v>Tiến độ 2</v>
          </cell>
        </row>
        <row r="5347">
          <cell r="H5347" t="str">
            <v>MC000798</v>
          </cell>
          <cell r="P5347">
            <v>14400000</v>
          </cell>
          <cell r="AC5347" t="str">
            <v>Sữa Nước</v>
          </cell>
          <cell r="AH5347" t="str">
            <v>Tiến độ 2</v>
          </cell>
        </row>
        <row r="5348">
          <cell r="H5348" t="str">
            <v>MC000798</v>
          </cell>
          <cell r="P5348">
            <v>3840000</v>
          </cell>
          <cell r="AC5348" t="str">
            <v>Sữa Nước</v>
          </cell>
          <cell r="AH5348" t="str">
            <v>Tiến độ 2</v>
          </cell>
        </row>
        <row r="5349">
          <cell r="H5349" t="str">
            <v>MC000798</v>
          </cell>
          <cell r="P5349">
            <v>1872000</v>
          </cell>
          <cell r="AC5349" t="str">
            <v>Sữa Nước</v>
          </cell>
          <cell r="AH5349" t="str">
            <v>Tiến độ 2</v>
          </cell>
        </row>
        <row r="5350">
          <cell r="H5350" t="str">
            <v>MC000798</v>
          </cell>
          <cell r="P5350">
            <v>4320000</v>
          </cell>
          <cell r="AC5350" t="str">
            <v>Sữa Nước Pharma</v>
          </cell>
          <cell r="AH5350" t="str">
            <v>Tiến độ 2</v>
          </cell>
        </row>
        <row r="5351">
          <cell r="H5351" t="str">
            <v>MC000441</v>
          </cell>
          <cell r="P5351">
            <v>14592000</v>
          </cell>
          <cell r="AC5351" t="str">
            <v>Sữa Nước Colos</v>
          </cell>
          <cell r="AH5351" t="str">
            <v>Tiến độ 2</v>
          </cell>
        </row>
        <row r="5352">
          <cell r="H5352" t="str">
            <v>MC000035</v>
          </cell>
          <cell r="P5352">
            <v>816000</v>
          </cell>
          <cell r="AC5352" t="str">
            <v>Bột Ăn Dặm</v>
          </cell>
          <cell r="AH5352" t="str">
            <v>Tiến độ 2</v>
          </cell>
        </row>
        <row r="5353">
          <cell r="H5353" t="str">
            <v>MC000035</v>
          </cell>
          <cell r="P5353">
            <v>708000</v>
          </cell>
          <cell r="AC5353" t="str">
            <v>Bột Ăn Dặm</v>
          </cell>
          <cell r="AH5353" t="str">
            <v>Tiến độ 2</v>
          </cell>
        </row>
        <row r="5354">
          <cell r="H5354" t="str">
            <v>MC002089</v>
          </cell>
          <cell r="P5354">
            <v>360000</v>
          </cell>
          <cell r="AC5354" t="str">
            <v>Pur</v>
          </cell>
          <cell r="AH5354" t="str">
            <v>Tiến độ 2</v>
          </cell>
        </row>
        <row r="5355">
          <cell r="H5355" t="str">
            <v>MC002089</v>
          </cell>
          <cell r="P5355">
            <v>600000</v>
          </cell>
          <cell r="AC5355" t="str">
            <v>Pur</v>
          </cell>
          <cell r="AH5355" t="str">
            <v>Tiến độ 2</v>
          </cell>
        </row>
        <row r="5356">
          <cell r="H5356" t="str">
            <v>MC002089</v>
          </cell>
          <cell r="P5356">
            <v>720000</v>
          </cell>
          <cell r="AC5356" t="str">
            <v>Pur</v>
          </cell>
          <cell r="AH5356" t="str">
            <v>Tiến độ 2</v>
          </cell>
        </row>
        <row r="5357">
          <cell r="H5357" t="str">
            <v>MC002089</v>
          </cell>
          <cell r="P5357">
            <v>420000</v>
          </cell>
          <cell r="AC5357" t="str">
            <v>Pur</v>
          </cell>
          <cell r="AH5357" t="str">
            <v>Tiến độ 2</v>
          </cell>
        </row>
        <row r="5358">
          <cell r="H5358" t="str">
            <v>MC002089</v>
          </cell>
          <cell r="P5358">
            <v>720000</v>
          </cell>
          <cell r="AC5358" t="str">
            <v>Pur</v>
          </cell>
          <cell r="AH5358" t="str">
            <v>Tiến độ 2</v>
          </cell>
        </row>
        <row r="5359">
          <cell r="H5359" t="str">
            <v>MC002089</v>
          </cell>
          <cell r="P5359">
            <v>720000</v>
          </cell>
          <cell r="AC5359" t="str">
            <v>Pur</v>
          </cell>
          <cell r="AH5359" t="str">
            <v>Tiến độ 2</v>
          </cell>
        </row>
        <row r="5360">
          <cell r="H5360" t="str">
            <v>MC001234</v>
          </cell>
          <cell r="P5360">
            <v>1620000</v>
          </cell>
          <cell r="AC5360" t="str">
            <v>Pharma</v>
          </cell>
          <cell r="AH5360" t="str">
            <v>Tiến độ 2</v>
          </cell>
        </row>
        <row r="5361">
          <cell r="H5361" t="str">
            <v>MC002423</v>
          </cell>
          <cell r="P5361">
            <v>729600</v>
          </cell>
          <cell r="AC5361" t="str">
            <v>Sữa Nước Colos</v>
          </cell>
          <cell r="AH5361" t="str">
            <v>Tiến độ 2</v>
          </cell>
        </row>
        <row r="5362">
          <cell r="H5362" t="str">
            <v>MC002089</v>
          </cell>
          <cell r="P5362">
            <v>14688000</v>
          </cell>
          <cell r="AC5362" t="str">
            <v>Sữa Nước Colos</v>
          </cell>
          <cell r="AH5362" t="str">
            <v>Tiến độ 2</v>
          </cell>
        </row>
        <row r="5363">
          <cell r="H5363" t="str">
            <v>MC002089</v>
          </cell>
          <cell r="P5363">
            <v>4377600</v>
          </cell>
          <cell r="AC5363" t="str">
            <v>Sữa Nước Colos</v>
          </cell>
          <cell r="AH5363" t="str">
            <v>Tiến độ 2</v>
          </cell>
        </row>
        <row r="5364">
          <cell r="H5364" t="str">
            <v>MC000918</v>
          </cell>
          <cell r="P5364">
            <v>14688000</v>
          </cell>
          <cell r="AC5364" t="str">
            <v>Sữa Nước Colos</v>
          </cell>
          <cell r="AH5364" t="str">
            <v>Tiến độ 2</v>
          </cell>
        </row>
        <row r="5365">
          <cell r="H5365" t="str">
            <v>MC000918</v>
          </cell>
          <cell r="P5365">
            <v>4377600</v>
          </cell>
          <cell r="AC5365" t="str">
            <v>Sữa Nước Colos</v>
          </cell>
          <cell r="AH5365" t="str">
            <v>Tiến độ 2</v>
          </cell>
        </row>
        <row r="5366">
          <cell r="H5366" t="str">
            <v>MC001290</v>
          </cell>
          <cell r="P5366">
            <v>2188800</v>
          </cell>
          <cell r="AC5366" t="str">
            <v>Sữa Nước Colos</v>
          </cell>
          <cell r="AH5366" t="str">
            <v>Tiến độ 2</v>
          </cell>
        </row>
        <row r="5367">
          <cell r="H5367" t="str">
            <v>MC000671</v>
          </cell>
          <cell r="P5367">
            <v>4377600</v>
          </cell>
          <cell r="AC5367" t="str">
            <v>Sữa Nước Colos</v>
          </cell>
          <cell r="AH5367" t="str">
            <v>Tiến độ 2</v>
          </cell>
        </row>
        <row r="5368">
          <cell r="H5368" t="str">
            <v>MC002058</v>
          </cell>
          <cell r="P5368">
            <v>1459200</v>
          </cell>
          <cell r="AC5368" t="str">
            <v>Sữa Nước Colos</v>
          </cell>
          <cell r="AH5368" t="str">
            <v>Tiến độ 2</v>
          </cell>
        </row>
        <row r="5369">
          <cell r="H5369" t="str">
            <v>MC002058</v>
          </cell>
          <cell r="P5369">
            <v>540000</v>
          </cell>
          <cell r="AC5369" t="str">
            <v>Sữa Bột Colos</v>
          </cell>
          <cell r="AH5369" t="str">
            <v>Tiến độ 2</v>
          </cell>
        </row>
        <row r="5370">
          <cell r="H5370" t="str">
            <v>MC002481</v>
          </cell>
          <cell r="P5370">
            <v>12096000</v>
          </cell>
          <cell r="AC5370" t="str">
            <v>Sữa Nước</v>
          </cell>
          <cell r="AH5370" t="str">
            <v>Tiến độ 2</v>
          </cell>
        </row>
        <row r="5371">
          <cell r="H5371" t="str">
            <v>MC002481</v>
          </cell>
          <cell r="P5371">
            <v>18432000</v>
          </cell>
          <cell r="AC5371" t="str">
            <v>Sữa Nước</v>
          </cell>
          <cell r="AH5371" t="str">
            <v>Tiến độ 2</v>
          </cell>
        </row>
        <row r="5372">
          <cell r="H5372" t="str">
            <v>MC002481</v>
          </cell>
          <cell r="P5372">
            <v>5184000</v>
          </cell>
          <cell r="AC5372" t="str">
            <v>Sữa nước</v>
          </cell>
          <cell r="AH5372" t="str">
            <v>Tiến độ 2</v>
          </cell>
        </row>
        <row r="5373">
          <cell r="H5373" t="str">
            <v>MC002481</v>
          </cell>
          <cell r="P5373">
            <v>11923200</v>
          </cell>
          <cell r="AC5373" t="str">
            <v>Sữa nước</v>
          </cell>
          <cell r="AH5373" t="str">
            <v>Tiến độ 2</v>
          </cell>
        </row>
        <row r="5374">
          <cell r="H5374" t="str">
            <v>MC002481</v>
          </cell>
          <cell r="P5374">
            <v>3744000</v>
          </cell>
          <cell r="AC5374" t="str">
            <v>Sữa Nước</v>
          </cell>
          <cell r="AH5374" t="str">
            <v>Tiến độ 2</v>
          </cell>
        </row>
        <row r="5375">
          <cell r="H5375" t="str">
            <v>MC002481</v>
          </cell>
          <cell r="P5375">
            <v>7200000</v>
          </cell>
          <cell r="AC5375" t="str">
            <v>Sữa Nước</v>
          </cell>
          <cell r="AH5375" t="str">
            <v>Tiến độ 2</v>
          </cell>
        </row>
        <row r="5376">
          <cell r="H5376" t="str">
            <v>MC002481</v>
          </cell>
          <cell r="P5376">
            <v>9360000</v>
          </cell>
          <cell r="AC5376" t="str">
            <v>Sữa nước</v>
          </cell>
          <cell r="AH5376" t="str">
            <v>Tiến độ 2</v>
          </cell>
        </row>
        <row r="5377">
          <cell r="H5377" t="str">
            <v>MC002481</v>
          </cell>
          <cell r="P5377">
            <v>8640000</v>
          </cell>
          <cell r="AC5377" t="str">
            <v>Sữa Nước Pharma</v>
          </cell>
          <cell r="AH5377" t="str">
            <v>Tiến độ 2</v>
          </cell>
        </row>
        <row r="5378">
          <cell r="H5378" t="str">
            <v>MC002481</v>
          </cell>
          <cell r="P5378">
            <v>7728000</v>
          </cell>
          <cell r="AC5378" t="str">
            <v>Dinh Dưỡng</v>
          </cell>
          <cell r="AH5378" t="str">
            <v>Tiến độ 2</v>
          </cell>
        </row>
        <row r="5379">
          <cell r="H5379" t="str">
            <v>MC002481</v>
          </cell>
          <cell r="P5379">
            <v>5880000</v>
          </cell>
          <cell r="AC5379" t="str">
            <v>Dinh Dưỡng</v>
          </cell>
          <cell r="AH5379" t="str">
            <v>Tiến độ 2</v>
          </cell>
        </row>
        <row r="5380">
          <cell r="H5380" t="str">
            <v>MC002481</v>
          </cell>
          <cell r="P5380">
            <v>11040000</v>
          </cell>
          <cell r="AC5380" t="str">
            <v>Pharma</v>
          </cell>
          <cell r="AH5380" t="str">
            <v>Tiến độ 2</v>
          </cell>
        </row>
        <row r="5381">
          <cell r="H5381" t="str">
            <v>MC002481</v>
          </cell>
          <cell r="P5381">
            <v>11280000</v>
          </cell>
          <cell r="AC5381" t="str">
            <v>Pharma</v>
          </cell>
          <cell r="AH5381" t="str">
            <v>Tiến độ 2</v>
          </cell>
        </row>
        <row r="5382">
          <cell r="H5382" t="str">
            <v>MC002481</v>
          </cell>
          <cell r="P5382">
            <v>10080000</v>
          </cell>
          <cell r="AC5382" t="str">
            <v>Pharma</v>
          </cell>
          <cell r="AH5382" t="str">
            <v>Tiến độ 2</v>
          </cell>
        </row>
        <row r="5383">
          <cell r="H5383" t="str">
            <v>MC002481</v>
          </cell>
          <cell r="P5383">
            <v>3828000</v>
          </cell>
          <cell r="AC5383" t="str">
            <v>Pharma</v>
          </cell>
          <cell r="AH5383" t="str">
            <v>Tiến độ 2</v>
          </cell>
        </row>
        <row r="5384">
          <cell r="H5384" t="str">
            <v>MC002481</v>
          </cell>
          <cell r="P5384">
            <v>17760000</v>
          </cell>
          <cell r="AC5384" t="str">
            <v>Dinh Dưỡng</v>
          </cell>
          <cell r="AH5384" t="str">
            <v>Tiến độ 2</v>
          </cell>
        </row>
        <row r="5385">
          <cell r="H5385" t="str">
            <v>MC002044</v>
          </cell>
          <cell r="P5385">
            <v>660000</v>
          </cell>
          <cell r="AC5385" t="str">
            <v>Pur</v>
          </cell>
          <cell r="AH5385" t="str">
            <v>Tiến độ 2</v>
          </cell>
        </row>
        <row r="5386">
          <cell r="H5386" t="str">
            <v>MC002044</v>
          </cell>
          <cell r="P5386">
            <v>720000</v>
          </cell>
          <cell r="AC5386" t="str">
            <v>Pur</v>
          </cell>
          <cell r="AH5386" t="str">
            <v>Tiến độ 2</v>
          </cell>
        </row>
        <row r="5387">
          <cell r="H5387" t="str">
            <v>MC000370</v>
          </cell>
          <cell r="P5387">
            <v>9504000</v>
          </cell>
          <cell r="AC5387" t="str">
            <v>Dinh Dưỡng</v>
          </cell>
          <cell r="AH5387" t="str">
            <v>Tiến độ 2</v>
          </cell>
        </row>
        <row r="5388">
          <cell r="H5388" t="str">
            <v>MC001208</v>
          </cell>
          <cell r="P5388">
            <v>2120000</v>
          </cell>
          <cell r="AC5388" t="str">
            <v>Sữa Bột Colos</v>
          </cell>
          <cell r="AH5388" t="str">
            <v>Tiến độ 2</v>
          </cell>
        </row>
        <row r="5389">
          <cell r="H5389" t="str">
            <v>MC001208</v>
          </cell>
          <cell r="P5389">
            <v>1020000</v>
          </cell>
          <cell r="AC5389" t="str">
            <v>Sữa Bột Colos</v>
          </cell>
          <cell r="AH5389" t="str">
            <v>Tiến độ 2</v>
          </cell>
        </row>
        <row r="5390">
          <cell r="H5390" t="str">
            <v>MC001285</v>
          </cell>
          <cell r="P5390">
            <v>1440000</v>
          </cell>
          <cell r="AC5390" t="str">
            <v>Sữa Nước Pharma</v>
          </cell>
          <cell r="AH5390" t="str">
            <v>Tiến độ 2</v>
          </cell>
        </row>
        <row r="5391">
          <cell r="H5391" t="str">
            <v>MC001285</v>
          </cell>
          <cell r="P5391">
            <v>2150400</v>
          </cell>
          <cell r="AC5391" t="str">
            <v>Sữa Nước Pharma</v>
          </cell>
          <cell r="AH5391" t="str">
            <v>Tiến độ 2</v>
          </cell>
        </row>
        <row r="5392">
          <cell r="H5392" t="str">
            <v>MC000693</v>
          </cell>
          <cell r="P5392">
            <v>6624000</v>
          </cell>
          <cell r="AC5392" t="str">
            <v>Sữa nước</v>
          </cell>
          <cell r="AH5392" t="str">
            <v>Tiến độ 2</v>
          </cell>
        </row>
        <row r="5393">
          <cell r="H5393" t="str">
            <v>MC000693</v>
          </cell>
          <cell r="P5393">
            <v>5184000</v>
          </cell>
          <cell r="AC5393" t="str">
            <v>Sữa nước</v>
          </cell>
          <cell r="AH5393" t="str">
            <v>Tiến độ 2</v>
          </cell>
        </row>
        <row r="5394">
          <cell r="H5394" t="str">
            <v>MC000693</v>
          </cell>
          <cell r="P5394">
            <v>2304000</v>
          </cell>
          <cell r="AC5394" t="str">
            <v>Sữa Nước</v>
          </cell>
          <cell r="AH5394" t="str">
            <v>Tiến độ 2</v>
          </cell>
        </row>
        <row r="5395">
          <cell r="H5395" t="str">
            <v>MC000084</v>
          </cell>
          <cell r="P5395">
            <v>3360000</v>
          </cell>
          <cell r="AC5395" t="str">
            <v>Nunest</v>
          </cell>
          <cell r="AH5395" t="str">
            <v>Tiến độ 2</v>
          </cell>
        </row>
        <row r="5396">
          <cell r="H5396" t="str">
            <v>MC002365</v>
          </cell>
          <cell r="P5396">
            <v>600000</v>
          </cell>
          <cell r="AC5396" t="str">
            <v>Pur</v>
          </cell>
          <cell r="AH5396" t="str">
            <v>Tiến độ 2</v>
          </cell>
        </row>
        <row r="5397">
          <cell r="H5397" t="str">
            <v>MC002100</v>
          </cell>
          <cell r="P5397">
            <v>312000</v>
          </cell>
          <cell r="AC5397" t="str">
            <v>Pur</v>
          </cell>
          <cell r="AH5397" t="str">
            <v>Tiến độ 2</v>
          </cell>
        </row>
        <row r="5398">
          <cell r="H5398" t="str">
            <v>MC002100</v>
          </cell>
          <cell r="P5398">
            <v>312000</v>
          </cell>
          <cell r="AC5398" t="str">
            <v>Pur</v>
          </cell>
          <cell r="AH5398" t="str">
            <v>Tiến độ 2</v>
          </cell>
        </row>
        <row r="5399">
          <cell r="H5399" t="str">
            <v>MC002080</v>
          </cell>
          <cell r="P5399">
            <v>2940000</v>
          </cell>
          <cell r="AC5399" t="str">
            <v>Nunest</v>
          </cell>
          <cell r="AH5399" t="str">
            <v>Tiến độ 2</v>
          </cell>
        </row>
        <row r="5400">
          <cell r="H5400" t="str">
            <v>MC000387</v>
          </cell>
          <cell r="P5400">
            <v>1440000</v>
          </cell>
          <cell r="AC5400" t="str">
            <v>Pharma</v>
          </cell>
          <cell r="AH5400" t="str">
            <v>Tiến độ 2</v>
          </cell>
        </row>
        <row r="5401">
          <cell r="H5401" t="str">
            <v>MC002468</v>
          </cell>
          <cell r="P5401">
            <v>1620000</v>
          </cell>
          <cell r="AC5401" t="str">
            <v>Pharma</v>
          </cell>
          <cell r="AH5401" t="str">
            <v>Tiến độ 2</v>
          </cell>
        </row>
        <row r="5402">
          <cell r="H5402" t="str">
            <v>MC002468</v>
          </cell>
          <cell r="P5402">
            <v>3240000</v>
          </cell>
          <cell r="AC5402" t="str">
            <v>Pharma</v>
          </cell>
          <cell r="AH5402" t="str">
            <v>Tiến độ 2</v>
          </cell>
        </row>
        <row r="5403">
          <cell r="H5403" t="str">
            <v>MC001245</v>
          </cell>
          <cell r="P5403">
            <v>6024000</v>
          </cell>
          <cell r="AC5403" t="str">
            <v>Dinh Dưỡng</v>
          </cell>
          <cell r="AH5403" t="str">
            <v>Tiến độ 2</v>
          </cell>
        </row>
        <row r="5404">
          <cell r="H5404" t="str">
            <v>MC002173</v>
          </cell>
          <cell r="P5404">
            <v>135000</v>
          </cell>
          <cell r="AC5404" t="str">
            <v>Pur</v>
          </cell>
          <cell r="AH5404" t="str">
            <v>Tiến độ 2</v>
          </cell>
        </row>
        <row r="5405">
          <cell r="H5405" t="str">
            <v>MC002173</v>
          </cell>
          <cell r="P5405">
            <v>284000</v>
          </cell>
          <cell r="AC5405" t="str">
            <v>Dinh Dưỡng</v>
          </cell>
          <cell r="AH5405" t="str">
            <v>Tiến độ 2</v>
          </cell>
        </row>
        <row r="5406">
          <cell r="H5406" t="str">
            <v>MC002173</v>
          </cell>
          <cell r="P5406">
            <v>510000</v>
          </cell>
          <cell r="AC5406" t="str">
            <v>Sữa Bột Colos</v>
          </cell>
          <cell r="AH5406" t="str">
            <v>Tiến độ 2</v>
          </cell>
        </row>
        <row r="5407">
          <cell r="H5407" t="str">
            <v>MC002173</v>
          </cell>
          <cell r="P5407">
            <v>490000</v>
          </cell>
          <cell r="AC5407" t="str">
            <v>Dinh Dưỡng</v>
          </cell>
          <cell r="AH5407" t="str">
            <v>Tiến độ 2</v>
          </cell>
        </row>
        <row r="5408">
          <cell r="H5408" t="str">
            <v>MC002173</v>
          </cell>
          <cell r="P5408">
            <v>384000</v>
          </cell>
          <cell r="AC5408" t="str">
            <v>Sữa Nước</v>
          </cell>
          <cell r="AH5408" t="str">
            <v>Tiến độ 2</v>
          </cell>
        </row>
        <row r="5409">
          <cell r="H5409" t="str">
            <v>MC002173</v>
          </cell>
          <cell r="P5409">
            <v>490000</v>
          </cell>
          <cell r="AC5409" t="str">
            <v>Dinh Dưỡng</v>
          </cell>
          <cell r="AH5409" t="str">
            <v>Tiến độ 2</v>
          </cell>
        </row>
        <row r="5410">
          <cell r="H5410" t="str">
            <v>MC002173</v>
          </cell>
          <cell r="P5410">
            <v>662400</v>
          </cell>
          <cell r="AC5410" t="str">
            <v>Sữa Nước Pharma</v>
          </cell>
          <cell r="AH5410" t="str">
            <v>Tiến độ 2</v>
          </cell>
        </row>
        <row r="5411">
          <cell r="H5411" t="str">
            <v>MC002173</v>
          </cell>
          <cell r="P5411">
            <v>68000</v>
          </cell>
          <cell r="AC5411" t="str">
            <v>Bột Ăn Dặm</v>
          </cell>
          <cell r="AH5411" t="str">
            <v>Tiến độ 2</v>
          </cell>
        </row>
        <row r="5412">
          <cell r="H5412" t="str">
            <v>MC002173</v>
          </cell>
          <cell r="P5412">
            <v>59000</v>
          </cell>
          <cell r="AC5412" t="str">
            <v>Bột Ăn Dặm</v>
          </cell>
          <cell r="AH5412" t="str">
            <v>Tiến độ 2</v>
          </cell>
        </row>
        <row r="5413">
          <cell r="H5413" t="str">
            <v>MC002173</v>
          </cell>
          <cell r="P5413">
            <v>59000</v>
          </cell>
          <cell r="AC5413" t="str">
            <v>Bột Ăn Dặm</v>
          </cell>
          <cell r="AH5413" t="str">
            <v>Tiến độ 2</v>
          </cell>
        </row>
        <row r="5414">
          <cell r="H5414" t="str">
            <v>MC002173</v>
          </cell>
          <cell r="P5414">
            <v>792000</v>
          </cell>
          <cell r="AC5414" t="str">
            <v>Dinh Dưỡng</v>
          </cell>
          <cell r="AH5414" t="str">
            <v>Tiến độ 2</v>
          </cell>
        </row>
        <row r="5415">
          <cell r="H5415" t="str">
            <v>MC002173</v>
          </cell>
          <cell r="P5415">
            <v>520000</v>
          </cell>
          <cell r="AC5415" t="str">
            <v>Dinh Dưỡng</v>
          </cell>
          <cell r="AH5415" t="str">
            <v>Tiến độ 2</v>
          </cell>
        </row>
        <row r="5416">
          <cell r="H5416" t="str">
            <v>MC002173</v>
          </cell>
          <cell r="P5416">
            <v>59000</v>
          </cell>
          <cell r="AC5416" t="str">
            <v>Bột Ăn Dặm</v>
          </cell>
          <cell r="AH5416" t="str">
            <v>Tiến độ 2</v>
          </cell>
        </row>
        <row r="5417">
          <cell r="H5417" t="str">
            <v>MC002173</v>
          </cell>
          <cell r="P5417">
            <v>540000</v>
          </cell>
          <cell r="AC5417" t="str">
            <v>Pharma</v>
          </cell>
          <cell r="AH5417" t="str">
            <v>Tiến độ 2</v>
          </cell>
        </row>
        <row r="5418">
          <cell r="H5418" t="str">
            <v>MC002173</v>
          </cell>
          <cell r="P5418">
            <v>460000</v>
          </cell>
          <cell r="AC5418" t="str">
            <v>Pharma</v>
          </cell>
          <cell r="AH5418" t="str">
            <v>Tiến độ 2</v>
          </cell>
        </row>
        <row r="5419">
          <cell r="H5419" t="str">
            <v>MC002173</v>
          </cell>
          <cell r="P5419">
            <v>510000</v>
          </cell>
          <cell r="AC5419" t="str">
            <v>Sữa Bột Colos</v>
          </cell>
          <cell r="AH5419" t="str">
            <v>Tiến độ 2</v>
          </cell>
        </row>
        <row r="5420">
          <cell r="H5420" t="str">
            <v>MC002173</v>
          </cell>
          <cell r="P5420">
            <v>520000</v>
          </cell>
          <cell r="AC5420" t="str">
            <v>Pharma</v>
          </cell>
          <cell r="AH5420" t="str">
            <v>Tiến độ 2</v>
          </cell>
        </row>
        <row r="5421">
          <cell r="H5421" t="str">
            <v>MC002173</v>
          </cell>
          <cell r="P5421">
            <v>540000</v>
          </cell>
          <cell r="AC5421" t="str">
            <v>Pharma</v>
          </cell>
          <cell r="AH5421" t="str">
            <v>Tiến độ 2</v>
          </cell>
        </row>
        <row r="5422">
          <cell r="H5422" t="str">
            <v>MC002173</v>
          </cell>
          <cell r="P5422">
            <v>540000</v>
          </cell>
          <cell r="AC5422" t="str">
            <v>Pharma</v>
          </cell>
          <cell r="AH5422" t="str">
            <v>Tiến độ 2</v>
          </cell>
        </row>
        <row r="5423">
          <cell r="H5423" t="str">
            <v>MC002173</v>
          </cell>
          <cell r="P5423">
            <v>432000</v>
          </cell>
          <cell r="AC5423" t="str">
            <v>Sữa Nước</v>
          </cell>
          <cell r="AH5423" t="str">
            <v>Tiến độ 2</v>
          </cell>
        </row>
        <row r="5424">
          <cell r="H5424" t="str">
            <v>MC002173</v>
          </cell>
          <cell r="P5424">
            <v>68000</v>
          </cell>
          <cell r="AC5424" t="str">
            <v>Bột Ăn Dặm</v>
          </cell>
          <cell r="AH5424" t="str">
            <v>Tiến độ 2</v>
          </cell>
        </row>
        <row r="5425">
          <cell r="H5425" t="str">
            <v>MC002173</v>
          </cell>
          <cell r="P5425">
            <v>230000</v>
          </cell>
          <cell r="AC5425" t="str">
            <v>Pur</v>
          </cell>
          <cell r="AH5425" t="str">
            <v>Tiến độ 2</v>
          </cell>
        </row>
        <row r="5426">
          <cell r="H5426" t="str">
            <v>MC000121</v>
          </cell>
          <cell r="P5426">
            <v>1080000</v>
          </cell>
          <cell r="AC5426" t="str">
            <v>Pharma</v>
          </cell>
          <cell r="AH5426" t="str">
            <v>Tiến độ 2</v>
          </cell>
        </row>
        <row r="5427">
          <cell r="H5427" t="str">
            <v>MC000121</v>
          </cell>
          <cell r="P5427">
            <v>3600000</v>
          </cell>
          <cell r="AC5427" t="str">
            <v>Sữa Nước Pharma</v>
          </cell>
          <cell r="AH5427" t="str">
            <v>Tiến độ 2</v>
          </cell>
        </row>
        <row r="5428">
          <cell r="H5428" t="str">
            <v>MC000121</v>
          </cell>
          <cell r="P5428">
            <v>5376000</v>
          </cell>
          <cell r="AC5428" t="str">
            <v>Sữa Nước Pharma</v>
          </cell>
          <cell r="AH5428" t="str">
            <v>Tiến độ 2</v>
          </cell>
        </row>
        <row r="5429">
          <cell r="H5429" t="str">
            <v>MC000162</v>
          </cell>
          <cell r="P5429">
            <v>3974400</v>
          </cell>
          <cell r="AC5429" t="str">
            <v>Sữa nước</v>
          </cell>
          <cell r="AH5429" t="str">
            <v>Tiến độ 2</v>
          </cell>
        </row>
        <row r="5430">
          <cell r="H5430" t="str">
            <v>MC000762</v>
          </cell>
          <cell r="P5430">
            <v>2592000</v>
          </cell>
          <cell r="AC5430" t="str">
            <v>Sữa nước</v>
          </cell>
          <cell r="AH5430" t="str">
            <v>Tiến độ 2</v>
          </cell>
        </row>
        <row r="5431">
          <cell r="H5431" t="str">
            <v>MC000762</v>
          </cell>
          <cell r="P5431">
            <v>7776000</v>
          </cell>
          <cell r="AC5431" t="str">
            <v>Sữa nước</v>
          </cell>
          <cell r="AH5431" t="str">
            <v>Tiến độ 2</v>
          </cell>
        </row>
        <row r="5432">
          <cell r="H5432" t="str">
            <v>MC000762</v>
          </cell>
          <cell r="P5432">
            <v>3974400</v>
          </cell>
          <cell r="AC5432" t="str">
            <v>Sữa nước</v>
          </cell>
          <cell r="AH5432" t="str">
            <v>Tiến độ 2</v>
          </cell>
        </row>
        <row r="5433">
          <cell r="H5433" t="str">
            <v>MC002333</v>
          </cell>
          <cell r="P5433">
            <v>2304000</v>
          </cell>
          <cell r="AC5433" t="str">
            <v>Sữa Nước</v>
          </cell>
          <cell r="AH5433" t="str">
            <v>Tiến độ 2</v>
          </cell>
        </row>
        <row r="5434">
          <cell r="H5434" t="str">
            <v>MC002333</v>
          </cell>
          <cell r="P5434">
            <v>748800</v>
          </cell>
          <cell r="AC5434" t="str">
            <v>Sữa Nước</v>
          </cell>
          <cell r="AH5434" t="str">
            <v>Tiến độ 2</v>
          </cell>
        </row>
        <row r="5435">
          <cell r="H5435" t="str">
            <v>MC000098</v>
          </cell>
          <cell r="P5435">
            <v>6451200</v>
          </cell>
          <cell r="AC5435" t="str">
            <v>Sữa Nước Pharma</v>
          </cell>
          <cell r="AH5435" t="str">
            <v>Tiến độ 2</v>
          </cell>
        </row>
        <row r="5436">
          <cell r="H5436" t="str">
            <v>MC000098</v>
          </cell>
          <cell r="P5436">
            <v>5184000</v>
          </cell>
          <cell r="AC5436" t="str">
            <v>Sữa nước</v>
          </cell>
          <cell r="AH5436" t="str">
            <v>Tiến độ 2</v>
          </cell>
        </row>
        <row r="5437">
          <cell r="H5437" t="str">
            <v>MC000098</v>
          </cell>
          <cell r="P5437">
            <v>7948800</v>
          </cell>
          <cell r="AC5437" t="str">
            <v>Sữa nước</v>
          </cell>
          <cell r="AH5437" t="str">
            <v>Tiến độ 2</v>
          </cell>
        </row>
        <row r="5438">
          <cell r="H5438" t="str">
            <v>MC000098</v>
          </cell>
          <cell r="P5438">
            <v>5184000</v>
          </cell>
          <cell r="AC5438" t="str">
            <v>Sữa nước</v>
          </cell>
          <cell r="AH5438" t="str">
            <v>Tiến độ 2</v>
          </cell>
        </row>
        <row r="5439">
          <cell r="H5439" t="str">
            <v>MC000355</v>
          </cell>
          <cell r="P5439">
            <v>4492800</v>
          </cell>
          <cell r="AC5439" t="str">
            <v>Sữa Nước</v>
          </cell>
          <cell r="AH5439" t="str">
            <v>Tiến độ 2</v>
          </cell>
        </row>
        <row r="5440">
          <cell r="H5440" t="str">
            <v>MC000355</v>
          </cell>
          <cell r="P5440">
            <v>8880000</v>
          </cell>
          <cell r="AC5440" t="str">
            <v>Dinh Dưỡng</v>
          </cell>
          <cell r="AH5440" t="str">
            <v>Tiến độ 2</v>
          </cell>
        </row>
        <row r="5441">
          <cell r="H5441" t="str">
            <v>MC000355</v>
          </cell>
          <cell r="P5441">
            <v>5880000</v>
          </cell>
          <cell r="AC5441" t="str">
            <v>Dinh Dưỡng</v>
          </cell>
          <cell r="AH5441" t="str">
            <v>Tiến độ 2</v>
          </cell>
        </row>
        <row r="5442">
          <cell r="H5442" t="str">
            <v>MC002481</v>
          </cell>
          <cell r="P5442">
            <v>25440000</v>
          </cell>
          <cell r="AC5442" t="str">
            <v>Sữa Bột Colos</v>
          </cell>
          <cell r="AH5442" t="str">
            <v>Tiến độ 2</v>
          </cell>
        </row>
        <row r="5443">
          <cell r="H5443" t="str">
            <v>MC000671</v>
          </cell>
          <cell r="P5443">
            <v>17280000</v>
          </cell>
          <cell r="AC5443" t="str">
            <v>Dinh Dưỡng</v>
          </cell>
          <cell r="AH5443" t="str">
            <v>Tiến độ 2</v>
          </cell>
        </row>
        <row r="5444">
          <cell r="H5444" t="str">
            <v>MC000369</v>
          </cell>
          <cell r="P5444">
            <v>816000</v>
          </cell>
          <cell r="AC5444" t="str">
            <v>Bột Ăn Dặm</v>
          </cell>
          <cell r="AH5444" t="str">
            <v>Tiến độ 2</v>
          </cell>
        </row>
        <row r="5445">
          <cell r="H5445" t="str">
            <v>MC000369</v>
          </cell>
          <cell r="P5445">
            <v>354000</v>
          </cell>
          <cell r="AC5445" t="str">
            <v>Bột Ăn Dặm</v>
          </cell>
          <cell r="AH5445" t="str">
            <v>Tiến độ 2</v>
          </cell>
        </row>
        <row r="5446">
          <cell r="H5446" t="str">
            <v>MC000369</v>
          </cell>
          <cell r="P5446">
            <v>354000</v>
          </cell>
          <cell r="AC5446" t="str">
            <v>Bột Ăn Dặm</v>
          </cell>
          <cell r="AH5446" t="str">
            <v>Tiến độ 2</v>
          </cell>
        </row>
        <row r="5447">
          <cell r="H5447" t="str">
            <v>MC000788</v>
          </cell>
          <cell r="P5447">
            <v>9216000</v>
          </cell>
          <cell r="AC5447" t="str">
            <v>Sữa Nước</v>
          </cell>
          <cell r="AH5447" t="str">
            <v>Tiến độ 2</v>
          </cell>
        </row>
        <row r="5448">
          <cell r="H5448" t="str">
            <v>MC000788</v>
          </cell>
          <cell r="P5448">
            <v>4492800</v>
          </cell>
          <cell r="AC5448" t="str">
            <v>Sữa Nước</v>
          </cell>
          <cell r="AH5448" t="str">
            <v>Tiến độ 2</v>
          </cell>
        </row>
        <row r="5449">
          <cell r="H5449" t="str">
            <v>MC000788</v>
          </cell>
          <cell r="P5449">
            <v>6912000</v>
          </cell>
          <cell r="AC5449" t="str">
            <v>Sữa Nước</v>
          </cell>
          <cell r="AH5449" t="str">
            <v>Tiến độ 2</v>
          </cell>
        </row>
        <row r="5450">
          <cell r="H5450" t="str">
            <v>MC000788</v>
          </cell>
          <cell r="P5450">
            <v>15552000</v>
          </cell>
          <cell r="AC5450" t="str">
            <v>Sữa nước</v>
          </cell>
          <cell r="AH5450" t="str">
            <v>Tiến độ 2</v>
          </cell>
        </row>
        <row r="5451">
          <cell r="H5451" t="str">
            <v>MC002227</v>
          </cell>
          <cell r="P5451">
            <v>3864000</v>
          </cell>
          <cell r="AC5451" t="str">
            <v>Dinh Dưỡng</v>
          </cell>
          <cell r="AH5451" t="str">
            <v>Tiến độ 2</v>
          </cell>
        </row>
        <row r="5452">
          <cell r="H5452" t="str">
            <v>MC002227</v>
          </cell>
          <cell r="P5452">
            <v>3828000</v>
          </cell>
          <cell r="AC5452" t="str">
            <v>Dinh Dưỡng</v>
          </cell>
          <cell r="AH5452" t="str">
            <v>Tiến độ 2</v>
          </cell>
        </row>
        <row r="5453">
          <cell r="H5453" t="str">
            <v>MC002227</v>
          </cell>
          <cell r="P5453">
            <v>4440000</v>
          </cell>
          <cell r="AC5453" t="str">
            <v>Dinh Dưỡng</v>
          </cell>
          <cell r="AH5453" t="str">
            <v>Tiến độ 2</v>
          </cell>
        </row>
        <row r="5454">
          <cell r="H5454" t="str">
            <v>MC002227</v>
          </cell>
          <cell r="P5454">
            <v>6480000</v>
          </cell>
          <cell r="AC5454" t="str">
            <v>Sữa Bột Colos</v>
          </cell>
          <cell r="AH5454" t="str">
            <v>Tiến độ 2</v>
          </cell>
        </row>
        <row r="5455">
          <cell r="H5455" t="str">
            <v>MC002227</v>
          </cell>
          <cell r="P5455">
            <v>12720000</v>
          </cell>
          <cell r="AC5455" t="str">
            <v>Sữa Bột Colos</v>
          </cell>
          <cell r="AH5455" t="str">
            <v>Tiến độ 2</v>
          </cell>
        </row>
        <row r="5456">
          <cell r="H5456" t="str">
            <v>MC002227</v>
          </cell>
          <cell r="P5456">
            <v>7488000</v>
          </cell>
          <cell r="AC5456" t="str">
            <v>Sữa Nước</v>
          </cell>
          <cell r="AH5456" t="str">
            <v>Tiến độ 2</v>
          </cell>
        </row>
        <row r="5457">
          <cell r="H5457" t="str">
            <v>MC002227</v>
          </cell>
          <cell r="P5457">
            <v>11520000</v>
          </cell>
          <cell r="AC5457" t="str">
            <v>Sữa Nước</v>
          </cell>
          <cell r="AH5457" t="str">
            <v>Tiến độ 2</v>
          </cell>
        </row>
        <row r="5458">
          <cell r="H5458" t="str">
            <v>MC002227</v>
          </cell>
          <cell r="P5458">
            <v>8640000</v>
          </cell>
          <cell r="AC5458" t="str">
            <v>Sữa Nước</v>
          </cell>
          <cell r="AH5458" t="str">
            <v>Tiến độ 2</v>
          </cell>
        </row>
        <row r="5459">
          <cell r="H5459" t="str">
            <v>MC002227</v>
          </cell>
          <cell r="P5459">
            <v>11520000</v>
          </cell>
          <cell r="AC5459" t="str">
            <v>Sữa Nước</v>
          </cell>
          <cell r="AH5459" t="str">
            <v>Tiến độ 2</v>
          </cell>
        </row>
        <row r="5460">
          <cell r="H5460" t="str">
            <v>MC002227</v>
          </cell>
          <cell r="P5460">
            <v>1416000</v>
          </cell>
          <cell r="AC5460" t="str">
            <v>Bột Ăn Dặm</v>
          </cell>
          <cell r="AH5460" t="str">
            <v>Tiến độ 2</v>
          </cell>
        </row>
        <row r="5461">
          <cell r="H5461" t="str">
            <v>MC002227</v>
          </cell>
          <cell r="P5461">
            <v>1276000</v>
          </cell>
          <cell r="AC5461" t="str">
            <v>Pharma</v>
          </cell>
          <cell r="AH5461" t="str">
            <v>Tiến độ 2</v>
          </cell>
        </row>
        <row r="5462">
          <cell r="H5462" t="str">
            <v>MC002227</v>
          </cell>
          <cell r="P5462">
            <v>1760000</v>
          </cell>
          <cell r="AC5462" t="str">
            <v>Pharma</v>
          </cell>
          <cell r="AH5462" t="str">
            <v>Tiến độ 2</v>
          </cell>
        </row>
        <row r="5463">
          <cell r="H5463" t="str">
            <v>MC002227</v>
          </cell>
          <cell r="P5463">
            <v>3312000</v>
          </cell>
          <cell r="AC5463" t="str">
            <v>Sữa nước</v>
          </cell>
          <cell r="AH5463" t="str">
            <v>Tiến độ 2</v>
          </cell>
        </row>
        <row r="5464">
          <cell r="H5464" t="str">
            <v>VTA20233</v>
          </cell>
          <cell r="P5464">
            <v>15060000</v>
          </cell>
          <cell r="AC5464" t="str">
            <v>Dinh Dưỡng</v>
          </cell>
          <cell r="AH5464" t="str">
            <v>Tiến độ 2</v>
          </cell>
        </row>
        <row r="5465">
          <cell r="H5465" t="str">
            <v>VTA20221</v>
          </cell>
          <cell r="P5465">
            <v>3012000</v>
          </cell>
          <cell r="AC5465" t="str">
            <v>Dinh Dưỡng</v>
          </cell>
          <cell r="AH5465" t="str">
            <v>Tiến độ 2</v>
          </cell>
        </row>
        <row r="5466">
          <cell r="H5466" t="str">
            <v>MC000465</v>
          </cell>
          <cell r="P5466">
            <v>2940000</v>
          </cell>
          <cell r="AC5466" t="str">
            <v>Nunest</v>
          </cell>
          <cell r="AH5466" t="str">
            <v>Tiến độ 2</v>
          </cell>
        </row>
        <row r="5467">
          <cell r="H5467" t="str">
            <v>MC000465</v>
          </cell>
          <cell r="P5467">
            <v>2340000</v>
          </cell>
          <cell r="AC5467" t="str">
            <v>Nunest</v>
          </cell>
          <cell r="AH5467" t="str">
            <v>Tiến độ 2</v>
          </cell>
        </row>
        <row r="5468">
          <cell r="H5468" t="str">
            <v>MC002532</v>
          </cell>
          <cell r="P5468">
            <v>2880000</v>
          </cell>
          <cell r="AC5468" t="str">
            <v>Sữa Nước Pharma</v>
          </cell>
          <cell r="AH5468" t="str">
            <v>Tiến độ 2</v>
          </cell>
        </row>
        <row r="5469">
          <cell r="H5469" t="str">
            <v>MC002772</v>
          </cell>
          <cell r="P5469">
            <v>8700000</v>
          </cell>
          <cell r="AC5469" t="str">
            <v>Sữa Nước</v>
          </cell>
          <cell r="AH5469" t="str">
            <v>Tiến độ 2</v>
          </cell>
        </row>
        <row r="5470">
          <cell r="H5470" t="str">
            <v>MC002772</v>
          </cell>
          <cell r="P5470">
            <v>6525000</v>
          </cell>
          <cell r="AC5470" t="str">
            <v>Sữa Nước</v>
          </cell>
          <cell r="AH5470" t="str">
            <v>Tiến độ 2</v>
          </cell>
        </row>
        <row r="5471">
          <cell r="H5471" t="str">
            <v>MC000162</v>
          </cell>
          <cell r="P5471">
            <v>6360000</v>
          </cell>
          <cell r="AC5471" t="str">
            <v>Sữa Bột Colos</v>
          </cell>
          <cell r="AH5471" t="str">
            <v>Tiến độ 2</v>
          </cell>
        </row>
        <row r="5472">
          <cell r="H5472" t="str">
            <v>MC000162</v>
          </cell>
          <cell r="P5472">
            <v>6120000</v>
          </cell>
          <cell r="AC5472" t="str">
            <v>Sữa Bột Colos</v>
          </cell>
          <cell r="AH5472" t="str">
            <v>Tiến độ 2</v>
          </cell>
        </row>
        <row r="5473">
          <cell r="H5473" t="str">
            <v>MC000042</v>
          </cell>
          <cell r="P5473">
            <v>9960000</v>
          </cell>
          <cell r="AC5473" t="str">
            <v>Dinh Dưỡng</v>
          </cell>
          <cell r="AH5473" t="str">
            <v>Tiến độ 2</v>
          </cell>
        </row>
        <row r="5474">
          <cell r="H5474" t="str">
            <v>MC000042</v>
          </cell>
          <cell r="P5474">
            <v>3864000</v>
          </cell>
          <cell r="AC5474" t="str">
            <v>Dinh Dưỡng</v>
          </cell>
          <cell r="AH5474" t="str">
            <v>Tiến độ 2</v>
          </cell>
        </row>
        <row r="5475">
          <cell r="H5475" t="str">
            <v>MC000042</v>
          </cell>
          <cell r="P5475">
            <v>14256000</v>
          </cell>
          <cell r="AC5475" t="str">
            <v>Dinh Dưỡng</v>
          </cell>
          <cell r="AH5475" t="str">
            <v>Tiến độ 2</v>
          </cell>
        </row>
        <row r="5476">
          <cell r="H5476" t="str">
            <v>MC000042</v>
          </cell>
          <cell r="P5476">
            <v>5184000</v>
          </cell>
          <cell r="AC5476" t="str">
            <v>Sữa Nước Pharma</v>
          </cell>
          <cell r="AH5476" t="str">
            <v>Tiến độ 2</v>
          </cell>
        </row>
        <row r="5477">
          <cell r="H5477" t="str">
            <v>MC000042</v>
          </cell>
          <cell r="P5477">
            <v>4300800</v>
          </cell>
          <cell r="AC5477" t="str">
            <v>Sữa Nước Pharma</v>
          </cell>
          <cell r="AH5477" t="str">
            <v>Tiến độ 2</v>
          </cell>
        </row>
        <row r="5478">
          <cell r="H5478" t="str">
            <v>MC000042</v>
          </cell>
          <cell r="P5478">
            <v>2937600</v>
          </cell>
          <cell r="AC5478" t="str">
            <v>Sữa Nước Colos</v>
          </cell>
          <cell r="AH5478" t="str">
            <v>Tiến độ 2</v>
          </cell>
        </row>
        <row r="5479">
          <cell r="H5479" t="str">
            <v>MC000098</v>
          </cell>
          <cell r="P5479">
            <v>8755200</v>
          </cell>
          <cell r="AC5479" t="str">
            <v>Sữa Nước Colos</v>
          </cell>
          <cell r="AH5479" t="str">
            <v>Tiến độ 2</v>
          </cell>
        </row>
        <row r="5480">
          <cell r="H5480" t="str">
            <v>MC000355</v>
          </cell>
          <cell r="P5480">
            <v>4377600</v>
          </cell>
          <cell r="AC5480" t="str">
            <v>Sữa Nước Colos</v>
          </cell>
          <cell r="AH5480" t="str">
            <v>Tiến độ 2</v>
          </cell>
        </row>
        <row r="5481">
          <cell r="H5481" t="str">
            <v>MC001278</v>
          </cell>
          <cell r="P5481">
            <v>1468800</v>
          </cell>
          <cell r="AC5481" t="str">
            <v>Sữa Nước Colos</v>
          </cell>
          <cell r="AH5481" t="str">
            <v>Tiến độ 2</v>
          </cell>
        </row>
        <row r="5482">
          <cell r="H5482" t="str">
            <v>MC001278</v>
          </cell>
          <cell r="P5482">
            <v>4377600</v>
          </cell>
          <cell r="AC5482" t="str">
            <v>Sữa Nước Colos</v>
          </cell>
          <cell r="AH5482" t="str">
            <v>Tiến độ 2</v>
          </cell>
        </row>
        <row r="5483">
          <cell r="H5483" t="str">
            <v>MC000110</v>
          </cell>
          <cell r="P5483">
            <v>4377600</v>
          </cell>
          <cell r="AC5483" t="str">
            <v>Sữa Nước Colos</v>
          </cell>
          <cell r="AH5483" t="str">
            <v>Tiến độ 2</v>
          </cell>
        </row>
        <row r="5484">
          <cell r="H5484" t="str">
            <v>MC002100</v>
          </cell>
          <cell r="P5484">
            <v>5748000</v>
          </cell>
          <cell r="AC5484" t="str">
            <v>Dinh Dưỡng</v>
          </cell>
          <cell r="AH5484" t="str">
            <v>Tiến độ 2</v>
          </cell>
        </row>
        <row r="5485">
          <cell r="H5485" t="str">
            <v>MC002100</v>
          </cell>
          <cell r="P5485">
            <v>1416000</v>
          </cell>
          <cell r="AC5485" t="str">
            <v>Bột Ăn Dặm</v>
          </cell>
          <cell r="AH5485" t="str">
            <v>Tiến độ 2</v>
          </cell>
        </row>
        <row r="5486">
          <cell r="H5486" t="str">
            <v>MC002100</v>
          </cell>
          <cell r="P5486">
            <v>3456000</v>
          </cell>
          <cell r="AC5486" t="str">
            <v>Sữa Nước</v>
          </cell>
          <cell r="AH5486" t="str">
            <v>Tiến độ 2</v>
          </cell>
        </row>
        <row r="5487">
          <cell r="H5487" t="str">
            <v>MC002100</v>
          </cell>
          <cell r="P5487">
            <v>2304000</v>
          </cell>
          <cell r="AC5487" t="str">
            <v>Sữa Nước</v>
          </cell>
          <cell r="AH5487" t="str">
            <v>Tiến độ 2</v>
          </cell>
        </row>
        <row r="5488">
          <cell r="H5488" t="str">
            <v>MC000530</v>
          </cell>
          <cell r="P5488">
            <v>5880000</v>
          </cell>
          <cell r="AC5488" t="str">
            <v>Dinh Dưỡng</v>
          </cell>
          <cell r="AH5488" t="str">
            <v>Tiến độ 2</v>
          </cell>
        </row>
        <row r="5489">
          <cell r="H5489" t="str">
            <v>MC000530</v>
          </cell>
          <cell r="P5489">
            <v>14256000</v>
          </cell>
          <cell r="AC5489" t="str">
            <v>Dinh Dưỡng</v>
          </cell>
          <cell r="AH5489" t="str">
            <v>Tiến độ 2</v>
          </cell>
        </row>
        <row r="5490">
          <cell r="H5490" t="str">
            <v>MC002077</v>
          </cell>
          <cell r="P5490">
            <v>1075200</v>
          </cell>
          <cell r="AC5490" t="str">
            <v>Sữa Nước Pharma</v>
          </cell>
          <cell r="AH5490" t="str">
            <v>Tiến độ 2</v>
          </cell>
        </row>
        <row r="5491">
          <cell r="H5491" t="str">
            <v>MC002423</v>
          </cell>
          <cell r="P5491">
            <v>3974400</v>
          </cell>
          <cell r="AC5491" t="str">
            <v>Sữa nước</v>
          </cell>
          <cell r="AH5491" t="str">
            <v>Tiến độ 2</v>
          </cell>
        </row>
        <row r="5492">
          <cell r="H5492" t="str">
            <v>MC002423</v>
          </cell>
          <cell r="P5492">
            <v>6912000</v>
          </cell>
          <cell r="AC5492" t="str">
            <v>Sữa nước</v>
          </cell>
          <cell r="AH5492" t="str">
            <v>Tiến độ 2</v>
          </cell>
        </row>
        <row r="5493">
          <cell r="H5493" t="str">
            <v>MC002423</v>
          </cell>
          <cell r="P5493">
            <v>1728000</v>
          </cell>
          <cell r="AC5493" t="str">
            <v>Sữa Nước</v>
          </cell>
          <cell r="AH5493" t="str">
            <v>Tiến độ 2</v>
          </cell>
        </row>
        <row r="5494">
          <cell r="H5494" t="str">
            <v>MC002423</v>
          </cell>
          <cell r="P5494">
            <v>2304000</v>
          </cell>
          <cell r="AC5494" t="str">
            <v>Sữa Nước</v>
          </cell>
          <cell r="AH5494" t="str">
            <v>Tiến độ 2</v>
          </cell>
        </row>
        <row r="5495">
          <cell r="H5495" t="str">
            <v>MC000374</v>
          </cell>
          <cell r="P5495">
            <v>2246400</v>
          </cell>
          <cell r="AC5495" t="str">
            <v>Sữa Nước</v>
          </cell>
          <cell r="AH5495" t="str">
            <v>Tiến độ 2</v>
          </cell>
        </row>
        <row r="5496">
          <cell r="H5496" t="str">
            <v>MC002539</v>
          </cell>
          <cell r="P5496">
            <v>7776000</v>
          </cell>
          <cell r="AC5496" t="str">
            <v>Sữa nước</v>
          </cell>
          <cell r="AH5496" t="str">
            <v>Tiến độ 2</v>
          </cell>
        </row>
        <row r="5497">
          <cell r="H5497" t="str">
            <v>MC002539</v>
          </cell>
          <cell r="P5497">
            <v>3974400</v>
          </cell>
          <cell r="AC5497" t="str">
            <v>Sữa nước</v>
          </cell>
          <cell r="AH5497" t="str">
            <v>Tiến độ 2</v>
          </cell>
        </row>
        <row r="5498">
          <cell r="H5498" t="str">
            <v>MC001278</v>
          </cell>
          <cell r="P5498">
            <v>4752000</v>
          </cell>
          <cell r="AC5498" t="str">
            <v>Dinh Dưỡng</v>
          </cell>
          <cell r="AH5498" t="str">
            <v>Tiến độ 2</v>
          </cell>
        </row>
        <row r="5499">
          <cell r="H5499" t="str">
            <v>MC001278</v>
          </cell>
          <cell r="P5499">
            <v>4440000</v>
          </cell>
          <cell r="AC5499" t="str">
            <v>Dinh Dưỡng</v>
          </cell>
          <cell r="AH5499" t="str">
            <v>Tiến độ 2</v>
          </cell>
        </row>
        <row r="5500">
          <cell r="H5500" t="str">
            <v>MC000121</v>
          </cell>
          <cell r="P5500">
            <v>979200</v>
          </cell>
          <cell r="AC5500" t="str">
            <v>Sữa Nước Colos</v>
          </cell>
          <cell r="AH5500" t="str">
            <v>Tiến độ 2</v>
          </cell>
        </row>
        <row r="5501">
          <cell r="H5501" t="str">
            <v>MC002586</v>
          </cell>
          <cell r="P5501">
            <v>6480000</v>
          </cell>
          <cell r="AC5501" t="str">
            <v>Sữa Nước Pharma</v>
          </cell>
          <cell r="AH5501" t="str">
            <v>Tiến độ 2</v>
          </cell>
        </row>
        <row r="5502">
          <cell r="H5502" t="str">
            <v>MC002586</v>
          </cell>
          <cell r="P5502">
            <v>18000000</v>
          </cell>
          <cell r="AC5502" t="str">
            <v>Sữa Nước Pharma</v>
          </cell>
          <cell r="AH5502" t="str">
            <v>Tiến độ 2</v>
          </cell>
        </row>
        <row r="5503">
          <cell r="H5503" t="str">
            <v>MC002586</v>
          </cell>
          <cell r="P5503">
            <v>26880000</v>
          </cell>
          <cell r="AC5503" t="str">
            <v>Sữa Nước Pharma</v>
          </cell>
          <cell r="AH5503" t="str">
            <v>Tiến độ 2</v>
          </cell>
        </row>
        <row r="5504">
          <cell r="H5504" t="str">
            <v>MC000114</v>
          </cell>
          <cell r="P5504">
            <v>14592000</v>
          </cell>
          <cell r="AC5504" t="str">
            <v>Sữa Nước Colos</v>
          </cell>
          <cell r="AH5504" t="str">
            <v>Tiến độ 2</v>
          </cell>
        </row>
        <row r="5505">
          <cell r="H5505" t="str">
            <v>MC002507</v>
          </cell>
          <cell r="P5505">
            <v>2184000</v>
          </cell>
          <cell r="AC5505" t="str">
            <v>Sữa Nước</v>
          </cell>
          <cell r="AH5505" t="str">
            <v>Tiến độ 2</v>
          </cell>
        </row>
        <row r="5506">
          <cell r="H5506" t="str">
            <v>MC002507</v>
          </cell>
          <cell r="P5506">
            <v>2400000</v>
          </cell>
          <cell r="AC5506" t="str">
            <v>Sữa Nước</v>
          </cell>
          <cell r="AH5506" t="str">
            <v>Tiến độ 2</v>
          </cell>
        </row>
        <row r="5507">
          <cell r="H5507" t="str">
            <v>MC002507</v>
          </cell>
          <cell r="P5507">
            <v>2400000</v>
          </cell>
          <cell r="AC5507" t="str">
            <v>Sữa Nước</v>
          </cell>
          <cell r="AH5507" t="str">
            <v>Tiến độ 2</v>
          </cell>
        </row>
        <row r="5508">
          <cell r="H5508" t="str">
            <v>MC002605</v>
          </cell>
          <cell r="P5508">
            <v>8064000</v>
          </cell>
          <cell r="AC5508" t="str">
            <v>Sữa Nước</v>
          </cell>
          <cell r="AH5508" t="str">
            <v>Tiến độ 2</v>
          </cell>
        </row>
        <row r="5509">
          <cell r="H5509" t="str">
            <v>MC002605</v>
          </cell>
          <cell r="P5509">
            <v>18547200</v>
          </cell>
          <cell r="AC5509" t="str">
            <v>Sữa nước</v>
          </cell>
          <cell r="AH5509" t="str">
            <v>Tiến độ 2</v>
          </cell>
        </row>
        <row r="5510">
          <cell r="H5510" t="str">
            <v>MC002605</v>
          </cell>
          <cell r="P5510">
            <v>12528000</v>
          </cell>
          <cell r="AC5510" t="str">
            <v>Sữa nước</v>
          </cell>
          <cell r="AH5510" t="str">
            <v>Tiến độ 2</v>
          </cell>
        </row>
        <row r="5511">
          <cell r="H5511" t="str">
            <v>MC002605</v>
          </cell>
          <cell r="P5511">
            <v>7656000</v>
          </cell>
          <cell r="AC5511" t="str">
            <v>Dinh Dưỡng</v>
          </cell>
          <cell r="AH5511" t="str">
            <v>Tiến độ 2</v>
          </cell>
        </row>
        <row r="5512">
          <cell r="H5512" t="str">
            <v>MC002605</v>
          </cell>
          <cell r="P5512">
            <v>9504000</v>
          </cell>
          <cell r="AC5512" t="str">
            <v>Dinh Dưỡng</v>
          </cell>
          <cell r="AH5512" t="str">
            <v>Tiến độ 2</v>
          </cell>
        </row>
        <row r="5513">
          <cell r="H5513" t="str">
            <v>MC001920</v>
          </cell>
          <cell r="P5513">
            <v>1800000</v>
          </cell>
          <cell r="AC5513" t="str">
            <v>Sữa Nước Pharma</v>
          </cell>
          <cell r="AH5513" t="str">
            <v>Tiến độ 2</v>
          </cell>
        </row>
        <row r="5514">
          <cell r="H5514" t="str">
            <v>MC002508</v>
          </cell>
          <cell r="P5514">
            <v>36000000</v>
          </cell>
          <cell r="AC5514" t="str">
            <v>Sữa Nước Pharma</v>
          </cell>
          <cell r="AH5514" t="str">
            <v>Tiến độ 2</v>
          </cell>
        </row>
        <row r="5515">
          <cell r="H5515" t="str">
            <v>MC002508</v>
          </cell>
          <cell r="P5515">
            <v>26880000</v>
          </cell>
          <cell r="AC5515" t="str">
            <v>Sữa Nước Pharma</v>
          </cell>
          <cell r="AH5515" t="str">
            <v>Tiến độ 2</v>
          </cell>
        </row>
        <row r="5516">
          <cell r="H5516" t="str">
            <v>MC001100</v>
          </cell>
          <cell r="P5516">
            <v>7656000</v>
          </cell>
          <cell r="AC5516" t="str">
            <v>Pharma</v>
          </cell>
          <cell r="AH5516" t="str">
            <v>Tiến độ 2</v>
          </cell>
        </row>
        <row r="5517">
          <cell r="H5517" t="str">
            <v>MC001100</v>
          </cell>
          <cell r="P5517">
            <v>5280000</v>
          </cell>
          <cell r="AC5517" t="str">
            <v>Pharma</v>
          </cell>
          <cell r="AH5517" t="str">
            <v>Tiến độ 2</v>
          </cell>
        </row>
        <row r="5518">
          <cell r="H5518" t="str">
            <v>MC001100</v>
          </cell>
          <cell r="P5518">
            <v>5280000</v>
          </cell>
          <cell r="AC5518" t="str">
            <v>Pharma</v>
          </cell>
          <cell r="AH5518" t="str">
            <v>Tiến độ 2</v>
          </cell>
        </row>
        <row r="5519">
          <cell r="H5519" t="str">
            <v>MC001100</v>
          </cell>
          <cell r="P5519">
            <v>44400000</v>
          </cell>
          <cell r="AC5519" t="str">
            <v>Dinh Dưỡng</v>
          </cell>
          <cell r="AH5519" t="str">
            <v>Tiến độ 2</v>
          </cell>
        </row>
        <row r="5520">
          <cell r="H5520" t="str">
            <v>MC001100</v>
          </cell>
          <cell r="P5520">
            <v>8880000</v>
          </cell>
          <cell r="AC5520" t="str">
            <v>Dinh Dưỡng</v>
          </cell>
          <cell r="AH5520" t="str">
            <v>Tiến độ 2</v>
          </cell>
        </row>
        <row r="5521">
          <cell r="H5521" t="str">
            <v>MC001100</v>
          </cell>
          <cell r="P5521">
            <v>17280000</v>
          </cell>
          <cell r="AC5521" t="str">
            <v>Dinh Dưỡng</v>
          </cell>
          <cell r="AH5521" t="str">
            <v>Tiến độ 2</v>
          </cell>
        </row>
        <row r="5522">
          <cell r="H5522" t="str">
            <v>MC001100</v>
          </cell>
          <cell r="P5522">
            <v>31800000</v>
          </cell>
          <cell r="AC5522" t="str">
            <v>Sữa Bột Colos</v>
          </cell>
          <cell r="AH5522" t="str">
            <v>Tiến độ 2</v>
          </cell>
        </row>
        <row r="5523">
          <cell r="H5523" t="str">
            <v>MC001100</v>
          </cell>
          <cell r="P5523">
            <v>19440000</v>
          </cell>
          <cell r="AC5523" t="str">
            <v>Sữa Bột Colos</v>
          </cell>
          <cell r="AH5523" t="str">
            <v>Tiến độ 2</v>
          </cell>
        </row>
        <row r="5524">
          <cell r="H5524" t="str">
            <v>MC001114</v>
          </cell>
          <cell r="P5524">
            <v>24480000</v>
          </cell>
          <cell r="AC5524" t="str">
            <v>Sữa Nước Colos</v>
          </cell>
          <cell r="AH5524" t="str">
            <v>Tiến độ 2</v>
          </cell>
        </row>
        <row r="5525">
          <cell r="H5525" t="str">
            <v>MC001114</v>
          </cell>
          <cell r="P5525">
            <v>8160000</v>
          </cell>
          <cell r="AC5525" t="str">
            <v>Bột Ăn Dặm</v>
          </cell>
          <cell r="AH5525" t="str">
            <v>Tiến độ 2</v>
          </cell>
        </row>
        <row r="5526">
          <cell r="H5526" t="str">
            <v>MC001114</v>
          </cell>
          <cell r="P5526">
            <v>1632000</v>
          </cell>
          <cell r="AC5526" t="str">
            <v>Bột Ăn Dặm</v>
          </cell>
          <cell r="AH5526" t="str">
            <v>Tiến độ 2</v>
          </cell>
        </row>
        <row r="5527">
          <cell r="H5527" t="str">
            <v>MC001114</v>
          </cell>
          <cell r="P5527">
            <v>2832000</v>
          </cell>
          <cell r="AC5527" t="str">
            <v>Bột Ăn Dặm</v>
          </cell>
          <cell r="AH5527" t="str">
            <v>Tiến độ 2</v>
          </cell>
        </row>
        <row r="5528">
          <cell r="H5528" t="str">
            <v>MC001114</v>
          </cell>
          <cell r="P5528">
            <v>1416000</v>
          </cell>
          <cell r="AC5528" t="str">
            <v>Bột Ăn Dặm</v>
          </cell>
          <cell r="AH5528" t="str">
            <v>Tiến độ 2</v>
          </cell>
        </row>
        <row r="5529">
          <cell r="H5529" t="str">
            <v>MC001114</v>
          </cell>
          <cell r="P5529">
            <v>2832000</v>
          </cell>
          <cell r="AC5529" t="str">
            <v>Bột Ăn Dặm</v>
          </cell>
          <cell r="AH5529" t="str">
            <v>Tiến độ 2</v>
          </cell>
        </row>
        <row r="5530">
          <cell r="H5530" t="str">
            <v>MC001114</v>
          </cell>
          <cell r="P5530">
            <v>5280000</v>
          </cell>
          <cell r="AC5530" t="str">
            <v>Pharma</v>
          </cell>
          <cell r="AH5530" t="str">
            <v>Tiến độ 2</v>
          </cell>
        </row>
        <row r="5531">
          <cell r="H5531" t="str">
            <v>MC001114</v>
          </cell>
          <cell r="P5531">
            <v>6000000</v>
          </cell>
          <cell r="AC5531" t="str">
            <v>Pharma</v>
          </cell>
          <cell r="AH5531" t="str">
            <v>Tiến độ 2</v>
          </cell>
        </row>
        <row r="5532">
          <cell r="H5532" t="str">
            <v>MC001114</v>
          </cell>
          <cell r="P5532">
            <v>4410000</v>
          </cell>
          <cell r="AC5532" t="str">
            <v>Nunest</v>
          </cell>
          <cell r="AH5532" t="str">
            <v>Tiến độ 2</v>
          </cell>
        </row>
        <row r="5533">
          <cell r="H5533" t="str">
            <v>MC001114</v>
          </cell>
          <cell r="P5533">
            <v>9000000</v>
          </cell>
          <cell r="AC5533" t="str">
            <v>Nunest</v>
          </cell>
          <cell r="AH5533" t="str">
            <v>Tiến độ 2</v>
          </cell>
        </row>
        <row r="5534">
          <cell r="H5534" t="str">
            <v>MC001114</v>
          </cell>
          <cell r="P5534">
            <v>7728000</v>
          </cell>
          <cell r="AC5534" t="str">
            <v>Dinh Dưỡng</v>
          </cell>
          <cell r="AH5534" t="str">
            <v>Tiến độ 2</v>
          </cell>
        </row>
        <row r="5535">
          <cell r="H5535" t="str">
            <v>MC001114</v>
          </cell>
          <cell r="P5535">
            <v>9264000</v>
          </cell>
          <cell r="AC5535" t="str">
            <v>Dinh Dưỡng</v>
          </cell>
          <cell r="AH5535" t="str">
            <v>Tiến độ 2</v>
          </cell>
        </row>
        <row r="5536">
          <cell r="H5536" t="str">
            <v>MC001114</v>
          </cell>
          <cell r="P5536">
            <v>8640000</v>
          </cell>
          <cell r="AC5536" t="str">
            <v>Sữa Nước Pharma</v>
          </cell>
          <cell r="AH5536" t="str">
            <v>Tiến độ 2</v>
          </cell>
        </row>
        <row r="5537">
          <cell r="H5537" t="str">
            <v>MC001114</v>
          </cell>
          <cell r="P5537">
            <v>7200000</v>
          </cell>
          <cell r="AC5537" t="str">
            <v>Sữa Nước Pharma</v>
          </cell>
          <cell r="AH5537" t="str">
            <v>Tiến độ 2</v>
          </cell>
        </row>
        <row r="5538">
          <cell r="H5538" t="str">
            <v>MC001114</v>
          </cell>
          <cell r="P5538">
            <v>11040000</v>
          </cell>
          <cell r="AC5538" t="str">
            <v>Pharma</v>
          </cell>
          <cell r="AH5538" t="str">
            <v>Tiến độ 2</v>
          </cell>
        </row>
        <row r="5539">
          <cell r="H5539" t="str">
            <v>MC001114</v>
          </cell>
          <cell r="P5539">
            <v>11844000</v>
          </cell>
          <cell r="AC5539" t="str">
            <v>Pharma</v>
          </cell>
          <cell r="AH5539" t="str">
            <v>Tiến độ 2</v>
          </cell>
        </row>
        <row r="5540">
          <cell r="H5540" t="str">
            <v>MC001114</v>
          </cell>
          <cell r="P5540">
            <v>5760000</v>
          </cell>
          <cell r="AC5540" t="str">
            <v>Pharma</v>
          </cell>
          <cell r="AH5540" t="str">
            <v>Tiến độ 2</v>
          </cell>
        </row>
        <row r="5541">
          <cell r="H5541" t="str">
            <v>MC001114</v>
          </cell>
          <cell r="P5541">
            <v>6480000</v>
          </cell>
          <cell r="AC5541" t="str">
            <v>Pharma</v>
          </cell>
          <cell r="AH5541" t="str">
            <v>Tiến độ 2</v>
          </cell>
        </row>
        <row r="5542">
          <cell r="H5542" t="str">
            <v>MC001114</v>
          </cell>
          <cell r="P5542">
            <v>13248000</v>
          </cell>
          <cell r="AC5542" t="str">
            <v>Sữa nước</v>
          </cell>
          <cell r="AH5542" t="str">
            <v>Tiến độ 2</v>
          </cell>
        </row>
        <row r="5543">
          <cell r="H5543" t="str">
            <v>MC001114</v>
          </cell>
          <cell r="P5543">
            <v>12960000</v>
          </cell>
          <cell r="AC5543" t="str">
            <v>Sữa nước</v>
          </cell>
          <cell r="AH5543" t="str">
            <v>Tiến độ 2</v>
          </cell>
        </row>
        <row r="5544">
          <cell r="H5544" t="str">
            <v>MC000746</v>
          </cell>
          <cell r="P5544">
            <v>17625600</v>
          </cell>
          <cell r="AC5544" t="str">
            <v>Sữa Nước Colos</v>
          </cell>
          <cell r="AH5544" t="str">
            <v>Tiến độ 2</v>
          </cell>
        </row>
        <row r="5545">
          <cell r="H5545" t="str">
            <v>MC000746</v>
          </cell>
          <cell r="P5545">
            <v>12960000</v>
          </cell>
          <cell r="AC5545" t="str">
            <v>Sữa Nước Pharma</v>
          </cell>
          <cell r="AH5545" t="str">
            <v>Tiến độ 2</v>
          </cell>
        </row>
        <row r="5546">
          <cell r="H5546" t="str">
            <v>MC001406</v>
          </cell>
          <cell r="P5546">
            <v>23040000</v>
          </cell>
          <cell r="AC5546" t="str">
            <v>Dinh Dưỡng</v>
          </cell>
          <cell r="AH5546" t="str">
            <v>Tiến độ 2</v>
          </cell>
        </row>
        <row r="5547">
          <cell r="H5547" t="str">
            <v>MC001406</v>
          </cell>
          <cell r="P5547">
            <v>11496000</v>
          </cell>
          <cell r="AC5547" t="str">
            <v>Dinh Dưỡng</v>
          </cell>
          <cell r="AH5547" t="str">
            <v>Tiến độ 2</v>
          </cell>
        </row>
        <row r="5548">
          <cell r="H5548" t="str">
            <v>MC001406</v>
          </cell>
          <cell r="P5548">
            <v>24900000</v>
          </cell>
          <cell r="AC5548" t="str">
            <v>Dinh Dưỡng</v>
          </cell>
          <cell r="AH5548" t="str">
            <v>Tiến độ 2</v>
          </cell>
        </row>
        <row r="5549">
          <cell r="H5549" t="str">
            <v>MC001406</v>
          </cell>
          <cell r="P5549">
            <v>7656000</v>
          </cell>
          <cell r="AC5549" t="str">
            <v>Dinh Dưỡng</v>
          </cell>
          <cell r="AH5549" t="str">
            <v>Tiến độ 2</v>
          </cell>
        </row>
        <row r="5550">
          <cell r="H5550" t="str">
            <v>MC001406</v>
          </cell>
          <cell r="P5550">
            <v>4440000</v>
          </cell>
          <cell r="AC5550" t="str">
            <v>Dinh Dưỡng</v>
          </cell>
          <cell r="AH5550" t="str">
            <v>Tiến độ 2</v>
          </cell>
        </row>
        <row r="5551">
          <cell r="H5551" t="str">
            <v>MC001406</v>
          </cell>
          <cell r="P5551">
            <v>22200000</v>
          </cell>
          <cell r="AC5551" t="str">
            <v>Dinh Dưỡng</v>
          </cell>
          <cell r="AH5551" t="str">
            <v>Tiến độ 2</v>
          </cell>
        </row>
        <row r="5552">
          <cell r="H5552" t="str">
            <v>MC001406</v>
          </cell>
          <cell r="P5552">
            <v>23760000</v>
          </cell>
          <cell r="AC5552" t="str">
            <v>Dinh Dưỡng</v>
          </cell>
          <cell r="AH5552" t="str">
            <v>Tiến độ 2</v>
          </cell>
        </row>
        <row r="5553">
          <cell r="H5553" t="str">
            <v>MC001406</v>
          </cell>
          <cell r="P5553">
            <v>3264000</v>
          </cell>
          <cell r="AC5553" t="str">
            <v>Bột Ăn Dặm</v>
          </cell>
          <cell r="AH5553" t="str">
            <v>Tiến độ 2</v>
          </cell>
        </row>
        <row r="5554">
          <cell r="H5554" t="str">
            <v>MC001406</v>
          </cell>
          <cell r="P5554">
            <v>7080000</v>
          </cell>
          <cell r="AC5554" t="str">
            <v>Bột Ăn Dặm</v>
          </cell>
          <cell r="AH5554" t="str">
            <v>Tiến độ 2</v>
          </cell>
        </row>
        <row r="5555">
          <cell r="H5555" t="str">
            <v>MC001406</v>
          </cell>
          <cell r="P5555">
            <v>32256000</v>
          </cell>
          <cell r="AC5555" t="str">
            <v>Sữa Nước Pharma</v>
          </cell>
          <cell r="AH5555" t="str">
            <v>Tiến độ 2</v>
          </cell>
        </row>
        <row r="5556">
          <cell r="H5556" t="str">
            <v>MC001406</v>
          </cell>
          <cell r="P5556">
            <v>12960000</v>
          </cell>
          <cell r="AC5556" t="str">
            <v>Sữa Nước Pharma</v>
          </cell>
          <cell r="AH5556" t="str">
            <v>Tiến độ 2</v>
          </cell>
        </row>
        <row r="5557">
          <cell r="H5557" t="str">
            <v>MC000798</v>
          </cell>
          <cell r="P5557">
            <v>5520000</v>
          </cell>
          <cell r="AC5557" t="str">
            <v>Pharma</v>
          </cell>
          <cell r="AH5557" t="str">
            <v>Tiến độ 2</v>
          </cell>
        </row>
        <row r="5558">
          <cell r="H5558" t="str">
            <v>MC000798</v>
          </cell>
          <cell r="P5558">
            <v>5280000</v>
          </cell>
          <cell r="AC5558" t="str">
            <v>Pharma</v>
          </cell>
          <cell r="AH5558" t="str">
            <v>Tiến độ 2</v>
          </cell>
        </row>
        <row r="5559">
          <cell r="H5559" t="str">
            <v>MC000798</v>
          </cell>
          <cell r="P5559">
            <v>3948000</v>
          </cell>
          <cell r="AC5559" t="str">
            <v>Pharma</v>
          </cell>
          <cell r="AH5559" t="str">
            <v>Tiến độ 2</v>
          </cell>
        </row>
        <row r="5560">
          <cell r="H5560" t="str">
            <v>MC000798</v>
          </cell>
          <cell r="P5560">
            <v>3456000</v>
          </cell>
          <cell r="AC5560" t="str">
            <v>Sữa nước</v>
          </cell>
          <cell r="AH5560" t="str">
            <v>Tiến độ 2</v>
          </cell>
        </row>
        <row r="5561">
          <cell r="H5561" t="str">
            <v>MC000798</v>
          </cell>
          <cell r="P5561">
            <v>3555000</v>
          </cell>
          <cell r="AC5561" t="str">
            <v>Nunest</v>
          </cell>
          <cell r="AH5561" t="str">
            <v>Tiến độ 2</v>
          </cell>
        </row>
        <row r="5562">
          <cell r="H5562" t="str">
            <v>MC000798</v>
          </cell>
          <cell r="P5562">
            <v>1245000</v>
          </cell>
          <cell r="AC5562" t="str">
            <v>Nunest</v>
          </cell>
          <cell r="AH5562" t="str">
            <v>Tiến độ 2</v>
          </cell>
        </row>
        <row r="5563">
          <cell r="H5563" t="str">
            <v>MC000798</v>
          </cell>
          <cell r="P5563">
            <v>2370000</v>
          </cell>
          <cell r="AC5563" t="str">
            <v>Nunest</v>
          </cell>
          <cell r="AH5563" t="str">
            <v>Tiến độ 2</v>
          </cell>
        </row>
        <row r="5564">
          <cell r="H5564" t="str">
            <v>MC000798</v>
          </cell>
          <cell r="P5564">
            <v>7728000</v>
          </cell>
          <cell r="AC5564" t="str">
            <v>Dinh Dưỡng</v>
          </cell>
          <cell r="AH5564" t="str">
            <v>Tiến độ 2</v>
          </cell>
        </row>
        <row r="5565">
          <cell r="H5565" t="str">
            <v>MC000798</v>
          </cell>
          <cell r="P5565">
            <v>22200000</v>
          </cell>
          <cell r="AC5565" t="str">
            <v>Dinh Dưỡng</v>
          </cell>
          <cell r="AH5565" t="str">
            <v>Tiến độ 2</v>
          </cell>
        </row>
        <row r="5566">
          <cell r="H5566" t="str">
            <v>MC000798</v>
          </cell>
          <cell r="P5566">
            <v>4980000</v>
          </cell>
          <cell r="AC5566" t="str">
            <v>Dinh Dưỡng</v>
          </cell>
          <cell r="AH5566" t="str">
            <v>Tiến độ 2</v>
          </cell>
        </row>
        <row r="5567">
          <cell r="H5567" t="str">
            <v>MC000798</v>
          </cell>
          <cell r="P5567">
            <v>2412000</v>
          </cell>
          <cell r="AC5567" t="str">
            <v>Dinh Dưỡng</v>
          </cell>
          <cell r="AH5567" t="str">
            <v>Tiến độ 2</v>
          </cell>
        </row>
        <row r="5568">
          <cell r="H5568" t="str">
            <v>MC000798</v>
          </cell>
          <cell r="P5568">
            <v>6480000</v>
          </cell>
          <cell r="AC5568" t="str">
            <v>Sữa Bột Colos</v>
          </cell>
          <cell r="AH5568" t="str">
            <v>Tiến độ 2</v>
          </cell>
        </row>
        <row r="5569">
          <cell r="H5569" t="str">
            <v>MC000798</v>
          </cell>
          <cell r="P5569">
            <v>3120000</v>
          </cell>
          <cell r="AC5569" t="str">
            <v>Sữa Bột Colos</v>
          </cell>
          <cell r="AH5569" t="str">
            <v>Tiến độ 2</v>
          </cell>
        </row>
        <row r="5570">
          <cell r="H5570" t="str">
            <v>MC000798</v>
          </cell>
          <cell r="P5570">
            <v>1638000</v>
          </cell>
          <cell r="AC5570" t="str">
            <v>Nunest</v>
          </cell>
          <cell r="AH5570" t="str">
            <v>Tiến độ 2</v>
          </cell>
        </row>
        <row r="5571">
          <cell r="H5571" t="str">
            <v>MC000441</v>
          </cell>
          <cell r="P5571">
            <v>18360000</v>
          </cell>
          <cell r="AC5571" t="str">
            <v>Sữa Bột Colos</v>
          </cell>
          <cell r="AH5571" t="str">
            <v>Tiến độ 2</v>
          </cell>
        </row>
        <row r="5572">
          <cell r="H5572" t="str">
            <v>MC000441</v>
          </cell>
          <cell r="P5572">
            <v>18360000</v>
          </cell>
          <cell r="AC5572" t="str">
            <v>Sữa Bột Colos</v>
          </cell>
          <cell r="AH5572" t="str">
            <v>Tiến độ 2</v>
          </cell>
        </row>
        <row r="5573">
          <cell r="H5573" t="str">
            <v>MC000441</v>
          </cell>
          <cell r="P5573">
            <v>12960000</v>
          </cell>
          <cell r="AC5573" t="str">
            <v>Sữa Bột Colos</v>
          </cell>
          <cell r="AH5573" t="str">
            <v>Tiến độ 2</v>
          </cell>
        </row>
        <row r="5574">
          <cell r="H5574" t="str">
            <v>MC000441</v>
          </cell>
          <cell r="P5574">
            <v>19080000</v>
          </cell>
          <cell r="AC5574" t="str">
            <v>Sữa Bột Colos</v>
          </cell>
          <cell r="AH5574" t="str">
            <v>Tiến độ 2</v>
          </cell>
        </row>
        <row r="5575">
          <cell r="H5575" t="str">
            <v>MC001359</v>
          </cell>
          <cell r="P5575">
            <v>7350000</v>
          </cell>
          <cell r="AC5575" t="str">
            <v>Nunest</v>
          </cell>
          <cell r="AH5575" t="str">
            <v>Tiến độ 2</v>
          </cell>
        </row>
        <row r="5576">
          <cell r="H5576" t="str">
            <v>MC001359</v>
          </cell>
          <cell r="P5576">
            <v>5040000</v>
          </cell>
          <cell r="AC5576" t="str">
            <v>Nunest</v>
          </cell>
          <cell r="AH5576" t="str">
            <v>Tiến độ 2</v>
          </cell>
        </row>
        <row r="5577">
          <cell r="H5577" t="str">
            <v>MC001359</v>
          </cell>
          <cell r="P5577">
            <v>4680000</v>
          </cell>
          <cell r="AC5577" t="str">
            <v>Nunest</v>
          </cell>
          <cell r="AH5577" t="str">
            <v>Tiến độ 2</v>
          </cell>
        </row>
        <row r="5578">
          <cell r="H5578" t="str">
            <v>MC001359</v>
          </cell>
          <cell r="P5578">
            <v>2490000</v>
          </cell>
          <cell r="AC5578" t="str">
            <v>Nunest</v>
          </cell>
          <cell r="AH5578" t="str">
            <v>Tiến độ 2</v>
          </cell>
        </row>
        <row r="5579">
          <cell r="H5579" t="str">
            <v>MC001359</v>
          </cell>
          <cell r="P5579">
            <v>4740000</v>
          </cell>
          <cell r="AC5579" t="str">
            <v>Nunest</v>
          </cell>
          <cell r="AH5579" t="str">
            <v>Tiến độ 2</v>
          </cell>
        </row>
        <row r="5580">
          <cell r="H5580" t="str">
            <v>MC001359</v>
          </cell>
          <cell r="P5580">
            <v>1800000</v>
          </cell>
          <cell r="AC5580" t="str">
            <v>Nunest</v>
          </cell>
          <cell r="AH5580" t="str">
            <v>Tiến độ 2</v>
          </cell>
        </row>
        <row r="5581">
          <cell r="H5581" t="str">
            <v>MC001359</v>
          </cell>
          <cell r="P5581">
            <v>2688000</v>
          </cell>
          <cell r="AC5581" t="str">
            <v>Sữa Nước Pharma</v>
          </cell>
          <cell r="AH5581" t="str">
            <v>Tiến độ 2</v>
          </cell>
        </row>
        <row r="5582">
          <cell r="H5582" t="str">
            <v>MC001359</v>
          </cell>
          <cell r="P5582">
            <v>1324800</v>
          </cell>
          <cell r="AC5582" t="str">
            <v>Sữa Nước Pharma</v>
          </cell>
          <cell r="AH5582" t="str">
            <v>Tiến độ 2</v>
          </cell>
        </row>
        <row r="5583">
          <cell r="H5583" t="str">
            <v>MC001359</v>
          </cell>
          <cell r="P5583">
            <v>864000</v>
          </cell>
          <cell r="AC5583" t="str">
            <v>Sữa Nước Pharma</v>
          </cell>
          <cell r="AH5583" t="str">
            <v>Tiến độ 2</v>
          </cell>
        </row>
        <row r="5584">
          <cell r="H5584" t="str">
            <v>MC001359</v>
          </cell>
          <cell r="P5584">
            <v>6360000</v>
          </cell>
          <cell r="AC5584" t="str">
            <v>Sữa Bột Colos</v>
          </cell>
          <cell r="AH5584" t="str">
            <v>Tiến độ 2</v>
          </cell>
        </row>
        <row r="5585">
          <cell r="H5585" t="str">
            <v>MC001359</v>
          </cell>
          <cell r="P5585">
            <v>6120000</v>
          </cell>
          <cell r="AC5585" t="str">
            <v>Sữa Bột Colos</v>
          </cell>
          <cell r="AH5585" t="str">
            <v>Tiến độ 2</v>
          </cell>
        </row>
        <row r="5586">
          <cell r="H5586" t="str">
            <v>MC003500</v>
          </cell>
          <cell r="P5586">
            <v>708000</v>
          </cell>
          <cell r="AC5586" t="str">
            <v>Bột Ăn Dặm</v>
          </cell>
          <cell r="AH5586" t="str">
            <v>Tiến độ 2</v>
          </cell>
        </row>
        <row r="5587">
          <cell r="H5587" t="str">
            <v>MC003500</v>
          </cell>
          <cell r="P5587">
            <v>708000</v>
          </cell>
          <cell r="AC5587" t="str">
            <v>Bột Ăn Dặm</v>
          </cell>
          <cell r="AH5587" t="str">
            <v>Tiến độ 2</v>
          </cell>
        </row>
        <row r="5588">
          <cell r="H5588" t="str">
            <v>MC003500</v>
          </cell>
          <cell r="P5588">
            <v>708000</v>
          </cell>
          <cell r="AC5588" t="str">
            <v>Bột Ăn Dặm</v>
          </cell>
          <cell r="AH5588" t="str">
            <v>Tiến độ 2</v>
          </cell>
        </row>
        <row r="5589">
          <cell r="H5589" t="str">
            <v>MC003500</v>
          </cell>
          <cell r="P5589">
            <v>816000</v>
          </cell>
          <cell r="AC5589" t="str">
            <v>Bột Ăn Dặm</v>
          </cell>
          <cell r="AH5589" t="str">
            <v>Tiến độ 2</v>
          </cell>
        </row>
        <row r="5590">
          <cell r="H5590" t="str">
            <v>MC003500</v>
          </cell>
          <cell r="P5590">
            <v>3264000</v>
          </cell>
          <cell r="AC5590" t="str">
            <v>Bột Ăn Dặm</v>
          </cell>
          <cell r="AH5590" t="str">
            <v>Tiến độ 2</v>
          </cell>
        </row>
        <row r="5591">
          <cell r="H5591" t="str">
            <v>MC003500</v>
          </cell>
          <cell r="P5591">
            <v>816000</v>
          </cell>
          <cell r="AC5591" t="str">
            <v>Bột Ăn Dặm</v>
          </cell>
          <cell r="AH5591" t="str">
            <v>Tiến độ 2</v>
          </cell>
        </row>
        <row r="5592">
          <cell r="H5592" t="str">
            <v>MC003500</v>
          </cell>
          <cell r="P5592">
            <v>5664000</v>
          </cell>
          <cell r="AC5592" t="str">
            <v>Bột Ăn Dặm</v>
          </cell>
          <cell r="AH5592" t="str">
            <v>Tiến độ 2</v>
          </cell>
        </row>
        <row r="5593">
          <cell r="H5593" t="str">
            <v>MC003500</v>
          </cell>
          <cell r="P5593">
            <v>816000</v>
          </cell>
          <cell r="AC5593" t="str">
            <v>Bột Ăn Dặm</v>
          </cell>
          <cell r="AH5593" t="str">
            <v>Tiến độ 2</v>
          </cell>
        </row>
        <row r="5594">
          <cell r="H5594" t="str">
            <v>MC003500</v>
          </cell>
          <cell r="P5594">
            <v>816000</v>
          </cell>
          <cell r="AC5594" t="str">
            <v>Bột Ăn Dặm</v>
          </cell>
          <cell r="AH5594" t="str">
            <v>Tiến độ 2</v>
          </cell>
        </row>
        <row r="5595">
          <cell r="H5595" t="str">
            <v>MC003500</v>
          </cell>
          <cell r="P5595">
            <v>2150400</v>
          </cell>
          <cell r="AC5595" t="str">
            <v>Sữa Nước Pharma</v>
          </cell>
          <cell r="AH5595" t="str">
            <v>Tiến độ 2</v>
          </cell>
        </row>
        <row r="5596">
          <cell r="H5596" t="str">
            <v>MC003500</v>
          </cell>
          <cell r="P5596">
            <v>10080000</v>
          </cell>
          <cell r="AC5596" t="str">
            <v>Sữa Nước Pharma</v>
          </cell>
          <cell r="AH5596" t="str">
            <v>Tiến độ 2</v>
          </cell>
        </row>
        <row r="5597">
          <cell r="H5597" t="str">
            <v>MC003500</v>
          </cell>
          <cell r="P5597">
            <v>11923200</v>
          </cell>
          <cell r="AC5597" t="str">
            <v>Sữa nước</v>
          </cell>
          <cell r="AH5597" t="str">
            <v>Tiến độ 2</v>
          </cell>
        </row>
        <row r="5598">
          <cell r="H5598" t="str">
            <v>MC003500</v>
          </cell>
          <cell r="P5598">
            <v>18144000</v>
          </cell>
          <cell r="AC5598" t="str">
            <v>Sữa nước</v>
          </cell>
          <cell r="AH5598" t="str">
            <v>Tiến độ 2</v>
          </cell>
        </row>
        <row r="5599">
          <cell r="H5599" t="str">
            <v>MC003500</v>
          </cell>
          <cell r="P5599">
            <v>4608000</v>
          </cell>
          <cell r="AC5599" t="str">
            <v>Sữa Nước</v>
          </cell>
          <cell r="AH5599" t="str">
            <v>Tiến độ 2</v>
          </cell>
        </row>
        <row r="5600">
          <cell r="H5600" t="str">
            <v>MC003500</v>
          </cell>
          <cell r="P5600">
            <v>13824000</v>
          </cell>
          <cell r="AC5600" t="str">
            <v>Sữa Nước</v>
          </cell>
          <cell r="AH5600" t="str">
            <v>Tiến độ 2</v>
          </cell>
        </row>
        <row r="5601">
          <cell r="H5601" t="str">
            <v>MC003500</v>
          </cell>
          <cell r="P5601">
            <v>29376000</v>
          </cell>
          <cell r="AC5601" t="str">
            <v>Sữa Nước Colos</v>
          </cell>
          <cell r="AH5601" t="str">
            <v>Tiến độ 2</v>
          </cell>
        </row>
        <row r="5602">
          <cell r="H5602" t="str">
            <v>MC003500</v>
          </cell>
          <cell r="P5602">
            <v>13478400</v>
          </cell>
          <cell r="AC5602" t="str">
            <v>Sữa Nước</v>
          </cell>
          <cell r="AH5602" t="str">
            <v>Tiến độ 2</v>
          </cell>
        </row>
        <row r="5603">
          <cell r="H5603" t="str">
            <v>MC003500</v>
          </cell>
          <cell r="P5603">
            <v>6912000</v>
          </cell>
          <cell r="AC5603" t="str">
            <v>Sữa Nước</v>
          </cell>
          <cell r="AH5603" t="str">
            <v>Tiến độ 2</v>
          </cell>
        </row>
        <row r="5604">
          <cell r="H5604" t="str">
            <v>MC003500</v>
          </cell>
          <cell r="P5604">
            <v>3120000</v>
          </cell>
          <cell r="AC5604" t="str">
            <v>Pharma</v>
          </cell>
          <cell r="AH5604" t="str">
            <v>Tiến độ 2</v>
          </cell>
        </row>
        <row r="5605">
          <cell r="H5605" t="str">
            <v>MC003500</v>
          </cell>
          <cell r="P5605">
            <v>5280000</v>
          </cell>
          <cell r="AC5605" t="str">
            <v>Pharma</v>
          </cell>
          <cell r="AH5605" t="str">
            <v>Tiến độ 2</v>
          </cell>
        </row>
        <row r="5606">
          <cell r="H5606" t="str">
            <v>MC003500</v>
          </cell>
          <cell r="P5606">
            <v>28512000</v>
          </cell>
          <cell r="AC5606" t="str">
            <v>Dinh Dưỡng</v>
          </cell>
          <cell r="AH5606" t="str">
            <v>Tiến độ 2</v>
          </cell>
        </row>
        <row r="5607">
          <cell r="H5607" t="str">
            <v>MC003500</v>
          </cell>
          <cell r="P5607">
            <v>15900000</v>
          </cell>
          <cell r="AC5607" t="str">
            <v>Sữa Bột Colos</v>
          </cell>
          <cell r="AH5607" t="str">
            <v>Tiến độ 2</v>
          </cell>
        </row>
        <row r="5608">
          <cell r="H5608" t="str">
            <v>MC003500</v>
          </cell>
          <cell r="P5608">
            <v>3240000</v>
          </cell>
          <cell r="AC5608" t="str">
            <v>Sữa Bột Colos</v>
          </cell>
          <cell r="AH5608" t="str">
            <v>Tiến độ 2</v>
          </cell>
        </row>
        <row r="5609">
          <cell r="H5609" t="str">
            <v>MC000593</v>
          </cell>
          <cell r="P5609">
            <v>3300000</v>
          </cell>
          <cell r="AC5609" t="str">
            <v>Nunest</v>
          </cell>
          <cell r="AH5609" t="str">
            <v>Tiến độ 2</v>
          </cell>
        </row>
        <row r="5610">
          <cell r="H5610" t="str">
            <v>MC000341</v>
          </cell>
          <cell r="P5610">
            <v>1728000</v>
          </cell>
          <cell r="AC5610" t="str">
            <v>Sữa Nước</v>
          </cell>
          <cell r="AH5610" t="str">
            <v>Tiến độ 2</v>
          </cell>
        </row>
        <row r="5611">
          <cell r="H5611" t="str">
            <v>MC000341</v>
          </cell>
          <cell r="P5611">
            <v>2246400</v>
          </cell>
          <cell r="AC5611" t="str">
            <v>Sữa Nước</v>
          </cell>
          <cell r="AH5611" t="str">
            <v>Tiến độ 2</v>
          </cell>
        </row>
        <row r="5612">
          <cell r="H5612" t="str">
            <v>MC000035</v>
          </cell>
          <cell r="P5612">
            <v>47520000</v>
          </cell>
          <cell r="AC5612" t="str">
            <v>Dinh Dưỡng</v>
          </cell>
          <cell r="AH5612" t="str">
            <v>Tiến độ 2</v>
          </cell>
        </row>
        <row r="5613">
          <cell r="H5613" t="str">
            <v>MC000035</v>
          </cell>
          <cell r="P5613">
            <v>22200000</v>
          </cell>
          <cell r="AC5613" t="str">
            <v>Dinh Dưỡng</v>
          </cell>
          <cell r="AH5613" t="str">
            <v>Tiến độ 2</v>
          </cell>
        </row>
        <row r="5614">
          <cell r="H5614" t="str">
            <v>MC002511</v>
          </cell>
          <cell r="P5614">
            <v>3312000</v>
          </cell>
          <cell r="AC5614" t="str">
            <v>Sữa nước</v>
          </cell>
          <cell r="AH5614" t="str">
            <v>Tiến độ 2</v>
          </cell>
        </row>
        <row r="5615">
          <cell r="H5615" t="str">
            <v>MC001814</v>
          </cell>
          <cell r="P5615">
            <v>1890000</v>
          </cell>
          <cell r="AC5615" t="str">
            <v>Pur</v>
          </cell>
          <cell r="AH5615" t="str">
            <v>Tiến độ 2</v>
          </cell>
        </row>
        <row r="5616">
          <cell r="H5616" t="str">
            <v>MC001814</v>
          </cell>
          <cell r="P5616">
            <v>360000</v>
          </cell>
          <cell r="AC5616" t="str">
            <v>Pur</v>
          </cell>
          <cell r="AH5616" t="str">
            <v>Tiến độ 2</v>
          </cell>
        </row>
        <row r="5617">
          <cell r="H5617" t="str">
            <v>MC001814</v>
          </cell>
          <cell r="P5617">
            <v>360000</v>
          </cell>
          <cell r="AC5617" t="str">
            <v>Pur</v>
          </cell>
          <cell r="AH5617" t="str">
            <v>Tiến độ 2</v>
          </cell>
        </row>
        <row r="5618">
          <cell r="H5618" t="str">
            <v>MC001814</v>
          </cell>
          <cell r="P5618">
            <v>150000</v>
          </cell>
          <cell r="AC5618" t="str">
            <v>Pur</v>
          </cell>
          <cell r="AH5618" t="str">
            <v>Tiến độ 2</v>
          </cell>
        </row>
        <row r="5619">
          <cell r="H5619" t="str">
            <v>MC001814</v>
          </cell>
          <cell r="P5619">
            <v>270000</v>
          </cell>
          <cell r="AC5619" t="str">
            <v>Pur</v>
          </cell>
          <cell r="AH5619" t="str">
            <v>Tiến độ 2</v>
          </cell>
        </row>
        <row r="5620">
          <cell r="H5620" t="str">
            <v>MC001814</v>
          </cell>
          <cell r="P5620">
            <v>255000</v>
          </cell>
          <cell r="AC5620" t="str">
            <v>Pur</v>
          </cell>
          <cell r="AH5620" t="str">
            <v>Tiến độ 2</v>
          </cell>
        </row>
        <row r="5621">
          <cell r="H5621" t="str">
            <v>MC001814</v>
          </cell>
          <cell r="P5621">
            <v>360000</v>
          </cell>
          <cell r="AC5621" t="str">
            <v>Pur</v>
          </cell>
          <cell r="AH5621" t="str">
            <v>Tiến độ 2</v>
          </cell>
        </row>
        <row r="5622">
          <cell r="H5622" t="str">
            <v>MC001814</v>
          </cell>
          <cell r="P5622">
            <v>5060000</v>
          </cell>
          <cell r="AC5622" t="str">
            <v>Pur</v>
          </cell>
          <cell r="AH5622" t="str">
            <v>Tiến độ 2</v>
          </cell>
        </row>
        <row r="5623">
          <cell r="H5623" t="str">
            <v>MC001814</v>
          </cell>
          <cell r="P5623">
            <v>240000</v>
          </cell>
          <cell r="AC5623" t="str">
            <v>Pur</v>
          </cell>
          <cell r="AH5623" t="str">
            <v>Tiến độ 2</v>
          </cell>
        </row>
        <row r="5624">
          <cell r="H5624" t="str">
            <v>MC001814</v>
          </cell>
          <cell r="P5624">
            <v>1120000</v>
          </cell>
          <cell r="AC5624" t="str">
            <v>Pur</v>
          </cell>
          <cell r="AH5624" t="str">
            <v>Tiến độ 2</v>
          </cell>
        </row>
        <row r="5625">
          <cell r="H5625" t="str">
            <v>MC001814</v>
          </cell>
          <cell r="P5625">
            <v>288000</v>
          </cell>
          <cell r="AC5625" t="str">
            <v>Pur</v>
          </cell>
          <cell r="AH5625" t="str">
            <v>Tiến độ 2</v>
          </cell>
        </row>
        <row r="5626">
          <cell r="H5626" t="str">
            <v>MC001814</v>
          </cell>
          <cell r="P5626">
            <v>118000</v>
          </cell>
          <cell r="AC5626" t="str">
            <v>Pur</v>
          </cell>
          <cell r="AH5626" t="str">
            <v>Tiến độ 2</v>
          </cell>
        </row>
        <row r="5627">
          <cell r="H5627" t="str">
            <v>MC001814</v>
          </cell>
          <cell r="P5627">
            <v>510000</v>
          </cell>
          <cell r="AC5627" t="str">
            <v>Pur</v>
          </cell>
          <cell r="AH5627" t="str">
            <v>Tiến độ 2</v>
          </cell>
        </row>
        <row r="5628">
          <cell r="H5628" t="str">
            <v>MC001814</v>
          </cell>
          <cell r="P5628">
            <v>3960000</v>
          </cell>
          <cell r="AC5628" t="str">
            <v>Pur</v>
          </cell>
          <cell r="AH5628" t="str">
            <v>Tiến độ 2</v>
          </cell>
        </row>
        <row r="5629">
          <cell r="H5629" t="str">
            <v>MC001814</v>
          </cell>
          <cell r="P5629">
            <v>595000</v>
          </cell>
          <cell r="AC5629" t="str">
            <v>Pur</v>
          </cell>
          <cell r="AH5629" t="str">
            <v>Tiến độ 2</v>
          </cell>
        </row>
        <row r="5630">
          <cell r="H5630" t="str">
            <v>MC001814</v>
          </cell>
          <cell r="P5630">
            <v>468000</v>
          </cell>
          <cell r="AC5630" t="str">
            <v>Pur</v>
          </cell>
          <cell r="AH5630" t="str">
            <v>Tiến độ 2</v>
          </cell>
        </row>
        <row r="5631">
          <cell r="H5631" t="str">
            <v>MC001814</v>
          </cell>
          <cell r="P5631">
            <v>595000</v>
          </cell>
          <cell r="AC5631" t="str">
            <v>Pur</v>
          </cell>
          <cell r="AH5631" t="str">
            <v>Tiến độ 2</v>
          </cell>
        </row>
        <row r="5632">
          <cell r="H5632" t="str">
            <v>MC001814</v>
          </cell>
          <cell r="P5632">
            <v>478500</v>
          </cell>
          <cell r="AC5632" t="str">
            <v>PUR</v>
          </cell>
          <cell r="AH5632" t="str">
            <v>Tiến độ 2</v>
          </cell>
        </row>
        <row r="5633">
          <cell r="H5633" t="str">
            <v>MC001814</v>
          </cell>
          <cell r="P5633">
            <v>637500</v>
          </cell>
          <cell r="AC5633" t="str">
            <v>PUR</v>
          </cell>
          <cell r="AH5633" t="str">
            <v>Tiến độ 2</v>
          </cell>
        </row>
        <row r="5634">
          <cell r="H5634" t="str">
            <v>MC001913</v>
          </cell>
          <cell r="P5634">
            <v>180000</v>
          </cell>
          <cell r="AC5634" t="str">
            <v>Pur</v>
          </cell>
          <cell r="AH5634" t="str">
            <v>Tiến độ 2</v>
          </cell>
        </row>
        <row r="5635">
          <cell r="H5635" t="str">
            <v>MC001913</v>
          </cell>
          <cell r="P5635">
            <v>300000</v>
          </cell>
          <cell r="AC5635" t="str">
            <v>Pur</v>
          </cell>
          <cell r="AH5635" t="str">
            <v>Tiến độ 2</v>
          </cell>
        </row>
        <row r="5636">
          <cell r="H5636" t="str">
            <v>MC001913</v>
          </cell>
          <cell r="P5636">
            <v>2295000</v>
          </cell>
          <cell r="AC5636" t="str">
            <v>Pur</v>
          </cell>
          <cell r="AH5636" t="str">
            <v>Tiến độ 2</v>
          </cell>
        </row>
        <row r="5637">
          <cell r="H5637" t="str">
            <v>MC001913</v>
          </cell>
          <cell r="P5637">
            <v>468000</v>
          </cell>
          <cell r="AC5637" t="str">
            <v>Pur</v>
          </cell>
          <cell r="AH5637" t="str">
            <v>Tiến độ 2</v>
          </cell>
        </row>
        <row r="5638">
          <cell r="H5638" t="str">
            <v>MC001913</v>
          </cell>
          <cell r="P5638">
            <v>990000</v>
          </cell>
          <cell r="AC5638" t="str">
            <v>Pur</v>
          </cell>
          <cell r="AH5638" t="str">
            <v>Tiến độ 2</v>
          </cell>
        </row>
        <row r="5639">
          <cell r="H5639" t="str">
            <v>MC001913</v>
          </cell>
          <cell r="P5639">
            <v>765000</v>
          </cell>
          <cell r="AC5639" t="str">
            <v>Pur</v>
          </cell>
          <cell r="AH5639" t="str">
            <v>Tiến độ 2</v>
          </cell>
        </row>
        <row r="5640">
          <cell r="H5640" t="str">
            <v>MC001913</v>
          </cell>
          <cell r="P5640">
            <v>720000</v>
          </cell>
          <cell r="AC5640" t="str">
            <v>Pur</v>
          </cell>
          <cell r="AH5640" t="str">
            <v>Tiến độ 2</v>
          </cell>
        </row>
        <row r="5641">
          <cell r="H5641" t="str">
            <v>MC001913</v>
          </cell>
          <cell r="P5641">
            <v>960000</v>
          </cell>
          <cell r="AC5641" t="str">
            <v>Pur</v>
          </cell>
          <cell r="AH5641" t="str">
            <v>Tiến độ 2</v>
          </cell>
        </row>
        <row r="5642">
          <cell r="H5642" t="str">
            <v>MC001913</v>
          </cell>
          <cell r="P5642">
            <v>595000</v>
          </cell>
          <cell r="AC5642" t="str">
            <v>Pur</v>
          </cell>
          <cell r="AH5642" t="str">
            <v>Tiến độ 2</v>
          </cell>
        </row>
        <row r="5643">
          <cell r="H5643" t="str">
            <v>MC001913</v>
          </cell>
          <cell r="P5643">
            <v>612000</v>
          </cell>
          <cell r="AC5643" t="str">
            <v>Pur</v>
          </cell>
          <cell r="AH5643" t="str">
            <v>Tiến độ 2</v>
          </cell>
        </row>
        <row r="5644">
          <cell r="H5644" t="str">
            <v>MC001913</v>
          </cell>
          <cell r="P5644">
            <v>13140000</v>
          </cell>
          <cell r="AC5644" t="str">
            <v>Pur</v>
          </cell>
          <cell r="AH5644" t="str">
            <v>Tiến độ 2</v>
          </cell>
        </row>
        <row r="5645">
          <cell r="H5645" t="str">
            <v>MC000879</v>
          </cell>
          <cell r="P5645">
            <v>6024000</v>
          </cell>
          <cell r="AC5645" t="str">
            <v>Dinh Dưỡng</v>
          </cell>
          <cell r="AH5645" t="str">
            <v>Tiến độ 2</v>
          </cell>
        </row>
        <row r="5646">
          <cell r="H5646" t="str">
            <v>MC001279</v>
          </cell>
          <cell r="P5646">
            <v>3012000</v>
          </cell>
          <cell r="AC5646" t="str">
            <v>Dinh Dưỡng</v>
          </cell>
          <cell r="AH5646" t="str">
            <v>Tiến độ 2</v>
          </cell>
        </row>
        <row r="5647">
          <cell r="H5647" t="str">
            <v>MC002636</v>
          </cell>
          <cell r="P5647">
            <v>9036000</v>
          </cell>
          <cell r="AC5647" t="str">
            <v>Dinh Dưỡng</v>
          </cell>
          <cell r="AH5647" t="str">
            <v>Tiến độ 2</v>
          </cell>
        </row>
        <row r="5648">
          <cell r="H5648" t="str">
            <v>MC002636</v>
          </cell>
          <cell r="P5648">
            <v>9036000</v>
          </cell>
          <cell r="AC5648" t="str">
            <v>Dinh Dưỡng</v>
          </cell>
          <cell r="AH5648" t="str">
            <v>Tiến độ 2</v>
          </cell>
        </row>
        <row r="5649">
          <cell r="H5649" t="str">
            <v>MC001442</v>
          </cell>
          <cell r="P5649">
            <v>340000</v>
          </cell>
          <cell r="AC5649" t="str">
            <v>Pur</v>
          </cell>
          <cell r="AH5649" t="str">
            <v>Tiến độ 2</v>
          </cell>
        </row>
        <row r="5650">
          <cell r="H5650" t="str">
            <v>MC001442</v>
          </cell>
          <cell r="P5650">
            <v>480000</v>
          </cell>
          <cell r="AC5650" t="str">
            <v>Pur</v>
          </cell>
          <cell r="AH5650" t="str">
            <v>Tiến độ 2</v>
          </cell>
        </row>
        <row r="5651">
          <cell r="H5651" t="str">
            <v>MC001442</v>
          </cell>
          <cell r="P5651">
            <v>320000</v>
          </cell>
          <cell r="AC5651" t="str">
            <v>Pur</v>
          </cell>
          <cell r="AH5651" t="str">
            <v>Tiến độ 2</v>
          </cell>
        </row>
        <row r="5652">
          <cell r="H5652" t="str">
            <v>MC000918</v>
          </cell>
          <cell r="P5652">
            <v>540000</v>
          </cell>
          <cell r="AC5652" t="str">
            <v>Pur</v>
          </cell>
          <cell r="AH5652" t="str">
            <v>Tiến độ 2</v>
          </cell>
        </row>
        <row r="5653">
          <cell r="H5653" t="str">
            <v>MC000918</v>
          </cell>
          <cell r="P5653">
            <v>870000</v>
          </cell>
          <cell r="AC5653" t="str">
            <v>Pur</v>
          </cell>
          <cell r="AH5653" t="str">
            <v>Tiến độ 2</v>
          </cell>
        </row>
        <row r="5654">
          <cell r="H5654" t="str">
            <v>MC000918</v>
          </cell>
          <cell r="P5654">
            <v>630000</v>
          </cell>
          <cell r="AC5654" t="str">
            <v>Pur</v>
          </cell>
          <cell r="AH5654" t="str">
            <v>Tiến độ 2</v>
          </cell>
        </row>
        <row r="5655">
          <cell r="H5655" t="str">
            <v>MC000918</v>
          </cell>
          <cell r="P5655">
            <v>510000</v>
          </cell>
          <cell r="AC5655" t="str">
            <v>Pur</v>
          </cell>
          <cell r="AH5655" t="str">
            <v>Tiến độ 2</v>
          </cell>
        </row>
        <row r="5656">
          <cell r="H5656" t="str">
            <v>MC000918</v>
          </cell>
          <cell r="P5656">
            <v>240000</v>
          </cell>
          <cell r="AC5656" t="str">
            <v>Pur</v>
          </cell>
          <cell r="AH5656" t="str">
            <v>Tiến độ 2</v>
          </cell>
        </row>
        <row r="5657">
          <cell r="H5657" t="str">
            <v>MC000918</v>
          </cell>
          <cell r="P5657">
            <v>240000</v>
          </cell>
          <cell r="AC5657" t="str">
            <v>Pur</v>
          </cell>
          <cell r="AH5657" t="str">
            <v>Tiến độ 2</v>
          </cell>
        </row>
        <row r="5658">
          <cell r="H5658" t="str">
            <v>MC000396</v>
          </cell>
          <cell r="P5658">
            <v>537600</v>
          </cell>
          <cell r="AC5658" t="str">
            <v>Sữa Nước Pharma</v>
          </cell>
          <cell r="AH5658" t="str">
            <v>Tiến độ 2</v>
          </cell>
        </row>
        <row r="5659">
          <cell r="H5659" t="str">
            <v>MC000396</v>
          </cell>
          <cell r="P5659">
            <v>576000</v>
          </cell>
          <cell r="AC5659" t="str">
            <v>Sữa Nước</v>
          </cell>
          <cell r="AH5659" t="str">
            <v>Tiến độ 2</v>
          </cell>
        </row>
        <row r="5660">
          <cell r="H5660" t="str">
            <v>MC002537</v>
          </cell>
          <cell r="P5660">
            <v>735000</v>
          </cell>
          <cell r="AC5660" t="str">
            <v>Nunest</v>
          </cell>
          <cell r="AH5660" t="str">
            <v>Tiến độ 2</v>
          </cell>
        </row>
        <row r="5661">
          <cell r="H5661" t="str">
            <v>MC000722</v>
          </cell>
          <cell r="P5661">
            <v>2340000</v>
          </cell>
          <cell r="AC5661" t="str">
            <v>Nunest</v>
          </cell>
          <cell r="AH5661" t="str">
            <v>Tiến độ 2</v>
          </cell>
        </row>
        <row r="5662">
          <cell r="H5662" t="str">
            <v>MC000179</v>
          </cell>
          <cell r="P5662">
            <v>5520000</v>
          </cell>
          <cell r="AC5662" t="str">
            <v>Pharma</v>
          </cell>
          <cell r="AH5662" t="str">
            <v>Tiến độ 2</v>
          </cell>
        </row>
        <row r="5663">
          <cell r="H5663" t="str">
            <v>MC000179</v>
          </cell>
          <cell r="P5663">
            <v>3948000</v>
          </cell>
          <cell r="AC5663" t="str">
            <v>Pharma</v>
          </cell>
          <cell r="AH5663" t="str">
            <v>Tiến độ 2</v>
          </cell>
        </row>
        <row r="5664">
          <cell r="H5664" t="str">
            <v>MC000179</v>
          </cell>
          <cell r="P5664">
            <v>3120000</v>
          </cell>
          <cell r="AC5664" t="str">
            <v>Pharma</v>
          </cell>
          <cell r="AH5664" t="str">
            <v>Tiến độ 2</v>
          </cell>
        </row>
        <row r="5665">
          <cell r="H5665" t="str">
            <v>MC002608</v>
          </cell>
          <cell r="P5665">
            <v>1470000</v>
          </cell>
          <cell r="AC5665" t="str">
            <v>Nunest</v>
          </cell>
          <cell r="AH5665" t="str">
            <v>Tiến độ 2</v>
          </cell>
        </row>
        <row r="5666">
          <cell r="H5666" t="str">
            <v>MC002608</v>
          </cell>
          <cell r="P5666">
            <v>1170000</v>
          </cell>
          <cell r="AC5666" t="str">
            <v>Nunest</v>
          </cell>
          <cell r="AH5666" t="str">
            <v>Tiến độ 2</v>
          </cell>
        </row>
        <row r="5667">
          <cell r="H5667" t="str">
            <v>MC002608</v>
          </cell>
          <cell r="P5667">
            <v>1020000</v>
          </cell>
          <cell r="AC5667" t="str">
            <v>PUR</v>
          </cell>
          <cell r="AH5667" t="str">
            <v>Tiến độ 2</v>
          </cell>
        </row>
        <row r="5668">
          <cell r="H5668" t="str">
            <v>MC002323</v>
          </cell>
          <cell r="P5668">
            <v>2340000</v>
          </cell>
          <cell r="AC5668" t="str">
            <v>Nunest</v>
          </cell>
          <cell r="AH5668" t="str">
            <v>Tiến độ 2</v>
          </cell>
        </row>
        <row r="5669">
          <cell r="H5669" t="str">
            <v>MC002323</v>
          </cell>
          <cell r="P5669">
            <v>2250000</v>
          </cell>
          <cell r="AC5669" t="str">
            <v>Nunest</v>
          </cell>
          <cell r="AH5669" t="str">
            <v>Tiến độ 2</v>
          </cell>
        </row>
        <row r="5670">
          <cell r="H5670" t="str">
            <v>MC002323</v>
          </cell>
          <cell r="P5670">
            <v>2350000</v>
          </cell>
          <cell r="AC5670" t="str">
            <v>Nunest</v>
          </cell>
          <cell r="AH5670" t="str">
            <v>Tiến độ 2</v>
          </cell>
        </row>
        <row r="5671">
          <cell r="H5671" t="str">
            <v>MC002323</v>
          </cell>
          <cell r="P5671">
            <v>2250000</v>
          </cell>
          <cell r="AC5671" t="str">
            <v>Nunest</v>
          </cell>
          <cell r="AH5671" t="str">
            <v>Tiến độ 2</v>
          </cell>
        </row>
        <row r="5672">
          <cell r="H5672" t="str">
            <v>MC002323</v>
          </cell>
          <cell r="P5672">
            <v>2250000</v>
          </cell>
          <cell r="AC5672" t="str">
            <v>Nunest</v>
          </cell>
          <cell r="AH5672" t="str">
            <v>Tiến độ 2</v>
          </cell>
        </row>
        <row r="5673">
          <cell r="H5673" t="str">
            <v>MC002323</v>
          </cell>
          <cell r="P5673">
            <v>2340000</v>
          </cell>
          <cell r="AC5673" t="str">
            <v>Nunest</v>
          </cell>
          <cell r="AH5673" t="str">
            <v>Tiến độ 2</v>
          </cell>
        </row>
        <row r="5674">
          <cell r="H5674" t="str">
            <v>MC002323</v>
          </cell>
          <cell r="P5674">
            <v>2490000</v>
          </cell>
          <cell r="AC5674" t="str">
            <v>Nunest</v>
          </cell>
          <cell r="AH5674" t="str">
            <v>Tiến độ 2</v>
          </cell>
        </row>
        <row r="5675">
          <cell r="H5675" t="str">
            <v>MC002323</v>
          </cell>
          <cell r="P5675">
            <v>2370000</v>
          </cell>
          <cell r="AC5675" t="str">
            <v>Nunest</v>
          </cell>
          <cell r="AH5675" t="str">
            <v>Tiến độ 2</v>
          </cell>
        </row>
        <row r="5676">
          <cell r="H5676" t="str">
            <v>MC001261</v>
          </cell>
          <cell r="P5676">
            <v>5200000</v>
          </cell>
          <cell r="AC5676" t="str">
            <v>Nunest</v>
          </cell>
          <cell r="AH5676" t="str">
            <v>Tiến độ 2</v>
          </cell>
        </row>
        <row r="5677">
          <cell r="H5677" t="str">
            <v>MC001261</v>
          </cell>
          <cell r="P5677">
            <v>4410000</v>
          </cell>
          <cell r="AC5677" t="str">
            <v>Nunest</v>
          </cell>
          <cell r="AH5677" t="str">
            <v>Tiến độ 2</v>
          </cell>
        </row>
        <row r="5678">
          <cell r="H5678" t="str">
            <v>MC001261</v>
          </cell>
          <cell r="P5678">
            <v>1425000</v>
          </cell>
          <cell r="AC5678" t="str">
            <v>Nunest</v>
          </cell>
          <cell r="AH5678" t="str">
            <v>Tiến độ 2</v>
          </cell>
        </row>
        <row r="5679">
          <cell r="H5679" t="str">
            <v>MC001261</v>
          </cell>
          <cell r="P5679">
            <v>2070000</v>
          </cell>
          <cell r="AC5679" t="str">
            <v>Nunest</v>
          </cell>
          <cell r="AH5679" t="str">
            <v>Tiến độ 2</v>
          </cell>
        </row>
        <row r="5680">
          <cell r="H5680" t="str">
            <v>MC001880</v>
          </cell>
          <cell r="P5680">
            <v>720000</v>
          </cell>
          <cell r="AC5680" t="str">
            <v>Pur</v>
          </cell>
          <cell r="AH5680" t="str">
            <v>Tiến độ 2</v>
          </cell>
        </row>
        <row r="5681">
          <cell r="H5681" t="str">
            <v>MC001880</v>
          </cell>
          <cell r="P5681">
            <v>354000</v>
          </cell>
          <cell r="AC5681" t="str">
            <v>Pur</v>
          </cell>
          <cell r="AH5681" t="str">
            <v>Tiến độ 2</v>
          </cell>
        </row>
        <row r="5682">
          <cell r="H5682" t="str">
            <v>MC001880</v>
          </cell>
          <cell r="P5682">
            <v>1680000</v>
          </cell>
          <cell r="AC5682" t="str">
            <v>Pur</v>
          </cell>
          <cell r="AH5682" t="str">
            <v>Tiến độ 2</v>
          </cell>
        </row>
        <row r="5683">
          <cell r="H5683" t="str">
            <v>MC002550</v>
          </cell>
          <cell r="P5683">
            <v>1040000</v>
          </cell>
          <cell r="AC5683" t="str">
            <v>Pharma</v>
          </cell>
          <cell r="AH5683" t="str">
            <v>Tiến độ 2</v>
          </cell>
        </row>
        <row r="5684">
          <cell r="H5684" t="str">
            <v>MC002550</v>
          </cell>
          <cell r="P5684">
            <v>1080000</v>
          </cell>
          <cell r="AC5684" t="str">
            <v>Pharma</v>
          </cell>
          <cell r="AH5684" t="str">
            <v>Tiến độ 2</v>
          </cell>
        </row>
        <row r="5685">
          <cell r="H5685" t="str">
            <v>MC002550</v>
          </cell>
          <cell r="P5685">
            <v>638000</v>
          </cell>
          <cell r="AC5685" t="str">
            <v>Pharma</v>
          </cell>
          <cell r="AH5685" t="str">
            <v>Tiến độ 2</v>
          </cell>
        </row>
        <row r="5686">
          <cell r="H5686" t="str">
            <v>MC000593</v>
          </cell>
          <cell r="P5686">
            <v>864000</v>
          </cell>
          <cell r="AC5686" t="str">
            <v>Sữa nước</v>
          </cell>
          <cell r="AH5686" t="str">
            <v>Tiến độ 2</v>
          </cell>
        </row>
        <row r="5687">
          <cell r="H5687" t="str">
            <v>MC000775</v>
          </cell>
          <cell r="P5687">
            <v>3180000</v>
          </cell>
          <cell r="AC5687" t="str">
            <v>Sữa Bột Colos</v>
          </cell>
          <cell r="AH5687" t="str">
            <v>Tiến độ 2</v>
          </cell>
        </row>
        <row r="5688">
          <cell r="H5688" t="str">
            <v>MC000126</v>
          </cell>
          <cell r="P5688">
            <v>2246400</v>
          </cell>
          <cell r="AC5688" t="str">
            <v>Sữa Nước</v>
          </cell>
          <cell r="AH5688" t="str">
            <v>Tiến độ 2</v>
          </cell>
        </row>
        <row r="5689">
          <cell r="H5689" t="str">
            <v>MC000126</v>
          </cell>
          <cell r="P5689">
            <v>3456000</v>
          </cell>
          <cell r="AC5689" t="str">
            <v>Sữa Nước</v>
          </cell>
          <cell r="AH5689" t="str">
            <v>Tiến độ 2</v>
          </cell>
        </row>
        <row r="5690">
          <cell r="H5690" t="str">
            <v>MC000042</v>
          </cell>
          <cell r="P5690">
            <v>1350000</v>
          </cell>
          <cell r="AC5690" t="str">
            <v>Nunest</v>
          </cell>
          <cell r="AH5690" t="str">
            <v>Tiến độ 2</v>
          </cell>
        </row>
        <row r="5691">
          <cell r="H5691" t="str">
            <v>MC000042</v>
          </cell>
          <cell r="P5691">
            <v>1350000</v>
          </cell>
          <cell r="AC5691" t="str">
            <v>Nunest</v>
          </cell>
          <cell r="AH5691" t="str">
            <v>Tiến độ 2</v>
          </cell>
        </row>
        <row r="5692">
          <cell r="H5692" t="str">
            <v>MC000042</v>
          </cell>
          <cell r="P5692">
            <v>2760000</v>
          </cell>
          <cell r="AC5692" t="str">
            <v>Nunest</v>
          </cell>
          <cell r="AH5692" t="str">
            <v>Tiến độ 2</v>
          </cell>
        </row>
        <row r="5693">
          <cell r="H5693" t="str">
            <v>MC002080</v>
          </cell>
          <cell r="P5693">
            <v>1680000</v>
          </cell>
          <cell r="AC5693" t="str">
            <v>Nunest</v>
          </cell>
          <cell r="AH5693" t="str">
            <v>Tiến độ 2</v>
          </cell>
        </row>
        <row r="5694">
          <cell r="H5694" t="str">
            <v>MC001235</v>
          </cell>
          <cell r="P5694">
            <v>1757000</v>
          </cell>
          <cell r="AC5694" t="str">
            <v>Dinh Dưỡng</v>
          </cell>
          <cell r="AH5694" t="str">
            <v>Tiến độ 2</v>
          </cell>
        </row>
        <row r="5695">
          <cell r="H5695" t="str">
            <v>MC000861</v>
          </cell>
          <cell r="P5695">
            <v>1506000</v>
          </cell>
          <cell r="AC5695" t="str">
            <v>Dinh Dưỡng</v>
          </cell>
          <cell r="AH5695" t="str">
            <v>Tiến độ 2</v>
          </cell>
        </row>
        <row r="5696">
          <cell r="H5696" t="str">
            <v>MC002532</v>
          </cell>
          <cell r="P5696">
            <v>2304000</v>
          </cell>
          <cell r="AC5696" t="str">
            <v>Sữa Nước</v>
          </cell>
          <cell r="AH5696" t="str">
            <v>Tiến độ 2</v>
          </cell>
        </row>
        <row r="5697">
          <cell r="H5697" t="str">
            <v>MC002532</v>
          </cell>
          <cell r="P5697">
            <v>3456000</v>
          </cell>
          <cell r="AC5697" t="str">
            <v>Sữa Nước</v>
          </cell>
          <cell r="AH5697" t="str">
            <v>Tiến độ 2</v>
          </cell>
        </row>
        <row r="5698">
          <cell r="H5698" t="str">
            <v>MC001253</v>
          </cell>
          <cell r="P5698">
            <v>2304000</v>
          </cell>
          <cell r="AC5698" t="str">
            <v>Sữa Nước</v>
          </cell>
          <cell r="AH5698" t="str">
            <v>Tiến độ 2</v>
          </cell>
        </row>
        <row r="5699">
          <cell r="H5699" t="str">
            <v>MC002173</v>
          </cell>
          <cell r="P5699">
            <v>1620000</v>
          </cell>
          <cell r="AC5699" t="str">
            <v>Pharma</v>
          </cell>
          <cell r="AH5699" t="str">
            <v>Tiến độ 2</v>
          </cell>
        </row>
        <row r="5700">
          <cell r="H5700" t="str">
            <v>MC002173</v>
          </cell>
          <cell r="P5700">
            <v>540000</v>
          </cell>
          <cell r="AC5700" t="str">
            <v>Pharma</v>
          </cell>
          <cell r="AH5700" t="str">
            <v>Tiến độ 2</v>
          </cell>
        </row>
        <row r="5701">
          <cell r="H5701" t="str">
            <v>MC002173</v>
          </cell>
          <cell r="P5701">
            <v>1080000</v>
          </cell>
          <cell r="AC5701" t="str">
            <v>Pharma</v>
          </cell>
          <cell r="AH5701" t="str">
            <v>Tiến độ 2</v>
          </cell>
        </row>
        <row r="5702">
          <cell r="H5702" t="str">
            <v>MC002173</v>
          </cell>
          <cell r="P5702">
            <v>1080000</v>
          </cell>
          <cell r="AC5702" t="str">
            <v>Pharma</v>
          </cell>
          <cell r="AH5702" t="str">
            <v>Tiến độ 2</v>
          </cell>
        </row>
        <row r="5703">
          <cell r="H5703" t="str">
            <v>MC002173</v>
          </cell>
          <cell r="P5703">
            <v>576000</v>
          </cell>
          <cell r="AC5703" t="str">
            <v>Sữa Nước</v>
          </cell>
          <cell r="AH5703" t="str">
            <v>Tiến độ 2</v>
          </cell>
        </row>
        <row r="5704">
          <cell r="H5704" t="str">
            <v>MC002173</v>
          </cell>
          <cell r="P5704">
            <v>59000</v>
          </cell>
          <cell r="AC5704" t="str">
            <v>Bột Ăn Dặm</v>
          </cell>
          <cell r="AH5704" t="str">
            <v>Tiến độ 2</v>
          </cell>
        </row>
        <row r="5705">
          <cell r="H5705" t="str">
            <v>MC002173</v>
          </cell>
          <cell r="P5705">
            <v>68000</v>
          </cell>
          <cell r="AC5705" t="str">
            <v>Bột Ăn Dặm</v>
          </cell>
          <cell r="AH5705" t="str">
            <v>Tiến độ 2</v>
          </cell>
        </row>
        <row r="5706">
          <cell r="H5706" t="str">
            <v>MC002173</v>
          </cell>
          <cell r="P5706">
            <v>59000</v>
          </cell>
          <cell r="AC5706" t="str">
            <v>Bột Ăn Dặm</v>
          </cell>
          <cell r="AH5706" t="str">
            <v>Tiến độ 2</v>
          </cell>
        </row>
        <row r="5707">
          <cell r="H5707" t="str">
            <v>MC002173</v>
          </cell>
          <cell r="P5707">
            <v>59000</v>
          </cell>
          <cell r="AC5707" t="str">
            <v>Bột Ăn Dặm</v>
          </cell>
          <cell r="AH5707" t="str">
            <v>Tiến độ 2</v>
          </cell>
        </row>
        <row r="5708">
          <cell r="H5708" t="str">
            <v>MC002173</v>
          </cell>
          <cell r="P5708">
            <v>7200000</v>
          </cell>
          <cell r="AC5708" t="str">
            <v>Sữa Nước Pharma</v>
          </cell>
          <cell r="AH5708" t="str">
            <v>Tiến độ 2</v>
          </cell>
        </row>
        <row r="5709">
          <cell r="H5709" t="str">
            <v>MC002173</v>
          </cell>
          <cell r="P5709">
            <v>8640000</v>
          </cell>
          <cell r="AC5709" t="str">
            <v>Sữa Nước Pharma</v>
          </cell>
          <cell r="AH5709" t="str">
            <v>Tiến độ 2</v>
          </cell>
        </row>
        <row r="5710">
          <cell r="H5710" t="str">
            <v>MC002173</v>
          </cell>
          <cell r="P5710">
            <v>3312000</v>
          </cell>
          <cell r="AC5710" t="str">
            <v>Sữa Nước Pharma</v>
          </cell>
          <cell r="AH5710" t="str">
            <v>Tiến độ 2</v>
          </cell>
        </row>
        <row r="5711">
          <cell r="H5711" t="str">
            <v>MC002173</v>
          </cell>
          <cell r="P5711">
            <v>490000</v>
          </cell>
          <cell r="AC5711" t="str">
            <v>Dinh Dưỡng</v>
          </cell>
          <cell r="AH5711" t="str">
            <v>Tiến độ 2</v>
          </cell>
        </row>
        <row r="5712">
          <cell r="H5712" t="str">
            <v>MC002173</v>
          </cell>
          <cell r="P5712">
            <v>480000</v>
          </cell>
          <cell r="AC5712" t="str">
            <v>Dinh Dưỡng</v>
          </cell>
          <cell r="AH5712" t="str">
            <v>Tiến độ 2</v>
          </cell>
        </row>
        <row r="5713">
          <cell r="H5713" t="str">
            <v>MC002173</v>
          </cell>
          <cell r="P5713">
            <v>576000</v>
          </cell>
          <cell r="AC5713" t="str">
            <v>Sữa nước</v>
          </cell>
          <cell r="AH5713" t="str">
            <v>Tiến độ 2</v>
          </cell>
        </row>
        <row r="5714">
          <cell r="H5714" t="str">
            <v>MC002173</v>
          </cell>
          <cell r="P5714">
            <v>270000</v>
          </cell>
          <cell r="AC5714" t="str">
            <v>Pharma</v>
          </cell>
          <cell r="AH5714" t="str">
            <v>Tiến độ 2</v>
          </cell>
        </row>
        <row r="5715">
          <cell r="H5715" t="str">
            <v>MC002173</v>
          </cell>
          <cell r="P5715">
            <v>1080000</v>
          </cell>
          <cell r="AC5715" t="str">
            <v>Pharma</v>
          </cell>
          <cell r="AH5715" t="str">
            <v>Tiến độ 2</v>
          </cell>
        </row>
        <row r="5716">
          <cell r="H5716" t="str">
            <v>MC002173</v>
          </cell>
          <cell r="P5716">
            <v>230000</v>
          </cell>
          <cell r="AC5716" t="str">
            <v>Pur</v>
          </cell>
          <cell r="AH5716" t="str">
            <v>Tiến độ 2</v>
          </cell>
        </row>
        <row r="5717">
          <cell r="H5717" t="str">
            <v>MC002173</v>
          </cell>
          <cell r="P5717">
            <v>59000</v>
          </cell>
          <cell r="AC5717" t="str">
            <v>Bột Ăn Dặm</v>
          </cell>
          <cell r="AH5717" t="str">
            <v>Tiến độ 2</v>
          </cell>
        </row>
        <row r="5718">
          <cell r="H5718" t="str">
            <v>MC002173</v>
          </cell>
          <cell r="P5718">
            <v>386000</v>
          </cell>
          <cell r="AC5718" t="str">
            <v>Dinh Dưỡng</v>
          </cell>
          <cell r="AH5718" t="str">
            <v>Tiến độ 2</v>
          </cell>
        </row>
        <row r="5719">
          <cell r="H5719" t="str">
            <v>MC002173</v>
          </cell>
          <cell r="P5719">
            <v>68000</v>
          </cell>
          <cell r="AC5719" t="str">
            <v>Bột Ăn Dặm</v>
          </cell>
          <cell r="AH5719" t="str">
            <v>Tiến độ 2</v>
          </cell>
        </row>
        <row r="5720">
          <cell r="H5720" t="str">
            <v>MC002173</v>
          </cell>
          <cell r="P5720">
            <v>59000</v>
          </cell>
          <cell r="AC5720" t="str">
            <v>Bột Ăn Dặm</v>
          </cell>
          <cell r="AH5720" t="str">
            <v>Tiến độ 2</v>
          </cell>
        </row>
        <row r="5721">
          <cell r="H5721" t="str">
            <v>MC002173</v>
          </cell>
          <cell r="P5721">
            <v>68000</v>
          </cell>
          <cell r="AC5721" t="str">
            <v>Bột Ăn Dặm</v>
          </cell>
          <cell r="AH5721" t="str">
            <v>Tiến độ 2</v>
          </cell>
        </row>
        <row r="5722">
          <cell r="H5722" t="str">
            <v>MC002173</v>
          </cell>
          <cell r="P5722">
            <v>600000</v>
          </cell>
          <cell r="AC5722" t="str">
            <v>Sữa Nước Pharma</v>
          </cell>
          <cell r="AH5722" t="str">
            <v>Tiến độ 2</v>
          </cell>
        </row>
        <row r="5723">
          <cell r="H5723" t="str">
            <v>MC002173</v>
          </cell>
          <cell r="P5723">
            <v>489600</v>
          </cell>
          <cell r="AC5723" t="str">
            <v>Sữa Nước Colos</v>
          </cell>
          <cell r="AH5723" t="str">
            <v>Tiến độ 2</v>
          </cell>
        </row>
        <row r="5724">
          <cell r="H5724" t="str">
            <v>MC002173</v>
          </cell>
          <cell r="P5724">
            <v>662400</v>
          </cell>
          <cell r="AC5724" t="str">
            <v>Sữa Nước Pharma</v>
          </cell>
          <cell r="AH5724" t="str">
            <v>Tiến độ 2</v>
          </cell>
        </row>
        <row r="5725">
          <cell r="H5725" t="str">
            <v>MC002173</v>
          </cell>
          <cell r="P5725">
            <v>396000</v>
          </cell>
          <cell r="AC5725" t="str">
            <v>Dinh Dưỡng</v>
          </cell>
          <cell r="AH5725" t="str">
            <v>Tiến độ 2</v>
          </cell>
        </row>
        <row r="5726">
          <cell r="H5726" t="str">
            <v>MC002173</v>
          </cell>
          <cell r="P5726">
            <v>460000</v>
          </cell>
          <cell r="AC5726" t="str">
            <v>Pharma</v>
          </cell>
          <cell r="AH5726" t="str">
            <v>Tiến độ 2</v>
          </cell>
        </row>
        <row r="5727">
          <cell r="H5727" t="str">
            <v>MC002173</v>
          </cell>
          <cell r="P5727">
            <v>360000</v>
          </cell>
          <cell r="AC5727" t="str">
            <v>Sữa Nước Pharma</v>
          </cell>
          <cell r="AH5727" t="str">
            <v>Tiến độ 2</v>
          </cell>
        </row>
        <row r="5728">
          <cell r="H5728" t="str">
            <v>MC002173</v>
          </cell>
          <cell r="P5728">
            <v>792000</v>
          </cell>
          <cell r="AC5728" t="str">
            <v>Dinh Dưỡng</v>
          </cell>
          <cell r="AH5728" t="str">
            <v>Tiến độ 2</v>
          </cell>
        </row>
        <row r="5729">
          <cell r="H5729" t="str">
            <v>MC002173</v>
          </cell>
          <cell r="P5729">
            <v>59000</v>
          </cell>
          <cell r="AC5729" t="str">
            <v>Bột Ăn Dặm</v>
          </cell>
          <cell r="AH5729" t="str">
            <v>Tiến độ 2</v>
          </cell>
        </row>
        <row r="5730">
          <cell r="H5730" t="str">
            <v>MC002173</v>
          </cell>
          <cell r="P5730">
            <v>840000</v>
          </cell>
          <cell r="AC5730" t="str">
            <v>Pharma</v>
          </cell>
          <cell r="AH5730" t="str">
            <v>Tiến độ 2</v>
          </cell>
        </row>
        <row r="5731">
          <cell r="H5731" t="str">
            <v>MC000121</v>
          </cell>
          <cell r="P5731">
            <v>1440000</v>
          </cell>
          <cell r="AC5731" t="str">
            <v>Sữa Nước Pharma</v>
          </cell>
          <cell r="AH5731" t="str">
            <v>Tiến độ 2</v>
          </cell>
        </row>
        <row r="5732">
          <cell r="H5732" t="str">
            <v>MC000121</v>
          </cell>
          <cell r="P5732">
            <v>2150400</v>
          </cell>
          <cell r="AC5732" t="str">
            <v>Sữa Nước Pharma</v>
          </cell>
          <cell r="AH5732" t="str">
            <v>Tiến độ 2</v>
          </cell>
        </row>
        <row r="5733">
          <cell r="H5733" t="str">
            <v>MC000121</v>
          </cell>
          <cell r="P5733">
            <v>1728000</v>
          </cell>
          <cell r="AC5733" t="str">
            <v>Sữa Nước Pharma</v>
          </cell>
          <cell r="AH5733" t="str">
            <v>Tiến độ 2</v>
          </cell>
        </row>
        <row r="5734">
          <cell r="H5734" t="str">
            <v>MC000121</v>
          </cell>
          <cell r="P5734">
            <v>2649600</v>
          </cell>
          <cell r="AC5734" t="str">
            <v>Sữa Nước Pharma</v>
          </cell>
          <cell r="AH5734" t="str">
            <v>Tiến độ 2</v>
          </cell>
        </row>
        <row r="5735">
          <cell r="H5735" t="str">
            <v>MC000355</v>
          </cell>
          <cell r="P5735">
            <v>5184000</v>
          </cell>
          <cell r="AC5735" t="str">
            <v>Sữa nước</v>
          </cell>
          <cell r="AH5735" t="str">
            <v>Tiến độ 2</v>
          </cell>
        </row>
        <row r="5736">
          <cell r="H5736" t="str">
            <v>MC000355</v>
          </cell>
          <cell r="P5736">
            <v>6624000</v>
          </cell>
          <cell r="AC5736" t="str">
            <v>Sữa nước</v>
          </cell>
          <cell r="AH5736" t="str">
            <v>Tiến độ 2</v>
          </cell>
        </row>
        <row r="5737">
          <cell r="H5737" t="str">
            <v>MC002333</v>
          </cell>
          <cell r="P5737">
            <v>2160000</v>
          </cell>
          <cell r="AC5737" t="str">
            <v>Sữa nước</v>
          </cell>
          <cell r="AH5737" t="str">
            <v>Tiến độ 2</v>
          </cell>
        </row>
        <row r="5738">
          <cell r="H5738" t="str">
            <v>MC002750</v>
          </cell>
          <cell r="P5738">
            <v>900000</v>
          </cell>
          <cell r="AC5738" t="str">
            <v>Nunest</v>
          </cell>
          <cell r="AH5738" t="str">
            <v>Tiến độ 2</v>
          </cell>
        </row>
        <row r="5739">
          <cell r="H5739" t="str">
            <v>MC002750</v>
          </cell>
          <cell r="P5739">
            <v>235000</v>
          </cell>
          <cell r="AC5739" t="str">
            <v>Nunest</v>
          </cell>
          <cell r="AH5739" t="str">
            <v>Tiến độ 2</v>
          </cell>
        </row>
        <row r="5740">
          <cell r="H5740" t="str">
            <v>MC002750</v>
          </cell>
          <cell r="P5740">
            <v>225000</v>
          </cell>
          <cell r="AC5740" t="str">
            <v>Nunest</v>
          </cell>
          <cell r="AH5740" t="str">
            <v>Tiến độ 2</v>
          </cell>
        </row>
        <row r="5741">
          <cell r="H5741" t="str">
            <v>MC002750</v>
          </cell>
          <cell r="P5741">
            <v>711000</v>
          </cell>
          <cell r="AC5741" t="str">
            <v>Nunest</v>
          </cell>
          <cell r="AH5741" t="str">
            <v>Tiến độ 2</v>
          </cell>
        </row>
        <row r="5742">
          <cell r="H5742" t="str">
            <v>MC002750</v>
          </cell>
          <cell r="P5742">
            <v>237000</v>
          </cell>
          <cell r="AC5742" t="str">
            <v>Nunest</v>
          </cell>
          <cell r="AH5742" t="str">
            <v>Tiến độ 2</v>
          </cell>
        </row>
        <row r="5743">
          <cell r="H5743" t="str">
            <v>MC002750</v>
          </cell>
          <cell r="P5743">
            <v>249000</v>
          </cell>
          <cell r="AC5743" t="str">
            <v>Nunest</v>
          </cell>
          <cell r="AH5743" t="str">
            <v>Tiến độ 2</v>
          </cell>
        </row>
        <row r="5744">
          <cell r="H5744" t="str">
            <v>MC002750</v>
          </cell>
          <cell r="P5744">
            <v>468000</v>
          </cell>
          <cell r="AC5744" t="str">
            <v>Nunest</v>
          </cell>
          <cell r="AH5744" t="str">
            <v>Tiến độ 2</v>
          </cell>
        </row>
        <row r="5745">
          <cell r="H5745" t="str">
            <v>MC003506</v>
          </cell>
          <cell r="P5745">
            <v>1062000</v>
          </cell>
          <cell r="AC5745" t="str">
            <v>Bột Ăn Dặm</v>
          </cell>
          <cell r="AH5745" t="str">
            <v>Tiến độ 2</v>
          </cell>
        </row>
        <row r="5746">
          <cell r="H5746" t="str">
            <v>MC000671</v>
          </cell>
          <cell r="P5746">
            <v>1416000</v>
          </cell>
          <cell r="AC5746" t="str">
            <v>Bột Ăn Dặm</v>
          </cell>
          <cell r="AH5746" t="str">
            <v>Tiến độ 2</v>
          </cell>
        </row>
        <row r="5747">
          <cell r="H5747" t="str">
            <v>MC000671</v>
          </cell>
          <cell r="P5747">
            <v>1416000</v>
          </cell>
          <cell r="AC5747" t="str">
            <v>Bột Ăn Dặm</v>
          </cell>
          <cell r="AH5747" t="str">
            <v>Tiến độ 2</v>
          </cell>
        </row>
        <row r="5748">
          <cell r="H5748" t="str">
            <v>MC000671</v>
          </cell>
          <cell r="P5748">
            <v>1416000</v>
          </cell>
          <cell r="AC5748" t="str">
            <v>Bột Ăn Dặm</v>
          </cell>
          <cell r="AH5748" t="str">
            <v>Tiến độ 2</v>
          </cell>
        </row>
        <row r="5749">
          <cell r="H5749" t="str">
            <v>MC000671</v>
          </cell>
          <cell r="P5749">
            <v>1416000</v>
          </cell>
          <cell r="AC5749" t="str">
            <v>Bột Ăn Dặm</v>
          </cell>
          <cell r="AH5749" t="str">
            <v>Tiến độ 2</v>
          </cell>
        </row>
        <row r="5750">
          <cell r="H5750" t="str">
            <v>MC000671</v>
          </cell>
          <cell r="P5750">
            <v>1632000</v>
          </cell>
          <cell r="AC5750" t="str">
            <v>Bột Ăn Dặm</v>
          </cell>
          <cell r="AH5750" t="str">
            <v>Tiến độ 2</v>
          </cell>
        </row>
        <row r="5751">
          <cell r="H5751" t="str">
            <v>MC000671</v>
          </cell>
          <cell r="P5751">
            <v>1632000</v>
          </cell>
          <cell r="AC5751" t="str">
            <v>Bột Ăn Dặm</v>
          </cell>
          <cell r="AH5751" t="str">
            <v>Tiến độ 2</v>
          </cell>
        </row>
        <row r="5752">
          <cell r="H5752" t="str">
            <v>MC000671</v>
          </cell>
          <cell r="P5752">
            <v>1416000</v>
          </cell>
          <cell r="AC5752" t="str">
            <v>Bột Ăn Dặm</v>
          </cell>
          <cell r="AH5752" t="str">
            <v>Tiến độ 2</v>
          </cell>
        </row>
        <row r="5753">
          <cell r="H5753" t="str">
            <v>MC000671</v>
          </cell>
          <cell r="P5753">
            <v>1632000</v>
          </cell>
          <cell r="AC5753" t="str">
            <v>Bột Ăn Dặm</v>
          </cell>
          <cell r="AH5753" t="str">
            <v>Tiến độ 2</v>
          </cell>
        </row>
        <row r="5754">
          <cell r="H5754" t="str">
            <v>MC000671</v>
          </cell>
          <cell r="P5754">
            <v>1632000</v>
          </cell>
          <cell r="AC5754" t="str">
            <v>Bột Ăn Dặm</v>
          </cell>
          <cell r="AH5754" t="str">
            <v>Tiến độ 2</v>
          </cell>
        </row>
        <row r="5755">
          <cell r="H5755" t="str">
            <v>MC000671</v>
          </cell>
          <cell r="P5755">
            <v>1632000</v>
          </cell>
          <cell r="AC5755" t="str">
            <v>Bột Ăn Dặm</v>
          </cell>
          <cell r="AH5755" t="str">
            <v>Tiến độ 2</v>
          </cell>
        </row>
        <row r="5756">
          <cell r="H5756" t="str">
            <v>MC000671</v>
          </cell>
          <cell r="P5756">
            <v>1632000</v>
          </cell>
          <cell r="AC5756" t="str">
            <v>Bột Ăn Dặm</v>
          </cell>
          <cell r="AH5756" t="str">
            <v>Tiến độ 2</v>
          </cell>
        </row>
        <row r="5757">
          <cell r="H5757" t="str">
            <v>MC000671</v>
          </cell>
          <cell r="P5757">
            <v>1728000</v>
          </cell>
          <cell r="AC5757" t="str">
            <v>Sữa Nước</v>
          </cell>
          <cell r="AH5757" t="str">
            <v>Tiến độ 2</v>
          </cell>
        </row>
        <row r="5758">
          <cell r="H5758" t="str">
            <v>MC000671</v>
          </cell>
          <cell r="P5758">
            <v>2304000</v>
          </cell>
          <cell r="AC5758" t="str">
            <v>Sữa Nước</v>
          </cell>
          <cell r="AH5758" t="str">
            <v>Tiến độ 2</v>
          </cell>
        </row>
        <row r="5759">
          <cell r="H5759" t="str">
            <v>MC000671</v>
          </cell>
          <cell r="P5759">
            <v>2246400</v>
          </cell>
          <cell r="AC5759" t="str">
            <v>Sữa Nước</v>
          </cell>
          <cell r="AH5759" t="str">
            <v>Tiến độ 2</v>
          </cell>
        </row>
        <row r="5760">
          <cell r="H5760" t="str">
            <v>MC000429</v>
          </cell>
          <cell r="P5760">
            <v>2412000</v>
          </cell>
          <cell r="AC5760" t="str">
            <v>Dinh Dưỡng</v>
          </cell>
          <cell r="AH5760" t="str">
            <v>Tiến độ 2</v>
          </cell>
        </row>
        <row r="5761">
          <cell r="H5761" t="str">
            <v>MC000788</v>
          </cell>
          <cell r="P5761">
            <v>11496000</v>
          </cell>
          <cell r="AC5761" t="str">
            <v>Dinh Dưỡng</v>
          </cell>
          <cell r="AH5761" t="str">
            <v>Tiến độ 2</v>
          </cell>
        </row>
        <row r="5762">
          <cell r="H5762" t="str">
            <v>MC000788</v>
          </cell>
          <cell r="P5762">
            <v>23040000</v>
          </cell>
          <cell r="AC5762" t="str">
            <v>Sữa Nước</v>
          </cell>
          <cell r="AH5762" t="str">
            <v>Tiến độ 2</v>
          </cell>
        </row>
        <row r="5763">
          <cell r="H5763" t="str">
            <v>MC000788</v>
          </cell>
          <cell r="P5763">
            <v>13824000</v>
          </cell>
          <cell r="AC5763" t="str">
            <v>Sữa Nước</v>
          </cell>
          <cell r="AH5763" t="str">
            <v>Tiến độ 2</v>
          </cell>
        </row>
        <row r="5764">
          <cell r="H5764" t="str">
            <v>MC000788</v>
          </cell>
          <cell r="P5764">
            <v>8985600</v>
          </cell>
          <cell r="AC5764" t="str">
            <v>Sữa Nước</v>
          </cell>
          <cell r="AH5764" t="str">
            <v>Tiến độ 2</v>
          </cell>
        </row>
        <row r="5765">
          <cell r="H5765" t="str">
            <v>VTA20235</v>
          </cell>
          <cell r="P5765">
            <v>6275000</v>
          </cell>
          <cell r="AC5765" t="str">
            <v>Dinh Dưỡng</v>
          </cell>
          <cell r="AH5765" t="str">
            <v>Tiến độ 2</v>
          </cell>
        </row>
        <row r="5766">
          <cell r="H5766" t="str">
            <v>MC002735</v>
          </cell>
          <cell r="P5766">
            <v>13780000</v>
          </cell>
          <cell r="AC5766" t="str">
            <v>Sữa Bột Colos</v>
          </cell>
          <cell r="AH5766" t="str">
            <v>Tiến độ 2</v>
          </cell>
        </row>
        <row r="5767">
          <cell r="H5767" t="str">
            <v>MC002735</v>
          </cell>
          <cell r="P5767">
            <v>13260000</v>
          </cell>
          <cell r="AC5767" t="str">
            <v>Sữa Bột Colos</v>
          </cell>
          <cell r="AH5767" t="str">
            <v>Tiến độ 2</v>
          </cell>
        </row>
        <row r="5768">
          <cell r="H5768" t="str">
            <v>MC000369</v>
          </cell>
          <cell r="P5768">
            <v>5184000</v>
          </cell>
          <cell r="AC5768" t="str">
            <v>Sữa Nước Pharma</v>
          </cell>
          <cell r="AH5768" t="str">
            <v>Tiến độ 2</v>
          </cell>
        </row>
        <row r="5769">
          <cell r="H5769" t="str">
            <v>MC000369</v>
          </cell>
          <cell r="P5769">
            <v>7948800</v>
          </cell>
          <cell r="AC5769" t="str">
            <v>Sữa Nước Pharma</v>
          </cell>
          <cell r="AH5769" t="str">
            <v>Tiến độ 2</v>
          </cell>
        </row>
        <row r="5770">
          <cell r="H5770" t="str">
            <v>MC002532</v>
          </cell>
          <cell r="P5770">
            <v>1728000</v>
          </cell>
          <cell r="AC5770" t="str">
            <v>Sữa Nước Pharma</v>
          </cell>
          <cell r="AH5770" t="str">
            <v>Tiến độ 2</v>
          </cell>
        </row>
        <row r="5771">
          <cell r="H5771" t="str">
            <v>MC002532</v>
          </cell>
          <cell r="P5771">
            <v>5299200</v>
          </cell>
          <cell r="AC5771" t="str">
            <v>Sữa Nước Pharma</v>
          </cell>
          <cell r="AH5771" t="str">
            <v>Tiến độ 2</v>
          </cell>
        </row>
        <row r="5772">
          <cell r="H5772" t="str">
            <v>MC000432</v>
          </cell>
          <cell r="P5772">
            <v>3120000</v>
          </cell>
          <cell r="AC5772" t="str">
            <v>Pharma</v>
          </cell>
          <cell r="AH5772" t="str">
            <v>Tiến độ 2</v>
          </cell>
        </row>
        <row r="5773">
          <cell r="H5773" t="str">
            <v>MC000162</v>
          </cell>
          <cell r="P5773">
            <v>11520000</v>
          </cell>
          <cell r="AC5773" t="str">
            <v>Dinh Dưỡng</v>
          </cell>
          <cell r="AH5773" t="str">
            <v>Tiến độ 2</v>
          </cell>
        </row>
        <row r="5774">
          <cell r="H5774" t="str">
            <v>MC000910</v>
          </cell>
          <cell r="P5774">
            <v>1560000</v>
          </cell>
          <cell r="AC5774" t="str">
            <v>Bột Ăn Dặm</v>
          </cell>
          <cell r="AH5774" t="str">
            <v>Tiến độ 2</v>
          </cell>
        </row>
        <row r="5775">
          <cell r="H5775" t="str">
            <v>MC000915</v>
          </cell>
          <cell r="P5775">
            <v>672000</v>
          </cell>
          <cell r="AC5775" t="str">
            <v>Sữa Nước</v>
          </cell>
          <cell r="AH5775" t="str">
            <v>Tiến độ 2</v>
          </cell>
        </row>
        <row r="5776">
          <cell r="H5776" t="str">
            <v>MC000909</v>
          </cell>
          <cell r="P5776">
            <v>3009600</v>
          </cell>
          <cell r="AC5776" t="str">
            <v>Sữa Nước</v>
          </cell>
          <cell r="AH5776" t="str">
            <v>Tiến độ 2</v>
          </cell>
        </row>
        <row r="5777">
          <cell r="H5777" t="str">
            <v>MC000909</v>
          </cell>
          <cell r="P5777">
            <v>672000</v>
          </cell>
          <cell r="AC5777" t="str">
            <v>Sữa Nước</v>
          </cell>
          <cell r="AH5777" t="str">
            <v>Tiến độ 2</v>
          </cell>
        </row>
        <row r="5778">
          <cell r="H5778" t="str">
            <v>MC002100</v>
          </cell>
          <cell r="P5778">
            <v>2304000</v>
          </cell>
          <cell r="AC5778" t="str">
            <v>Sữa Nước</v>
          </cell>
          <cell r="AH5778" t="str">
            <v>Tiến độ 2</v>
          </cell>
        </row>
        <row r="5779">
          <cell r="H5779" t="str">
            <v>MC002100</v>
          </cell>
          <cell r="P5779">
            <v>3456000</v>
          </cell>
          <cell r="AC5779" t="str">
            <v>Sữa Nước</v>
          </cell>
          <cell r="AH5779" t="str">
            <v>Tiến độ 2</v>
          </cell>
        </row>
        <row r="5780">
          <cell r="H5780" t="str">
            <v>MC002100</v>
          </cell>
          <cell r="P5780">
            <v>1416000</v>
          </cell>
          <cell r="AC5780" t="str">
            <v>Bột Ăn Dặm</v>
          </cell>
          <cell r="AH5780" t="str">
            <v>Tiến độ 2</v>
          </cell>
        </row>
        <row r="5781">
          <cell r="H5781" t="str">
            <v>MC000547</v>
          </cell>
          <cell r="P5781">
            <v>4752000</v>
          </cell>
          <cell r="AC5781" t="str">
            <v>Dinh Dưỡng</v>
          </cell>
          <cell r="AH5781" t="str">
            <v>Tiến độ 2</v>
          </cell>
        </row>
        <row r="5782">
          <cell r="H5782" t="str">
            <v>MC000703</v>
          </cell>
          <cell r="P5782">
            <v>5760000</v>
          </cell>
          <cell r="AC5782" t="str">
            <v>Dinh Dưỡng</v>
          </cell>
          <cell r="AH5782" t="str">
            <v>Tiến độ 2</v>
          </cell>
        </row>
        <row r="5783">
          <cell r="H5783" t="str">
            <v>MC002497</v>
          </cell>
          <cell r="P5783">
            <v>3974400</v>
          </cell>
          <cell r="AC5783" t="str">
            <v>Sữa nước</v>
          </cell>
          <cell r="AH5783" t="str">
            <v>Tiến độ 2</v>
          </cell>
        </row>
        <row r="5784">
          <cell r="H5784" t="str">
            <v>MC001278</v>
          </cell>
          <cell r="P5784">
            <v>720000</v>
          </cell>
          <cell r="AC5784" t="str">
            <v>Sữa Nước</v>
          </cell>
          <cell r="AH5784" t="str">
            <v>Tiến độ 2</v>
          </cell>
        </row>
        <row r="5785">
          <cell r="H5785" t="str">
            <v>MC001278</v>
          </cell>
          <cell r="P5785">
            <v>720000</v>
          </cell>
          <cell r="AC5785" t="str">
            <v>Sữa nước</v>
          </cell>
          <cell r="AH5785" t="str">
            <v>Tiến độ 2</v>
          </cell>
        </row>
        <row r="5786">
          <cell r="H5786" t="str">
            <v>MC000121</v>
          </cell>
          <cell r="P5786">
            <v>3456000</v>
          </cell>
          <cell r="AC5786" t="str">
            <v>Sữa Nước</v>
          </cell>
          <cell r="AH5786" t="str">
            <v>Tiến độ 2</v>
          </cell>
        </row>
        <row r="5787">
          <cell r="H5787" t="str">
            <v>MC001339</v>
          </cell>
          <cell r="P5787">
            <v>4410000</v>
          </cell>
          <cell r="AC5787" t="str">
            <v>Nunest</v>
          </cell>
          <cell r="AH5787" t="str">
            <v>Tiến độ 2</v>
          </cell>
        </row>
        <row r="5788">
          <cell r="H5788" t="str">
            <v>MC001339</v>
          </cell>
          <cell r="P5788">
            <v>5040000</v>
          </cell>
          <cell r="AC5788" t="str">
            <v>Nunest</v>
          </cell>
          <cell r="AH5788" t="str">
            <v>Tiến độ 2</v>
          </cell>
        </row>
        <row r="5789">
          <cell r="H5789" t="str">
            <v>MC001339</v>
          </cell>
          <cell r="P5789">
            <v>3300000</v>
          </cell>
          <cell r="AC5789" t="str">
            <v>Nunest</v>
          </cell>
          <cell r="AH5789" t="str">
            <v>Tiến độ 2</v>
          </cell>
        </row>
        <row r="5790">
          <cell r="H5790" t="str">
            <v>MC001339</v>
          </cell>
          <cell r="P5790">
            <v>7110000</v>
          </cell>
          <cell r="AC5790" t="str">
            <v>Nunest</v>
          </cell>
          <cell r="AH5790" t="str">
            <v>Tiến độ 2</v>
          </cell>
        </row>
        <row r="5791">
          <cell r="H5791" t="str">
            <v>MC002280</v>
          </cell>
          <cell r="P5791">
            <v>9216000</v>
          </cell>
          <cell r="AC5791" t="str">
            <v>Sữa Nước</v>
          </cell>
          <cell r="AH5791" t="str">
            <v>Tiến độ 2</v>
          </cell>
        </row>
        <row r="5792">
          <cell r="H5792" t="str">
            <v>MC002280</v>
          </cell>
          <cell r="P5792">
            <v>1632000</v>
          </cell>
          <cell r="AC5792" t="str">
            <v>Bột Ăn Dặm</v>
          </cell>
          <cell r="AH5792" t="str">
            <v>Tiến độ 2</v>
          </cell>
        </row>
        <row r="5793">
          <cell r="H5793" t="str">
            <v>MC002280</v>
          </cell>
          <cell r="P5793">
            <v>1416000</v>
          </cell>
          <cell r="AC5793" t="str">
            <v>Bột Ăn Dặm</v>
          </cell>
          <cell r="AH5793" t="str">
            <v>Tiến độ 2</v>
          </cell>
        </row>
        <row r="5794">
          <cell r="H5794" t="str">
            <v>MC002280</v>
          </cell>
          <cell r="P5794">
            <v>1632000</v>
          </cell>
          <cell r="AC5794" t="str">
            <v>Bột Ăn Dặm</v>
          </cell>
          <cell r="AH5794" t="str">
            <v>Tiến độ 2</v>
          </cell>
        </row>
        <row r="5795">
          <cell r="H5795" t="str">
            <v>MC002280</v>
          </cell>
          <cell r="P5795">
            <v>816000</v>
          </cell>
          <cell r="AC5795" t="str">
            <v>Bột Ăn Dặm</v>
          </cell>
          <cell r="AH5795" t="str">
            <v>Tiến độ 2</v>
          </cell>
        </row>
        <row r="5796">
          <cell r="H5796" t="str">
            <v>MC002280</v>
          </cell>
          <cell r="P5796">
            <v>816000</v>
          </cell>
          <cell r="AC5796" t="str">
            <v>Bột Ăn Dặm</v>
          </cell>
          <cell r="AH5796" t="str">
            <v>Tiến độ 2</v>
          </cell>
        </row>
        <row r="5797">
          <cell r="H5797" t="str">
            <v>MC002280</v>
          </cell>
          <cell r="P5797">
            <v>1632000</v>
          </cell>
          <cell r="AC5797" t="str">
            <v>Bột Ăn Dặm</v>
          </cell>
          <cell r="AH5797" t="str">
            <v>Tiến độ 2</v>
          </cell>
        </row>
        <row r="5798">
          <cell r="H5798" t="str">
            <v>MC002280</v>
          </cell>
          <cell r="P5798">
            <v>6480000</v>
          </cell>
          <cell r="AC5798" t="str">
            <v>Sữa Bột Colos</v>
          </cell>
          <cell r="AH5798" t="str">
            <v>Tiến độ 2</v>
          </cell>
        </row>
        <row r="5799">
          <cell r="H5799" t="str">
            <v>MC002280</v>
          </cell>
          <cell r="P5799">
            <v>19080000</v>
          </cell>
          <cell r="AC5799" t="str">
            <v>Sữa Bột Colos</v>
          </cell>
          <cell r="AH5799" t="str">
            <v>Tiến độ 2</v>
          </cell>
        </row>
        <row r="5800">
          <cell r="H5800" t="str">
            <v>MC002280</v>
          </cell>
          <cell r="P5800">
            <v>6240000</v>
          </cell>
          <cell r="AC5800" t="str">
            <v>Sữa Bột Colos</v>
          </cell>
          <cell r="AH5800" t="str">
            <v>Tiến độ 2</v>
          </cell>
        </row>
        <row r="5801">
          <cell r="H5801" t="str">
            <v>MC002280</v>
          </cell>
          <cell r="P5801">
            <v>12240000</v>
          </cell>
          <cell r="AC5801" t="str">
            <v>Sữa Bột Colos</v>
          </cell>
          <cell r="AH5801" t="str">
            <v>Tiến độ 2</v>
          </cell>
        </row>
        <row r="5802">
          <cell r="H5802" t="str">
            <v>MC002503</v>
          </cell>
          <cell r="P5802">
            <v>2664000</v>
          </cell>
          <cell r="AC5802" t="str">
            <v>Sữa nước</v>
          </cell>
          <cell r="AH5802" t="str">
            <v>Tiến độ 2</v>
          </cell>
        </row>
        <row r="5803">
          <cell r="H5803" t="str">
            <v>MC002503</v>
          </cell>
          <cell r="P5803">
            <v>600000</v>
          </cell>
          <cell r="AC5803" t="str">
            <v>Pur</v>
          </cell>
          <cell r="AH5803" t="str">
            <v>Tiến độ 2</v>
          </cell>
        </row>
        <row r="5804">
          <cell r="H5804" t="str">
            <v>MC002503</v>
          </cell>
          <cell r="P5804">
            <v>660000</v>
          </cell>
          <cell r="AC5804" t="str">
            <v>Pur</v>
          </cell>
          <cell r="AH5804" t="str">
            <v>Tiến độ 2</v>
          </cell>
        </row>
        <row r="5805">
          <cell r="H5805" t="str">
            <v>MC002503</v>
          </cell>
          <cell r="P5805">
            <v>348000</v>
          </cell>
          <cell r="AC5805" t="str">
            <v>Pur</v>
          </cell>
          <cell r="AH5805" t="str">
            <v>Tiến độ 2</v>
          </cell>
        </row>
        <row r="5806">
          <cell r="H5806" t="str">
            <v>MC002503</v>
          </cell>
          <cell r="P5806">
            <v>240000</v>
          </cell>
          <cell r="AC5806" t="str">
            <v>Pur</v>
          </cell>
          <cell r="AH5806" t="str">
            <v>Tiến độ 2</v>
          </cell>
        </row>
        <row r="5807">
          <cell r="H5807" t="str">
            <v>MC002503</v>
          </cell>
          <cell r="P5807">
            <v>240000</v>
          </cell>
          <cell r="AC5807" t="str">
            <v>Pur</v>
          </cell>
          <cell r="AH5807" t="str">
            <v>Tiến độ 2</v>
          </cell>
        </row>
        <row r="5808">
          <cell r="H5808" t="str">
            <v>MC002503</v>
          </cell>
          <cell r="P5808">
            <v>240000</v>
          </cell>
          <cell r="AC5808" t="str">
            <v>Pur</v>
          </cell>
          <cell r="AH5808" t="str">
            <v>Tiến độ 2</v>
          </cell>
        </row>
        <row r="5809">
          <cell r="H5809" t="str">
            <v>MC002503</v>
          </cell>
          <cell r="P5809">
            <v>510000</v>
          </cell>
          <cell r="AC5809" t="str">
            <v>Pur</v>
          </cell>
          <cell r="AH5809" t="str">
            <v>Tiến độ 2</v>
          </cell>
        </row>
        <row r="5810">
          <cell r="H5810" t="str">
            <v>MC002503</v>
          </cell>
          <cell r="P5810">
            <v>510000</v>
          </cell>
          <cell r="AC5810" t="str">
            <v>Pur</v>
          </cell>
          <cell r="AH5810" t="str">
            <v>Tiến độ 2</v>
          </cell>
        </row>
        <row r="5811">
          <cell r="H5811" t="str">
            <v>MC002503</v>
          </cell>
          <cell r="P5811">
            <v>354000</v>
          </cell>
          <cell r="AC5811" t="str">
            <v>Pur</v>
          </cell>
          <cell r="AH5811" t="str">
            <v>Tiến độ 2</v>
          </cell>
        </row>
        <row r="5812">
          <cell r="H5812" t="str">
            <v>MC002503</v>
          </cell>
          <cell r="P5812">
            <v>9960000</v>
          </cell>
          <cell r="AC5812" t="str">
            <v>Dinh Dưỡng</v>
          </cell>
          <cell r="AH5812" t="str">
            <v>Tiến độ 2</v>
          </cell>
        </row>
        <row r="5813">
          <cell r="H5813" t="str">
            <v>MC002503</v>
          </cell>
          <cell r="P5813">
            <v>5880000</v>
          </cell>
          <cell r="AC5813" t="str">
            <v>Dinh Dưỡng</v>
          </cell>
          <cell r="AH5813" t="str">
            <v>Tiến độ 2</v>
          </cell>
        </row>
        <row r="5814">
          <cell r="H5814" t="str">
            <v>MC002503</v>
          </cell>
          <cell r="P5814">
            <v>1300000</v>
          </cell>
          <cell r="AC5814" t="str">
            <v>Dinh Dưỡng</v>
          </cell>
          <cell r="AH5814" t="str">
            <v>Tiến độ 2</v>
          </cell>
        </row>
        <row r="5815">
          <cell r="H5815" t="str">
            <v>MC002503</v>
          </cell>
          <cell r="P5815">
            <v>1632000</v>
          </cell>
          <cell r="AC5815" t="str">
            <v>Bột Ăn Dặm</v>
          </cell>
          <cell r="AH5815" t="str">
            <v>Tiến độ 2</v>
          </cell>
        </row>
        <row r="5816">
          <cell r="H5816" t="str">
            <v>MC002503</v>
          </cell>
          <cell r="P5816">
            <v>8640000</v>
          </cell>
          <cell r="AC5816" t="str">
            <v>Sữa Nước</v>
          </cell>
          <cell r="AH5816" t="str">
            <v>Tiến độ 2</v>
          </cell>
        </row>
        <row r="5817">
          <cell r="H5817" t="str">
            <v>MC002503</v>
          </cell>
          <cell r="P5817">
            <v>11232000</v>
          </cell>
          <cell r="AC5817" t="str">
            <v>Sữa Nước</v>
          </cell>
          <cell r="AH5817" t="str">
            <v>Tiến độ 2</v>
          </cell>
        </row>
        <row r="5818">
          <cell r="H5818" t="str">
            <v>MC002503</v>
          </cell>
          <cell r="P5818">
            <v>1728000</v>
          </cell>
          <cell r="AC5818" t="str">
            <v>Sữa nước</v>
          </cell>
          <cell r="AH5818" t="str">
            <v>Tiến độ 2</v>
          </cell>
        </row>
        <row r="5819">
          <cell r="H5819" t="str">
            <v>MC002503</v>
          </cell>
          <cell r="P5819">
            <v>1632000</v>
          </cell>
          <cell r="AC5819" t="str">
            <v>Bột Ăn Dặm</v>
          </cell>
          <cell r="AH5819" t="str">
            <v>Tiến độ 2</v>
          </cell>
        </row>
        <row r="5820">
          <cell r="H5820" t="str">
            <v>MC002503</v>
          </cell>
          <cell r="P5820">
            <v>1416000</v>
          </cell>
          <cell r="AC5820" t="str">
            <v>Bột Ăn Dặm</v>
          </cell>
          <cell r="AH5820" t="str">
            <v>Tiến độ 2</v>
          </cell>
        </row>
        <row r="5821">
          <cell r="H5821" t="str">
            <v>MC002503</v>
          </cell>
          <cell r="P5821">
            <v>12720000</v>
          </cell>
          <cell r="AC5821" t="str">
            <v>Sữa Bột Colos</v>
          </cell>
          <cell r="AH5821" t="str">
            <v>Tiến độ 2</v>
          </cell>
        </row>
        <row r="5822">
          <cell r="H5822" t="str">
            <v>MC002503</v>
          </cell>
          <cell r="P5822">
            <v>6120000</v>
          </cell>
          <cell r="AC5822" t="str">
            <v>Sữa Bột Colos</v>
          </cell>
          <cell r="AH5822" t="str">
            <v>Tiến độ 2</v>
          </cell>
        </row>
        <row r="5823">
          <cell r="H5823" t="str">
            <v>MC002503</v>
          </cell>
          <cell r="P5823">
            <v>1188000</v>
          </cell>
          <cell r="AC5823" t="str">
            <v>Dinh Dưỡng</v>
          </cell>
          <cell r="AH5823" t="str">
            <v>Tiến độ 2</v>
          </cell>
        </row>
        <row r="5824">
          <cell r="H5824" t="str">
            <v>MC002503</v>
          </cell>
          <cell r="P5824">
            <v>2188800</v>
          </cell>
          <cell r="AC5824" t="str">
            <v>Sữa Nước Colos</v>
          </cell>
          <cell r="AH5824" t="str">
            <v>Tiến độ 2</v>
          </cell>
        </row>
        <row r="5825">
          <cell r="H5825" t="str">
            <v>MC002794</v>
          </cell>
          <cell r="P5825">
            <v>36000</v>
          </cell>
          <cell r="AC5825" t="str">
            <v>Sữa nước</v>
          </cell>
          <cell r="AH5825" t="str">
            <v>Tiến độ 2</v>
          </cell>
        </row>
        <row r="5826">
          <cell r="H5826" t="str">
            <v>MC002661</v>
          </cell>
          <cell r="P5826">
            <v>244800000</v>
          </cell>
          <cell r="AC5826" t="str">
            <v>Sữa Nước Colos</v>
          </cell>
          <cell r="AH5826" t="str">
            <v>Tiến độ 2</v>
          </cell>
        </row>
        <row r="5827">
          <cell r="H5827" t="str">
            <v>MC002661</v>
          </cell>
          <cell r="P5827">
            <v>36480000</v>
          </cell>
          <cell r="AC5827" t="str">
            <v>Sữa Nước Colos</v>
          </cell>
          <cell r="AH5827" t="str">
            <v>Tiến độ 2</v>
          </cell>
        </row>
        <row r="5828">
          <cell r="H5828" t="str">
            <v>MC000376</v>
          </cell>
          <cell r="P5828">
            <v>12960000</v>
          </cell>
          <cell r="AC5828" t="str">
            <v>Sữa nước</v>
          </cell>
          <cell r="AH5828" t="str">
            <v>Tiến độ 2</v>
          </cell>
        </row>
        <row r="5829">
          <cell r="H5829" t="str">
            <v>MC000376</v>
          </cell>
          <cell r="P5829">
            <v>4320000</v>
          </cell>
          <cell r="AC5829" t="str">
            <v>Sữa Nước</v>
          </cell>
          <cell r="AH5829" t="str">
            <v>Tiến độ 2</v>
          </cell>
        </row>
        <row r="5830">
          <cell r="H5830" t="str">
            <v>MC000376</v>
          </cell>
          <cell r="P5830">
            <v>5760000</v>
          </cell>
          <cell r="AC5830" t="str">
            <v>Sữa Nước</v>
          </cell>
          <cell r="AH5830" t="str">
            <v>Tiến độ 2</v>
          </cell>
        </row>
        <row r="5831">
          <cell r="H5831" t="str">
            <v>MC000376</v>
          </cell>
          <cell r="P5831">
            <v>3744000</v>
          </cell>
          <cell r="AC5831" t="str">
            <v>Sữa Nước</v>
          </cell>
          <cell r="AH5831" t="str">
            <v>Tiến độ 2</v>
          </cell>
        </row>
        <row r="5832">
          <cell r="H5832" t="str">
            <v>MC000376</v>
          </cell>
          <cell r="P5832">
            <v>2880000</v>
          </cell>
          <cell r="AC5832" t="str">
            <v>Sữa Nước</v>
          </cell>
          <cell r="AH5832" t="str">
            <v>Tiến độ 2</v>
          </cell>
        </row>
        <row r="5833">
          <cell r="H5833" t="str">
            <v>MC001183</v>
          </cell>
          <cell r="P5833">
            <v>12960000</v>
          </cell>
          <cell r="AC5833" t="str">
            <v>Sữa Nước</v>
          </cell>
          <cell r="AH5833" t="str">
            <v>Tiến độ 2</v>
          </cell>
        </row>
        <row r="5834">
          <cell r="H5834" t="str">
            <v>MC001183</v>
          </cell>
          <cell r="P5834">
            <v>14400000</v>
          </cell>
          <cell r="AC5834" t="str">
            <v>Sữa Nước Pharma</v>
          </cell>
          <cell r="AH5834" t="str">
            <v>Tiến độ 2</v>
          </cell>
        </row>
        <row r="5835">
          <cell r="H5835" t="str">
            <v>MC001156</v>
          </cell>
          <cell r="P5835">
            <v>11520000</v>
          </cell>
          <cell r="AC5835" t="str">
            <v>Sữa Nước</v>
          </cell>
          <cell r="AH5835" t="str">
            <v>Tiến độ 2</v>
          </cell>
        </row>
        <row r="5836">
          <cell r="H5836" t="str">
            <v>MC001156</v>
          </cell>
          <cell r="P5836">
            <v>40147200</v>
          </cell>
          <cell r="AC5836" t="str">
            <v>Sữa Nước Colos</v>
          </cell>
          <cell r="AH5836" t="str">
            <v>Tiến độ 2</v>
          </cell>
        </row>
        <row r="5837">
          <cell r="H5837" t="str">
            <v>MC001156</v>
          </cell>
          <cell r="P5837">
            <v>14592000</v>
          </cell>
          <cell r="AC5837" t="str">
            <v>Sữa Nước Colos</v>
          </cell>
          <cell r="AH5837" t="str">
            <v>Tiến độ 2</v>
          </cell>
        </row>
        <row r="5838">
          <cell r="H5838" t="str">
            <v>MC001156</v>
          </cell>
          <cell r="P5838">
            <v>29376000</v>
          </cell>
          <cell r="AC5838" t="str">
            <v>Sữa Nước Colos</v>
          </cell>
          <cell r="AH5838" t="str">
            <v>Tiến độ 2</v>
          </cell>
        </row>
        <row r="5839">
          <cell r="H5839" t="str">
            <v>MC001156</v>
          </cell>
          <cell r="P5839">
            <v>14400000</v>
          </cell>
          <cell r="AC5839" t="str">
            <v>Sữa Nước</v>
          </cell>
          <cell r="AH5839" t="str">
            <v>Tiến độ 2</v>
          </cell>
        </row>
        <row r="5840">
          <cell r="H5840" t="str">
            <v>MC001156</v>
          </cell>
          <cell r="P5840">
            <v>3120000</v>
          </cell>
          <cell r="AC5840" t="str">
            <v>Sữa Nước</v>
          </cell>
          <cell r="AH5840" t="str">
            <v>Tiến độ 2</v>
          </cell>
        </row>
        <row r="5841">
          <cell r="H5841" t="str">
            <v>MC002694</v>
          </cell>
          <cell r="P5841">
            <v>111000</v>
          </cell>
          <cell r="AC5841" t="str">
            <v>Sữa nước</v>
          </cell>
          <cell r="AH5841" t="str">
            <v>Tiến độ 2</v>
          </cell>
        </row>
        <row r="5842">
          <cell r="H5842" t="str">
            <v>MC002068</v>
          </cell>
          <cell r="P5842">
            <v>34560000</v>
          </cell>
          <cell r="AC5842" t="str">
            <v>Sữa nước</v>
          </cell>
          <cell r="AH5842" t="str">
            <v>Tiến độ 2</v>
          </cell>
        </row>
        <row r="5843">
          <cell r="H5843" t="str">
            <v>MC002068</v>
          </cell>
          <cell r="P5843">
            <v>13248000</v>
          </cell>
          <cell r="AC5843" t="str">
            <v>Sữa nước</v>
          </cell>
          <cell r="AH5843" t="str">
            <v>Tiến độ 2</v>
          </cell>
        </row>
        <row r="5844">
          <cell r="H5844" t="str">
            <v>MC002068</v>
          </cell>
          <cell r="P5844">
            <v>10656000</v>
          </cell>
          <cell r="AC5844" t="str">
            <v>Sữa nước</v>
          </cell>
          <cell r="AH5844" t="str">
            <v>Tiến độ 2</v>
          </cell>
        </row>
        <row r="5845">
          <cell r="H5845" t="str">
            <v>MC002068</v>
          </cell>
          <cell r="P5845">
            <v>5184000</v>
          </cell>
          <cell r="AC5845" t="str">
            <v>Sữa nước</v>
          </cell>
          <cell r="AH5845" t="str">
            <v>Tiến độ 2</v>
          </cell>
        </row>
        <row r="5846">
          <cell r="H5846" t="str">
            <v>MC002068</v>
          </cell>
          <cell r="P5846">
            <v>8064000</v>
          </cell>
          <cell r="AC5846" t="str">
            <v>Sữa Nước</v>
          </cell>
          <cell r="AH5846" t="str">
            <v>Tiến độ 2</v>
          </cell>
        </row>
        <row r="5847">
          <cell r="H5847" t="str">
            <v>MC002752</v>
          </cell>
          <cell r="P5847">
            <v>25920000</v>
          </cell>
          <cell r="AC5847" t="str">
            <v>Sữa nước</v>
          </cell>
          <cell r="AH5847" t="str">
            <v>Tiến độ 2</v>
          </cell>
        </row>
        <row r="5848">
          <cell r="H5848" t="str">
            <v>MC002752</v>
          </cell>
          <cell r="P5848">
            <v>26496000</v>
          </cell>
          <cell r="AC5848" t="str">
            <v>Sữa nước</v>
          </cell>
          <cell r="AH5848" t="str">
            <v>Tiến độ 2</v>
          </cell>
        </row>
        <row r="5849">
          <cell r="H5849" t="str">
            <v>MC002066</v>
          </cell>
          <cell r="P5849">
            <v>72000000</v>
          </cell>
          <cell r="AC5849" t="str">
            <v>Sữa Nước Pharma</v>
          </cell>
          <cell r="AH5849" t="str">
            <v>Tiến độ 2</v>
          </cell>
        </row>
        <row r="5850">
          <cell r="H5850" t="str">
            <v>MC002066</v>
          </cell>
          <cell r="P5850">
            <v>64512000</v>
          </cell>
          <cell r="AC5850" t="str">
            <v>Sữa Nước Pharma</v>
          </cell>
          <cell r="AH5850" t="str">
            <v>Tiến độ 2</v>
          </cell>
        </row>
        <row r="5851">
          <cell r="H5851" t="str">
            <v>MC002066</v>
          </cell>
          <cell r="P5851">
            <v>30240000</v>
          </cell>
          <cell r="AC5851" t="str">
            <v>Pharma</v>
          </cell>
          <cell r="AH5851" t="str">
            <v>Tiến độ 2</v>
          </cell>
        </row>
        <row r="5852">
          <cell r="H5852" t="str">
            <v>MC002066</v>
          </cell>
          <cell r="P5852">
            <v>5568000</v>
          </cell>
          <cell r="AC5852" t="str">
            <v>Pharma</v>
          </cell>
          <cell r="AH5852" t="str">
            <v>Tiến độ 2</v>
          </cell>
        </row>
        <row r="5853">
          <cell r="H5853" t="str">
            <v>MC002066</v>
          </cell>
          <cell r="P5853">
            <v>7560000</v>
          </cell>
          <cell r="AC5853" t="str">
            <v>Pharma</v>
          </cell>
          <cell r="AH5853" t="str">
            <v>Tiến độ 2</v>
          </cell>
        </row>
        <row r="5854">
          <cell r="H5854" t="str">
            <v>MC002066</v>
          </cell>
          <cell r="P5854">
            <v>38280000</v>
          </cell>
          <cell r="AC5854" t="str">
            <v>Pharma</v>
          </cell>
          <cell r="AH5854" t="str">
            <v>Tiến độ 2</v>
          </cell>
        </row>
        <row r="5855">
          <cell r="H5855" t="str">
            <v>MC002066</v>
          </cell>
          <cell r="P5855">
            <v>15792000</v>
          </cell>
          <cell r="AC5855" t="str">
            <v>Pharma</v>
          </cell>
          <cell r="AH5855" t="str">
            <v>Tiến độ 2</v>
          </cell>
        </row>
        <row r="5856">
          <cell r="H5856" t="str">
            <v>MC002066</v>
          </cell>
          <cell r="P5856">
            <v>7110000</v>
          </cell>
          <cell r="AC5856" t="str">
            <v>Nunest</v>
          </cell>
          <cell r="AH5856" t="str">
            <v>Tiến độ 2</v>
          </cell>
        </row>
        <row r="5857">
          <cell r="H5857" t="str">
            <v>MC002066</v>
          </cell>
          <cell r="P5857">
            <v>1440000</v>
          </cell>
          <cell r="AC5857" t="str">
            <v>Pur</v>
          </cell>
          <cell r="AH5857" t="str">
            <v>Tiến độ 2</v>
          </cell>
        </row>
        <row r="5858">
          <cell r="H5858" t="str">
            <v>MC002066</v>
          </cell>
          <cell r="P5858">
            <v>1080000</v>
          </cell>
          <cell r="AC5858" t="str">
            <v>Pur</v>
          </cell>
          <cell r="AH5858" t="str">
            <v>Tiến độ 2</v>
          </cell>
        </row>
        <row r="5859">
          <cell r="H5859" t="str">
            <v>MC002066</v>
          </cell>
          <cell r="P5859">
            <v>5520000</v>
          </cell>
          <cell r="AC5859" t="str">
            <v>Pur</v>
          </cell>
          <cell r="AH5859" t="str">
            <v>Tiến độ 2</v>
          </cell>
        </row>
        <row r="5860">
          <cell r="H5860" t="str">
            <v>MC002066</v>
          </cell>
          <cell r="P5860">
            <v>2160000</v>
          </cell>
          <cell r="AC5860" t="str">
            <v>Pur</v>
          </cell>
          <cell r="AH5860" t="str">
            <v>Tiến độ 2</v>
          </cell>
        </row>
        <row r="5861">
          <cell r="H5861" t="str">
            <v>MC002066</v>
          </cell>
          <cell r="P5861">
            <v>480000</v>
          </cell>
          <cell r="AC5861" t="str">
            <v>Pur</v>
          </cell>
          <cell r="AH5861" t="str">
            <v>Tiến độ 2</v>
          </cell>
        </row>
        <row r="5862">
          <cell r="H5862" t="str">
            <v>MC002066</v>
          </cell>
          <cell r="P5862">
            <v>480000</v>
          </cell>
          <cell r="AC5862" t="str">
            <v>Pur</v>
          </cell>
          <cell r="AH5862" t="str">
            <v>Tiến độ 2</v>
          </cell>
        </row>
        <row r="5863">
          <cell r="H5863" t="str">
            <v>MC002066</v>
          </cell>
          <cell r="P5863">
            <v>576000</v>
          </cell>
          <cell r="AC5863" t="str">
            <v>Pur</v>
          </cell>
          <cell r="AH5863" t="str">
            <v>Tiến độ 2</v>
          </cell>
        </row>
        <row r="5864">
          <cell r="H5864" t="str">
            <v>MC002066</v>
          </cell>
          <cell r="P5864">
            <v>660000</v>
          </cell>
          <cell r="AC5864" t="str">
            <v>Pur</v>
          </cell>
          <cell r="AH5864" t="str">
            <v>Tiến độ 2</v>
          </cell>
        </row>
        <row r="5865">
          <cell r="H5865" t="str">
            <v>MC002066</v>
          </cell>
          <cell r="P5865">
            <v>1020000</v>
          </cell>
          <cell r="AC5865" t="str">
            <v>Pur</v>
          </cell>
          <cell r="AH5865" t="str">
            <v>Tiến độ 2</v>
          </cell>
        </row>
        <row r="5866">
          <cell r="H5866" t="str">
            <v>MC002066</v>
          </cell>
          <cell r="P5866">
            <v>1020000</v>
          </cell>
          <cell r="AC5866" t="str">
            <v>Pur</v>
          </cell>
          <cell r="AH5866" t="str">
            <v>Tiến độ 2</v>
          </cell>
        </row>
        <row r="5867">
          <cell r="H5867" t="str">
            <v>MC002066</v>
          </cell>
          <cell r="P5867">
            <v>1320000</v>
          </cell>
          <cell r="AC5867" t="str">
            <v>Pur</v>
          </cell>
          <cell r="AH5867" t="str">
            <v>Tiến độ 2</v>
          </cell>
        </row>
        <row r="5868">
          <cell r="H5868" t="str">
            <v>MC001142</v>
          </cell>
          <cell r="P5868">
            <v>1440000</v>
          </cell>
          <cell r="AC5868" t="str">
            <v>Sữa Nước</v>
          </cell>
          <cell r="AH5868" t="str">
            <v>Tiến độ 2</v>
          </cell>
        </row>
        <row r="5869">
          <cell r="H5869" t="str">
            <v>MC001142</v>
          </cell>
          <cell r="P5869">
            <v>1440000</v>
          </cell>
          <cell r="AC5869" t="str">
            <v>Sữa Nước</v>
          </cell>
          <cell r="AH5869" t="str">
            <v>Tiến độ 2</v>
          </cell>
        </row>
        <row r="5870">
          <cell r="H5870" t="str">
            <v>MC001142</v>
          </cell>
          <cell r="P5870">
            <v>21888000</v>
          </cell>
          <cell r="AC5870" t="str">
            <v>Sữa Nước Colos</v>
          </cell>
          <cell r="AH5870" t="str">
            <v>Tiến độ 2</v>
          </cell>
        </row>
        <row r="5871">
          <cell r="H5871" t="str">
            <v>MC000342</v>
          </cell>
          <cell r="P5871">
            <v>7296000</v>
          </cell>
          <cell r="AC5871" t="str">
            <v>Sữa Nước Colos</v>
          </cell>
          <cell r="AH5871" t="str">
            <v>Tiến độ 2</v>
          </cell>
        </row>
        <row r="5872">
          <cell r="H5872" t="str">
            <v>MC000615</v>
          </cell>
          <cell r="P5872">
            <v>23760000</v>
          </cell>
          <cell r="AC5872" t="str">
            <v>Dinh Dưỡng</v>
          </cell>
          <cell r="AH5872" t="str">
            <v>Tiến độ 2</v>
          </cell>
        </row>
        <row r="5873">
          <cell r="H5873" t="str">
            <v>MC000615</v>
          </cell>
          <cell r="P5873">
            <v>16128000</v>
          </cell>
          <cell r="AC5873" t="str">
            <v>Sữa Nước</v>
          </cell>
          <cell r="AH5873" t="str">
            <v>Tiến độ 2</v>
          </cell>
        </row>
        <row r="5874">
          <cell r="H5874" t="str">
            <v>MC000615</v>
          </cell>
          <cell r="P5874">
            <v>31080000</v>
          </cell>
          <cell r="AC5874" t="str">
            <v>Dinh Dưỡng</v>
          </cell>
          <cell r="AH5874" t="str">
            <v>Tiến độ 2</v>
          </cell>
        </row>
        <row r="5875">
          <cell r="H5875" t="str">
            <v>MC000615</v>
          </cell>
          <cell r="P5875">
            <v>10483200</v>
          </cell>
          <cell r="AC5875" t="str">
            <v>Sữa Nước</v>
          </cell>
          <cell r="AH5875" t="str">
            <v>Tiến độ 2</v>
          </cell>
        </row>
        <row r="5876">
          <cell r="H5876" t="str">
            <v>MC000615</v>
          </cell>
          <cell r="P5876">
            <v>8064000</v>
          </cell>
          <cell r="AC5876" t="str">
            <v>Sữa Nước</v>
          </cell>
          <cell r="AH5876" t="str">
            <v>Tiến độ 2</v>
          </cell>
        </row>
        <row r="5877">
          <cell r="H5877" t="str">
            <v>MC000267</v>
          </cell>
          <cell r="P5877">
            <v>3000000</v>
          </cell>
          <cell r="AC5877" t="str">
            <v>Dinh Dưỡng</v>
          </cell>
          <cell r="AH5877" t="str">
            <v>Tiến độ 1</v>
          </cell>
        </row>
        <row r="5878">
          <cell r="H5878" t="str">
            <v>MC000267</v>
          </cell>
          <cell r="P5878">
            <v>3120000</v>
          </cell>
          <cell r="AC5878" t="str">
            <v>Dinh Dưỡng</v>
          </cell>
          <cell r="AH5878" t="str">
            <v>Tiến độ 1</v>
          </cell>
        </row>
        <row r="5879">
          <cell r="H5879" t="str">
            <v>MC000816</v>
          </cell>
          <cell r="P5879">
            <v>15060000</v>
          </cell>
          <cell r="AC5879" t="str">
            <v>Dinh Dưỡng</v>
          </cell>
          <cell r="AH5879" t="str">
            <v>Tiến độ 1</v>
          </cell>
        </row>
        <row r="5880">
          <cell r="H5880" t="str">
            <v>MC000510</v>
          </cell>
          <cell r="P5880">
            <v>6024000</v>
          </cell>
          <cell r="AC5880" t="str">
            <v>Dinh Dưỡng</v>
          </cell>
          <cell r="AH5880" t="str">
            <v>Tiến độ 1</v>
          </cell>
        </row>
        <row r="5881">
          <cell r="H5881" t="str">
            <v>MC002761</v>
          </cell>
          <cell r="P5881">
            <v>3680000</v>
          </cell>
          <cell r="AC5881" t="str">
            <v>Sữa Nước</v>
          </cell>
          <cell r="AH5881" t="str">
            <v>Tiến độ 1</v>
          </cell>
        </row>
        <row r="5882">
          <cell r="H5882" t="str">
            <v>MC000702</v>
          </cell>
          <cell r="P5882">
            <v>1350000</v>
          </cell>
          <cell r="AC5882" t="str">
            <v>Nunest</v>
          </cell>
          <cell r="AH5882" t="str">
            <v>Tiến độ 1</v>
          </cell>
        </row>
        <row r="5883">
          <cell r="H5883" t="str">
            <v>MC000702</v>
          </cell>
          <cell r="P5883">
            <v>60000</v>
          </cell>
          <cell r="AC5883" t="str">
            <v>Nunest</v>
          </cell>
          <cell r="AH5883" t="str">
            <v>Tiến độ 1</v>
          </cell>
        </row>
        <row r="5884">
          <cell r="H5884" t="str">
            <v>MC001558</v>
          </cell>
          <cell r="P5884">
            <v>1350000</v>
          </cell>
          <cell r="AC5884" t="str">
            <v>Nunest</v>
          </cell>
          <cell r="AH5884" t="str">
            <v>Tiến độ 1</v>
          </cell>
        </row>
        <row r="5885">
          <cell r="H5885" t="str">
            <v>MC001558</v>
          </cell>
          <cell r="P5885">
            <v>60000</v>
          </cell>
          <cell r="AC5885" t="str">
            <v>Nunest</v>
          </cell>
          <cell r="AH5885" t="str">
            <v>Tiến độ 1</v>
          </cell>
        </row>
        <row r="5886">
          <cell r="H5886" t="str">
            <v>MC000128</v>
          </cell>
          <cell r="P5886">
            <v>3225600</v>
          </cell>
          <cell r="AC5886" t="str">
            <v>Sữa Nước Pharma</v>
          </cell>
          <cell r="AH5886" t="str">
            <v>Tiến độ 1</v>
          </cell>
        </row>
        <row r="5887">
          <cell r="H5887" t="str">
            <v>MC002323</v>
          </cell>
          <cell r="P5887">
            <v>2610000</v>
          </cell>
          <cell r="AC5887" t="str">
            <v>PUR</v>
          </cell>
          <cell r="AH5887" t="str">
            <v>Tiến độ 1</v>
          </cell>
        </row>
        <row r="5888">
          <cell r="H5888" t="str">
            <v>MC002323</v>
          </cell>
          <cell r="P5888">
            <v>696000</v>
          </cell>
          <cell r="AC5888" t="str">
            <v>Pur</v>
          </cell>
          <cell r="AH5888" t="str">
            <v>Tiến độ 1</v>
          </cell>
        </row>
        <row r="5889">
          <cell r="H5889" t="str">
            <v>MC002323</v>
          </cell>
          <cell r="P5889">
            <v>600000</v>
          </cell>
          <cell r="AC5889" t="str">
            <v>Pur</v>
          </cell>
          <cell r="AH5889" t="str">
            <v>Tiến độ 1</v>
          </cell>
        </row>
        <row r="5890">
          <cell r="H5890" t="str">
            <v>MC002323</v>
          </cell>
          <cell r="P5890">
            <v>720000</v>
          </cell>
          <cell r="AC5890" t="str">
            <v>Pur</v>
          </cell>
          <cell r="AH5890" t="str">
            <v>Tiến độ 1</v>
          </cell>
        </row>
        <row r="5891">
          <cell r="H5891" t="str">
            <v>MC002323</v>
          </cell>
          <cell r="P5891">
            <v>1080000</v>
          </cell>
          <cell r="AC5891" t="str">
            <v>Pur</v>
          </cell>
          <cell r="AH5891" t="str">
            <v>Tiến độ 1</v>
          </cell>
        </row>
        <row r="5892">
          <cell r="H5892" t="str">
            <v>MC002323</v>
          </cell>
          <cell r="P5892">
            <v>540000</v>
          </cell>
          <cell r="AC5892" t="str">
            <v>Pur</v>
          </cell>
          <cell r="AH5892" t="str">
            <v>Tiến độ 1</v>
          </cell>
        </row>
        <row r="5893">
          <cell r="H5893" t="str">
            <v>MC002323</v>
          </cell>
          <cell r="P5893">
            <v>540000</v>
          </cell>
          <cell r="AC5893" t="str">
            <v>Pur</v>
          </cell>
          <cell r="AH5893" t="str">
            <v>Tiến độ 1</v>
          </cell>
        </row>
        <row r="5894">
          <cell r="H5894" t="str">
            <v>MC002323</v>
          </cell>
          <cell r="P5894">
            <v>1200000</v>
          </cell>
          <cell r="AC5894" t="str">
            <v>Pur</v>
          </cell>
          <cell r="AH5894" t="str">
            <v>Tiến độ 1</v>
          </cell>
        </row>
        <row r="5895">
          <cell r="H5895" t="str">
            <v>MC002323</v>
          </cell>
          <cell r="P5895">
            <v>1320000</v>
          </cell>
          <cell r="AC5895" t="str">
            <v>Pur</v>
          </cell>
          <cell r="AH5895" t="str">
            <v>Tiến độ 1</v>
          </cell>
        </row>
        <row r="5896">
          <cell r="H5896" t="str">
            <v>MC002323</v>
          </cell>
          <cell r="P5896">
            <v>1320000</v>
          </cell>
          <cell r="AC5896" t="str">
            <v>Pur</v>
          </cell>
          <cell r="AH5896" t="str">
            <v>Tiến độ 1</v>
          </cell>
        </row>
        <row r="5897">
          <cell r="H5897" t="str">
            <v>MC002323</v>
          </cell>
          <cell r="P5897">
            <v>1440000</v>
          </cell>
          <cell r="AC5897" t="str">
            <v>Pur</v>
          </cell>
          <cell r="AH5897" t="str">
            <v>Tiến độ 1</v>
          </cell>
        </row>
        <row r="5898">
          <cell r="H5898" t="str">
            <v>MC002323</v>
          </cell>
          <cell r="P5898">
            <v>1740000</v>
          </cell>
          <cell r="AC5898" t="str">
            <v>Pur</v>
          </cell>
          <cell r="AH5898" t="str">
            <v>Tiến độ 1</v>
          </cell>
        </row>
        <row r="5899">
          <cell r="H5899" t="str">
            <v>MC001832</v>
          </cell>
          <cell r="P5899">
            <v>2640000</v>
          </cell>
          <cell r="AC5899" t="str">
            <v>PUR</v>
          </cell>
          <cell r="AH5899" t="str">
            <v>Tiến độ 1</v>
          </cell>
        </row>
        <row r="5900">
          <cell r="H5900" t="str">
            <v>MC002325</v>
          </cell>
          <cell r="P5900">
            <v>2160000</v>
          </cell>
          <cell r="AC5900" t="str">
            <v>Pur</v>
          </cell>
          <cell r="AH5900" t="str">
            <v>Tiến độ 1</v>
          </cell>
        </row>
        <row r="5901">
          <cell r="H5901" t="str">
            <v>MC000449</v>
          </cell>
          <cell r="P5901">
            <v>43200000</v>
          </cell>
          <cell r="AC5901" t="str">
            <v>Dinh Dưỡng</v>
          </cell>
          <cell r="AH5901" t="str">
            <v>Tiến độ 1</v>
          </cell>
        </row>
        <row r="5902">
          <cell r="H5902" t="str">
            <v>MC000593</v>
          </cell>
          <cell r="P5902">
            <v>47520000</v>
          </cell>
          <cell r="AC5902" t="str">
            <v>Dinh Dưỡng</v>
          </cell>
          <cell r="AH5902" t="str">
            <v>Tiến độ 1</v>
          </cell>
        </row>
        <row r="5903">
          <cell r="H5903" t="str">
            <v>MC000593</v>
          </cell>
          <cell r="P5903">
            <v>3864000</v>
          </cell>
          <cell r="AC5903" t="str">
            <v>Dinh Dưỡng</v>
          </cell>
          <cell r="AH5903" t="str">
            <v>Tiến độ 1</v>
          </cell>
        </row>
        <row r="5904">
          <cell r="H5904" t="str">
            <v>MC000370</v>
          </cell>
          <cell r="P5904">
            <v>9504000</v>
          </cell>
          <cell r="AC5904" t="str">
            <v>Dinh Dưỡng</v>
          </cell>
          <cell r="AH5904" t="str">
            <v>Tiến độ 1</v>
          </cell>
        </row>
        <row r="5905">
          <cell r="H5905" t="str">
            <v>MC001285</v>
          </cell>
          <cell r="P5905">
            <v>1728000</v>
          </cell>
          <cell r="AC5905" t="str">
            <v>Sữa Nước</v>
          </cell>
          <cell r="AH5905" t="str">
            <v>Tiến độ 1</v>
          </cell>
        </row>
        <row r="5906">
          <cell r="H5906" t="str">
            <v>MC001285</v>
          </cell>
          <cell r="P5906">
            <v>2649600</v>
          </cell>
          <cell r="AC5906" t="str">
            <v>Sữa Nước Pharma</v>
          </cell>
          <cell r="AH5906" t="str">
            <v>Tiến độ 1</v>
          </cell>
        </row>
        <row r="5907">
          <cell r="H5907" t="str">
            <v>MC001285</v>
          </cell>
          <cell r="P5907">
            <v>3864000</v>
          </cell>
          <cell r="AC5907" t="str">
            <v>Dinh Dưỡng</v>
          </cell>
          <cell r="AH5907" t="str">
            <v>Tiến độ 1</v>
          </cell>
        </row>
        <row r="5908">
          <cell r="H5908" t="str">
            <v>MC001285</v>
          </cell>
          <cell r="P5908">
            <v>5640000</v>
          </cell>
          <cell r="AC5908" t="str">
            <v>Nunest</v>
          </cell>
          <cell r="AH5908" t="str">
            <v>Tiến độ 1</v>
          </cell>
        </row>
        <row r="5909">
          <cell r="H5909" t="str">
            <v>MC001285</v>
          </cell>
          <cell r="P5909">
            <v>2490000</v>
          </cell>
          <cell r="AC5909" t="str">
            <v>Nunest</v>
          </cell>
          <cell r="AH5909" t="str">
            <v>Tiến độ 1</v>
          </cell>
        </row>
        <row r="5910">
          <cell r="H5910" t="str">
            <v>MC000693</v>
          </cell>
          <cell r="P5910">
            <v>354000</v>
          </cell>
          <cell r="AC5910" t="str">
            <v>Bột Ăn Dặm</v>
          </cell>
          <cell r="AH5910" t="str">
            <v>Tiến độ 1</v>
          </cell>
        </row>
        <row r="5911">
          <cell r="H5911" t="str">
            <v>MC000693</v>
          </cell>
          <cell r="P5911">
            <v>408000</v>
          </cell>
          <cell r="AC5911" t="str">
            <v>Bột Ăn Dặm</v>
          </cell>
          <cell r="AH5911" t="str">
            <v>Tiến độ 1</v>
          </cell>
        </row>
        <row r="5912">
          <cell r="H5912" t="str">
            <v>MC000693</v>
          </cell>
          <cell r="P5912">
            <v>354000</v>
          </cell>
          <cell r="AC5912" t="str">
            <v>Bột Ăn Dặm</v>
          </cell>
          <cell r="AH5912" t="str">
            <v>Tiến độ 1</v>
          </cell>
        </row>
        <row r="5913">
          <cell r="H5913" t="str">
            <v>MC000693</v>
          </cell>
          <cell r="P5913">
            <v>354000</v>
          </cell>
          <cell r="AC5913" t="str">
            <v>Bột Ăn Dặm</v>
          </cell>
          <cell r="AH5913" t="str">
            <v>Tiến độ 1</v>
          </cell>
        </row>
        <row r="5914">
          <cell r="H5914" t="str">
            <v>MC000693</v>
          </cell>
          <cell r="P5914">
            <v>4440000</v>
          </cell>
          <cell r="AC5914" t="str">
            <v>Dinh Dưỡng</v>
          </cell>
          <cell r="AH5914" t="str">
            <v>Tiến độ 1</v>
          </cell>
        </row>
        <row r="5915">
          <cell r="H5915" t="str">
            <v>MC000693</v>
          </cell>
          <cell r="P5915">
            <v>1152000</v>
          </cell>
          <cell r="AC5915" t="str">
            <v>Sữa Nước</v>
          </cell>
          <cell r="AH5915" t="str">
            <v>Tiến độ 1</v>
          </cell>
        </row>
        <row r="5916">
          <cell r="H5916" t="str">
            <v>MC000693</v>
          </cell>
          <cell r="P5916">
            <v>1536000</v>
          </cell>
          <cell r="AC5916" t="str">
            <v>Sữa Nước</v>
          </cell>
          <cell r="AH5916" t="str">
            <v>Tiến độ 1</v>
          </cell>
        </row>
        <row r="5917">
          <cell r="H5917" t="str">
            <v>MC000104</v>
          </cell>
          <cell r="P5917">
            <v>2220000</v>
          </cell>
          <cell r="AC5917" t="str">
            <v>Dinh Dưỡng</v>
          </cell>
          <cell r="AH5917" t="str">
            <v>Tiến độ 1</v>
          </cell>
        </row>
        <row r="5918">
          <cell r="H5918" t="str">
            <v>MC000104</v>
          </cell>
          <cell r="P5918">
            <v>2220000</v>
          </cell>
          <cell r="AC5918" t="str">
            <v>Dinh Dưỡng</v>
          </cell>
          <cell r="AH5918" t="str">
            <v>Tiến độ 1</v>
          </cell>
        </row>
        <row r="5919">
          <cell r="H5919" t="str">
            <v>MC002424</v>
          </cell>
          <cell r="P5919">
            <v>4406400</v>
          </cell>
          <cell r="AC5919" t="str">
            <v>Sữa Nước Colos</v>
          </cell>
          <cell r="AH5919" t="str">
            <v>Tiến độ 1</v>
          </cell>
        </row>
        <row r="5920">
          <cell r="H5920" t="str">
            <v>MC000788</v>
          </cell>
          <cell r="P5920">
            <v>2880000</v>
          </cell>
          <cell r="AC5920" t="str">
            <v>Dinh Dưỡng</v>
          </cell>
          <cell r="AH5920" t="str">
            <v>Tiến độ 1</v>
          </cell>
        </row>
        <row r="5921">
          <cell r="H5921" t="str">
            <v>MC002489</v>
          </cell>
          <cell r="P5921">
            <v>1380000</v>
          </cell>
          <cell r="AC5921" t="str">
            <v>Pharma</v>
          </cell>
          <cell r="AH5921" t="str">
            <v>Tiến độ 1</v>
          </cell>
        </row>
        <row r="5922">
          <cell r="H5922" t="str">
            <v>MC002489</v>
          </cell>
          <cell r="P5922">
            <v>5520000</v>
          </cell>
          <cell r="AC5922" t="str">
            <v>Pharma</v>
          </cell>
          <cell r="AH5922" t="str">
            <v>Tiến độ 1</v>
          </cell>
        </row>
        <row r="5923">
          <cell r="H5923" t="str">
            <v>MC001276</v>
          </cell>
          <cell r="P5923">
            <v>3168000</v>
          </cell>
          <cell r="AC5923" t="str">
            <v>Dinh Dưỡng</v>
          </cell>
          <cell r="AH5923" t="str">
            <v>Tiến độ 1</v>
          </cell>
        </row>
        <row r="5924">
          <cell r="H5924" t="str">
            <v>MC002727</v>
          </cell>
          <cell r="P5924">
            <v>68400000</v>
          </cell>
          <cell r="AC5924" t="str">
            <v>Dinh Dưỡng</v>
          </cell>
          <cell r="AH5924" t="str">
            <v>Tiến độ 1</v>
          </cell>
        </row>
        <row r="5925">
          <cell r="H5925" t="str">
            <v>MC002727</v>
          </cell>
          <cell r="P5925">
            <v>67200000</v>
          </cell>
          <cell r="AC5925" t="str">
            <v>Dinh Dưỡng</v>
          </cell>
          <cell r="AH5925" t="str">
            <v>Tiến độ 1</v>
          </cell>
        </row>
        <row r="5926">
          <cell r="H5926" t="str">
            <v>MC002379</v>
          </cell>
          <cell r="P5926">
            <v>415000</v>
          </cell>
          <cell r="AC5926" t="str">
            <v>Dinh Dưỡng</v>
          </cell>
          <cell r="AH5926" t="str">
            <v>Tiến độ 1</v>
          </cell>
        </row>
        <row r="5927">
          <cell r="H5927" t="str">
            <v>MC002379</v>
          </cell>
          <cell r="P5927">
            <v>322000</v>
          </cell>
          <cell r="AC5927" t="str">
            <v>Dinh Dưỡng</v>
          </cell>
          <cell r="AH5927" t="str">
            <v>Tiến độ 1</v>
          </cell>
        </row>
        <row r="5928">
          <cell r="H5928" t="str">
            <v>MC001260</v>
          </cell>
          <cell r="P5928">
            <v>3263000</v>
          </cell>
          <cell r="AC5928" t="str">
            <v>Dinh Dưỡng</v>
          </cell>
          <cell r="AH5928" t="str">
            <v>Tiến độ 1</v>
          </cell>
        </row>
        <row r="5929">
          <cell r="H5929" t="str">
            <v>MC001260</v>
          </cell>
          <cell r="P5929">
            <v>3263000</v>
          </cell>
          <cell r="AC5929" t="str">
            <v>Dinh Dưỡng</v>
          </cell>
          <cell r="AH5929" t="str">
            <v>Tiến độ 1</v>
          </cell>
        </row>
        <row r="5930">
          <cell r="H5930" t="str">
            <v>MC001235</v>
          </cell>
          <cell r="P5930">
            <v>1757000</v>
          </cell>
          <cell r="AC5930" t="str">
            <v>Dinh Dưỡng</v>
          </cell>
          <cell r="AH5930" t="str">
            <v>Tiến độ 1</v>
          </cell>
        </row>
        <row r="5931">
          <cell r="H5931" t="str">
            <v>MC001235</v>
          </cell>
          <cell r="P5931">
            <v>1757000</v>
          </cell>
          <cell r="AC5931" t="str">
            <v>Dinh Dưỡng</v>
          </cell>
          <cell r="AH5931" t="str">
            <v>Tiến độ 1</v>
          </cell>
        </row>
        <row r="5932">
          <cell r="H5932" t="str">
            <v>MC000861</v>
          </cell>
          <cell r="P5932">
            <v>1506000</v>
          </cell>
          <cell r="AC5932" t="str">
            <v>Dinh Dưỡng</v>
          </cell>
          <cell r="AH5932" t="str">
            <v>Tiến độ 1</v>
          </cell>
        </row>
        <row r="5933">
          <cell r="H5933" t="str">
            <v>MC002613</v>
          </cell>
          <cell r="P5933">
            <v>4800000</v>
          </cell>
          <cell r="AC5933" t="str">
            <v>Nunest</v>
          </cell>
          <cell r="AH5933" t="str">
            <v>Tiến độ 1</v>
          </cell>
        </row>
        <row r="5934">
          <cell r="H5934" t="str">
            <v>MC002613</v>
          </cell>
          <cell r="P5934">
            <v>2300000</v>
          </cell>
          <cell r="AC5934" t="str">
            <v>Nunest</v>
          </cell>
          <cell r="AH5934" t="str">
            <v>Tiến độ 1</v>
          </cell>
        </row>
        <row r="5935">
          <cell r="H5935" t="str">
            <v>MC002613</v>
          </cell>
          <cell r="P5935">
            <v>2300000</v>
          </cell>
          <cell r="AC5935" t="str">
            <v>Nunest</v>
          </cell>
          <cell r="AH5935" t="str">
            <v>Tiến độ 1</v>
          </cell>
        </row>
        <row r="5936">
          <cell r="H5936" t="str">
            <v>MC002613</v>
          </cell>
          <cell r="P5936">
            <v>9900000</v>
          </cell>
          <cell r="AC5936" t="str">
            <v>Nunest</v>
          </cell>
          <cell r="AH5936" t="str">
            <v>Tiến độ 1</v>
          </cell>
        </row>
        <row r="5937">
          <cell r="H5937" t="str">
            <v>MC002613</v>
          </cell>
          <cell r="P5937">
            <v>4770000</v>
          </cell>
          <cell r="AC5937" t="str">
            <v>Nunest</v>
          </cell>
          <cell r="AH5937" t="str">
            <v>Tiến độ 1</v>
          </cell>
        </row>
        <row r="5938">
          <cell r="H5938" t="str">
            <v>MC000634</v>
          </cell>
          <cell r="P5938">
            <v>118000</v>
          </cell>
          <cell r="AC5938" t="str">
            <v>Bột Ăn Dặm</v>
          </cell>
          <cell r="AH5938" t="str">
            <v>Tiến độ 1</v>
          </cell>
        </row>
        <row r="5939">
          <cell r="H5939" t="str">
            <v>MC000634</v>
          </cell>
          <cell r="P5939">
            <v>118000</v>
          </cell>
          <cell r="AC5939" t="str">
            <v>Bột Ăn Dặm</v>
          </cell>
          <cell r="AH5939" t="str">
            <v>Tiến độ 1</v>
          </cell>
        </row>
        <row r="5940">
          <cell r="H5940" t="str">
            <v>MC000634</v>
          </cell>
          <cell r="P5940">
            <v>136000</v>
          </cell>
          <cell r="AC5940" t="str">
            <v>Bột Ăn Dặm</v>
          </cell>
          <cell r="AH5940" t="str">
            <v>Tiến độ 1</v>
          </cell>
        </row>
        <row r="5941">
          <cell r="H5941" t="str">
            <v>MC000634</v>
          </cell>
          <cell r="P5941">
            <v>118000</v>
          </cell>
          <cell r="AC5941" t="str">
            <v>Bột Ăn Dặm</v>
          </cell>
          <cell r="AH5941" t="str">
            <v>Tiến độ 1</v>
          </cell>
        </row>
        <row r="5942">
          <cell r="H5942" t="str">
            <v>MC000634</v>
          </cell>
          <cell r="P5942">
            <v>136000</v>
          </cell>
          <cell r="AC5942" t="str">
            <v>Bột Ăn Dặm</v>
          </cell>
          <cell r="AH5942" t="str">
            <v>Tiến độ 1</v>
          </cell>
        </row>
        <row r="5943">
          <cell r="H5943" t="str">
            <v>MC000634</v>
          </cell>
          <cell r="P5943">
            <v>136000</v>
          </cell>
          <cell r="AC5943" t="str">
            <v>Bột Ăn Dặm</v>
          </cell>
          <cell r="AH5943" t="str">
            <v>Tiến độ 1</v>
          </cell>
        </row>
        <row r="5944">
          <cell r="H5944" t="str">
            <v>MC000377</v>
          </cell>
          <cell r="P5944">
            <v>17760000</v>
          </cell>
          <cell r="AC5944" t="str">
            <v>Dinh Dưỡng</v>
          </cell>
          <cell r="AH5944" t="str">
            <v>Tiến độ 1</v>
          </cell>
        </row>
        <row r="5945">
          <cell r="H5945" t="str">
            <v>MC000358</v>
          </cell>
          <cell r="P5945">
            <v>47520000</v>
          </cell>
          <cell r="AC5945" t="str">
            <v>Dinh Dưỡng</v>
          </cell>
          <cell r="AH5945" t="str">
            <v>Tiến độ 1</v>
          </cell>
        </row>
        <row r="5946">
          <cell r="H5946" t="str">
            <v>MC001253</v>
          </cell>
          <cell r="P5946">
            <v>14256000</v>
          </cell>
          <cell r="AC5946" t="str">
            <v>Dinh Dưỡng</v>
          </cell>
          <cell r="AH5946" t="str">
            <v>Tiến độ 1</v>
          </cell>
        </row>
        <row r="5947">
          <cell r="H5947" t="str">
            <v>MC002173</v>
          </cell>
          <cell r="P5947">
            <v>225000</v>
          </cell>
          <cell r="AC5947" t="str">
            <v>Nunest</v>
          </cell>
          <cell r="AH5947" t="str">
            <v>Tiến độ 1</v>
          </cell>
        </row>
        <row r="5948">
          <cell r="H5948" t="str">
            <v>MC002173</v>
          </cell>
          <cell r="P5948">
            <v>68000</v>
          </cell>
          <cell r="AC5948" t="str">
            <v>Bột Ăn Dặm</v>
          </cell>
          <cell r="AH5948" t="str">
            <v>Tiến độ 1</v>
          </cell>
        </row>
        <row r="5949">
          <cell r="H5949" t="str">
            <v>MC002173</v>
          </cell>
          <cell r="P5949">
            <v>68000</v>
          </cell>
          <cell r="AC5949" t="str">
            <v>Bột Ăn Dặm</v>
          </cell>
          <cell r="AH5949" t="str">
            <v>Tiến độ 1</v>
          </cell>
        </row>
        <row r="5950">
          <cell r="H5950" t="str">
            <v>MC002173</v>
          </cell>
          <cell r="P5950">
            <v>118000</v>
          </cell>
          <cell r="AC5950" t="str">
            <v>Bột Ăn Dặm</v>
          </cell>
          <cell r="AH5950" t="str">
            <v>Tiến độ 1</v>
          </cell>
        </row>
        <row r="5951">
          <cell r="H5951" t="str">
            <v>MC002173</v>
          </cell>
          <cell r="P5951">
            <v>68000</v>
          </cell>
          <cell r="AC5951" t="str">
            <v>Bột Ăn Dặm</v>
          </cell>
          <cell r="AH5951" t="str">
            <v>Tiến độ 1</v>
          </cell>
        </row>
        <row r="5952">
          <cell r="H5952" t="str">
            <v>MC002173</v>
          </cell>
          <cell r="P5952">
            <v>195000</v>
          </cell>
          <cell r="AC5952" t="str">
            <v>Dinh Dưỡng</v>
          </cell>
          <cell r="AH5952" t="str">
            <v>Tiến độ 1</v>
          </cell>
        </row>
        <row r="5953">
          <cell r="H5953" t="str">
            <v>MC002173</v>
          </cell>
          <cell r="P5953">
            <v>68000</v>
          </cell>
          <cell r="AC5953" t="str">
            <v>Bột Ăn Dặm</v>
          </cell>
          <cell r="AH5953" t="str">
            <v>Tiến độ 1</v>
          </cell>
        </row>
        <row r="5954">
          <cell r="H5954" t="str">
            <v>MC002173</v>
          </cell>
          <cell r="P5954">
            <v>59000</v>
          </cell>
          <cell r="AC5954" t="str">
            <v>Bột Ăn Dặm</v>
          </cell>
          <cell r="AH5954" t="str">
            <v>Tiến độ 1</v>
          </cell>
        </row>
        <row r="5955">
          <cell r="H5955" t="str">
            <v>MC002173</v>
          </cell>
          <cell r="P5955">
            <v>195000</v>
          </cell>
          <cell r="AC5955" t="str">
            <v>Dinh Dưỡng</v>
          </cell>
          <cell r="AH5955" t="str">
            <v>Tiến độ 1</v>
          </cell>
        </row>
        <row r="5956">
          <cell r="H5956" t="str">
            <v>MC002173</v>
          </cell>
          <cell r="P5956">
            <v>520000</v>
          </cell>
          <cell r="AC5956" t="str">
            <v>Dinh Dưỡng</v>
          </cell>
          <cell r="AH5956" t="str">
            <v>Tiến độ 1</v>
          </cell>
        </row>
        <row r="5957">
          <cell r="H5957" t="str">
            <v>MC002173</v>
          </cell>
          <cell r="P5957">
            <v>1728000</v>
          </cell>
          <cell r="AC5957" t="str">
            <v>Sữa Nước</v>
          </cell>
          <cell r="AH5957" t="str">
            <v>Tiến độ 1</v>
          </cell>
        </row>
        <row r="5958">
          <cell r="H5958" t="str">
            <v>MC002173</v>
          </cell>
          <cell r="P5958">
            <v>68000</v>
          </cell>
          <cell r="AC5958" t="str">
            <v>Bột Ăn Dặm</v>
          </cell>
          <cell r="AH5958" t="str">
            <v>Tiến độ 1</v>
          </cell>
        </row>
        <row r="5959">
          <cell r="H5959" t="str">
            <v>MC002173</v>
          </cell>
          <cell r="P5959">
            <v>59000</v>
          </cell>
          <cell r="AC5959" t="str">
            <v>Bột Ăn Dặm</v>
          </cell>
          <cell r="AH5959" t="str">
            <v>Tiến độ 1</v>
          </cell>
        </row>
        <row r="5960">
          <cell r="H5960" t="str">
            <v>MC002173</v>
          </cell>
          <cell r="P5960">
            <v>59000</v>
          </cell>
          <cell r="AC5960" t="str">
            <v>Bột Ăn Dặm</v>
          </cell>
          <cell r="AH5960" t="str">
            <v>Tiến độ 1</v>
          </cell>
        </row>
        <row r="5961">
          <cell r="H5961" t="str">
            <v>MC002173</v>
          </cell>
          <cell r="P5961">
            <v>396000</v>
          </cell>
          <cell r="AC5961" t="str">
            <v>Dinh Dưỡng</v>
          </cell>
          <cell r="AH5961" t="str">
            <v>Tiến độ 1</v>
          </cell>
        </row>
        <row r="5962">
          <cell r="H5962" t="str">
            <v>MC002173</v>
          </cell>
          <cell r="P5962">
            <v>260000</v>
          </cell>
          <cell r="AC5962" t="str">
            <v>Dinh Dưỡng</v>
          </cell>
          <cell r="AH5962" t="str">
            <v>Tiến độ 1</v>
          </cell>
        </row>
        <row r="5963">
          <cell r="H5963" t="str">
            <v>MC002173</v>
          </cell>
          <cell r="P5963">
            <v>460000</v>
          </cell>
          <cell r="AC5963" t="str">
            <v>Pharma</v>
          </cell>
          <cell r="AH5963" t="str">
            <v>Tiến độ 1</v>
          </cell>
        </row>
        <row r="5964">
          <cell r="H5964" t="str">
            <v>MC002173</v>
          </cell>
          <cell r="P5964">
            <v>185000</v>
          </cell>
          <cell r="AC5964" t="str">
            <v>Dinh Dưỡng</v>
          </cell>
          <cell r="AH5964" t="str">
            <v>Tiến độ 1</v>
          </cell>
        </row>
        <row r="5965">
          <cell r="H5965" t="str">
            <v>MC002173</v>
          </cell>
          <cell r="P5965">
            <v>920000</v>
          </cell>
          <cell r="AC5965" t="str">
            <v>Pharma</v>
          </cell>
          <cell r="AH5965" t="str">
            <v>Tiến độ 1</v>
          </cell>
        </row>
        <row r="5966">
          <cell r="H5966" t="str">
            <v>MC002173</v>
          </cell>
          <cell r="P5966">
            <v>284000</v>
          </cell>
          <cell r="AC5966" t="str">
            <v>Dinh Dưỡng</v>
          </cell>
          <cell r="AH5966" t="str">
            <v>Tiến độ 1</v>
          </cell>
        </row>
        <row r="5967">
          <cell r="H5967" t="str">
            <v>MC002173</v>
          </cell>
          <cell r="P5967">
            <v>490000</v>
          </cell>
          <cell r="AC5967" t="str">
            <v>Dinh Dưỡng</v>
          </cell>
          <cell r="AH5967" t="str">
            <v>Tiến độ 1</v>
          </cell>
        </row>
        <row r="5968">
          <cell r="H5968" t="str">
            <v>MC002173</v>
          </cell>
          <cell r="P5968">
            <v>360000</v>
          </cell>
          <cell r="AC5968" t="str">
            <v>Sữa Nước Pharma</v>
          </cell>
          <cell r="AH5968" t="str">
            <v>Tiến độ 1</v>
          </cell>
        </row>
        <row r="5969">
          <cell r="H5969" t="str">
            <v>MC002173</v>
          </cell>
          <cell r="P5969">
            <v>59000</v>
          </cell>
          <cell r="AC5969" t="str">
            <v>Bột Ăn Dặm</v>
          </cell>
          <cell r="AH5969" t="str">
            <v>Tiến độ 1</v>
          </cell>
        </row>
        <row r="5970">
          <cell r="H5970" t="str">
            <v>MC002173</v>
          </cell>
          <cell r="P5970">
            <v>59000</v>
          </cell>
          <cell r="AC5970" t="str">
            <v>Bột Ăn Dặm</v>
          </cell>
          <cell r="AH5970" t="str">
            <v>Tiến độ 1</v>
          </cell>
        </row>
        <row r="5971">
          <cell r="H5971" t="str">
            <v>MC002173</v>
          </cell>
          <cell r="P5971">
            <v>432000</v>
          </cell>
          <cell r="AC5971" t="str">
            <v>Sữa Nước</v>
          </cell>
          <cell r="AH5971" t="str">
            <v>Tiến độ 1</v>
          </cell>
        </row>
        <row r="5972">
          <cell r="H5972" t="str">
            <v>MC002173</v>
          </cell>
          <cell r="P5972">
            <v>270000</v>
          </cell>
          <cell r="AC5972" t="str">
            <v>Pharma</v>
          </cell>
          <cell r="AH5972" t="str">
            <v>Tiến độ 1</v>
          </cell>
        </row>
        <row r="5973">
          <cell r="H5973" t="str">
            <v>MC002173</v>
          </cell>
          <cell r="P5973">
            <v>68000</v>
          </cell>
          <cell r="AC5973" t="str">
            <v>Bột Ăn Dặm</v>
          </cell>
          <cell r="AH5973" t="str">
            <v>Tiến độ 1</v>
          </cell>
        </row>
        <row r="5974">
          <cell r="H5974" t="str">
            <v>MC000121</v>
          </cell>
          <cell r="P5974">
            <v>780000</v>
          </cell>
          <cell r="AC5974" t="str">
            <v>Pharma</v>
          </cell>
          <cell r="AH5974" t="str">
            <v>Tiến độ 1</v>
          </cell>
        </row>
        <row r="5975">
          <cell r="H5975" t="str">
            <v>MC000121</v>
          </cell>
          <cell r="P5975">
            <v>1728000</v>
          </cell>
          <cell r="AC5975" t="str">
            <v>Sữa Nước Pharma</v>
          </cell>
          <cell r="AH5975" t="str">
            <v>Tiến độ 1</v>
          </cell>
        </row>
        <row r="5976">
          <cell r="H5976" t="str">
            <v>MC000121</v>
          </cell>
          <cell r="P5976">
            <v>2649600</v>
          </cell>
          <cell r="AC5976" t="str">
            <v>Sữa Nước Pharma</v>
          </cell>
          <cell r="AH5976" t="str">
            <v>Tiến độ 1</v>
          </cell>
        </row>
        <row r="5977">
          <cell r="H5977" t="str">
            <v>MC000121</v>
          </cell>
          <cell r="P5977">
            <v>2150400</v>
          </cell>
          <cell r="AC5977" t="str">
            <v>Sữa Nước Pharma</v>
          </cell>
          <cell r="AH5977" t="str">
            <v>Tiến độ 1</v>
          </cell>
        </row>
        <row r="5978">
          <cell r="H5978" t="str">
            <v>MC000369</v>
          </cell>
          <cell r="P5978">
            <v>4492800</v>
          </cell>
          <cell r="AC5978" t="str">
            <v>Sữa Nước</v>
          </cell>
          <cell r="AH5978" t="str">
            <v>Tiến độ 1</v>
          </cell>
        </row>
        <row r="5979">
          <cell r="H5979" t="str">
            <v>MC000369</v>
          </cell>
          <cell r="P5979">
            <v>2592000</v>
          </cell>
          <cell r="AC5979" t="str">
            <v>Sữa nước</v>
          </cell>
          <cell r="AH5979" t="str">
            <v>Tiến độ 1</v>
          </cell>
        </row>
        <row r="5980">
          <cell r="H5980" t="str">
            <v>MC000429</v>
          </cell>
          <cell r="P5980">
            <v>1296000</v>
          </cell>
          <cell r="AC5980" t="str">
            <v>Sữa nước</v>
          </cell>
          <cell r="AH5980" t="str">
            <v>Tiến độ 1</v>
          </cell>
        </row>
        <row r="5981">
          <cell r="H5981" t="str">
            <v>MC000429</v>
          </cell>
          <cell r="P5981">
            <v>8611200</v>
          </cell>
          <cell r="AC5981" t="str">
            <v>Sữa nước</v>
          </cell>
          <cell r="AH5981" t="str">
            <v>Tiến độ 1</v>
          </cell>
        </row>
        <row r="5982">
          <cell r="H5982" t="str">
            <v>MC000128</v>
          </cell>
          <cell r="P5982">
            <v>4752000</v>
          </cell>
          <cell r="AC5982" t="str">
            <v>Dinh Dưỡng</v>
          </cell>
          <cell r="AH5982" t="str">
            <v>Tiến độ 1</v>
          </cell>
        </row>
        <row r="5983">
          <cell r="H5983" t="str">
            <v>MC001291</v>
          </cell>
          <cell r="P5983">
            <v>19200000</v>
          </cell>
          <cell r="AC5983" t="str">
            <v>Sữa Nước</v>
          </cell>
          <cell r="AH5983" t="str">
            <v>Tiến độ 1</v>
          </cell>
        </row>
        <row r="5984">
          <cell r="H5984" t="str">
            <v>MC001291</v>
          </cell>
          <cell r="P5984">
            <v>3974400</v>
          </cell>
          <cell r="AC5984" t="str">
            <v>Sữa nước</v>
          </cell>
          <cell r="AH5984" t="str">
            <v>Tiến độ 1</v>
          </cell>
        </row>
        <row r="5985">
          <cell r="H5985" t="str">
            <v>MC001291</v>
          </cell>
          <cell r="P5985">
            <v>7776000</v>
          </cell>
          <cell r="AC5985" t="str">
            <v>Sữa nước</v>
          </cell>
          <cell r="AH5985" t="str">
            <v>Tiến độ 1</v>
          </cell>
        </row>
        <row r="5986">
          <cell r="H5986" t="str">
            <v>MC002309</v>
          </cell>
          <cell r="P5986">
            <v>6120000</v>
          </cell>
          <cell r="AC5986" t="str">
            <v>Sữa Bột Colos</v>
          </cell>
          <cell r="AH5986" t="str">
            <v>Tiến độ 1</v>
          </cell>
        </row>
        <row r="5987">
          <cell r="H5987" t="str">
            <v>MC002309</v>
          </cell>
          <cell r="P5987">
            <v>4752000</v>
          </cell>
          <cell r="AC5987" t="str">
            <v>Dinh Dưỡng</v>
          </cell>
          <cell r="AH5987" t="str">
            <v>Tiến độ 1</v>
          </cell>
        </row>
        <row r="5988">
          <cell r="H5988" t="str">
            <v>MC002309</v>
          </cell>
          <cell r="P5988">
            <v>6480000</v>
          </cell>
          <cell r="AC5988" t="str">
            <v>Pharma</v>
          </cell>
          <cell r="AH5988" t="str">
            <v>Tiến độ 1</v>
          </cell>
        </row>
        <row r="5989">
          <cell r="H5989" t="str">
            <v>MC002309</v>
          </cell>
          <cell r="P5989">
            <v>1620000</v>
          </cell>
          <cell r="AC5989" t="str">
            <v>Pharma</v>
          </cell>
          <cell r="AH5989" t="str">
            <v>Tiến độ 1</v>
          </cell>
        </row>
        <row r="5990">
          <cell r="H5990" t="str">
            <v>MC002309</v>
          </cell>
          <cell r="P5990">
            <v>1188000</v>
          </cell>
          <cell r="AC5990" t="str">
            <v>Dinh Dưỡng</v>
          </cell>
          <cell r="AH5990" t="str">
            <v>Tiến độ 1</v>
          </cell>
        </row>
        <row r="5991">
          <cell r="H5991" t="str">
            <v>MC002309</v>
          </cell>
          <cell r="P5991">
            <v>4440000</v>
          </cell>
          <cell r="AC5991" t="str">
            <v>Dinh Dưỡng</v>
          </cell>
          <cell r="AH5991" t="str">
            <v>Tiến độ 1</v>
          </cell>
        </row>
        <row r="5992">
          <cell r="H5992" t="str">
            <v>MC002309</v>
          </cell>
          <cell r="P5992">
            <v>1110000</v>
          </cell>
          <cell r="AC5992" t="str">
            <v>Dinh Dưỡng</v>
          </cell>
          <cell r="AH5992" t="str">
            <v>Tiến độ 1</v>
          </cell>
        </row>
        <row r="5993">
          <cell r="H5993" t="str">
            <v>MC002309</v>
          </cell>
          <cell r="P5993">
            <v>1560000</v>
          </cell>
          <cell r="AC5993" t="str">
            <v>Sữa Bột Colos</v>
          </cell>
          <cell r="AH5993" t="str">
            <v>Tiến độ 1</v>
          </cell>
        </row>
        <row r="5994">
          <cell r="H5994" t="str">
            <v>VTA20212</v>
          </cell>
          <cell r="P5994">
            <v>12048000</v>
          </cell>
          <cell r="AC5994" t="str">
            <v>Dinh Dưỡng</v>
          </cell>
          <cell r="AH5994" t="str">
            <v>Tiến độ 1</v>
          </cell>
        </row>
        <row r="5995">
          <cell r="H5995" t="str">
            <v>MC000465</v>
          </cell>
          <cell r="P5995">
            <v>1680000</v>
          </cell>
          <cell r="AC5995" t="str">
            <v>Nunest</v>
          </cell>
          <cell r="AH5995" t="str">
            <v>Tiến độ 1</v>
          </cell>
        </row>
        <row r="5996">
          <cell r="H5996" t="str">
            <v>MC000465</v>
          </cell>
          <cell r="P5996">
            <v>2370000</v>
          </cell>
          <cell r="AC5996" t="str">
            <v>Nunest</v>
          </cell>
          <cell r="AH5996" t="str">
            <v>Tiến độ 1</v>
          </cell>
        </row>
        <row r="5997">
          <cell r="H5997" t="str">
            <v>MC000369</v>
          </cell>
          <cell r="P5997">
            <v>2880000</v>
          </cell>
          <cell r="AC5997" t="str">
            <v>Sữa Nước Pharma</v>
          </cell>
          <cell r="AH5997" t="str">
            <v>Tiến độ 1</v>
          </cell>
        </row>
        <row r="5998">
          <cell r="H5998" t="str">
            <v>MC000369</v>
          </cell>
          <cell r="P5998">
            <v>4300800</v>
          </cell>
          <cell r="AC5998" t="str">
            <v>Sữa Nước Pharma</v>
          </cell>
          <cell r="AH5998" t="str">
            <v>Tiến độ 1</v>
          </cell>
        </row>
        <row r="5999">
          <cell r="H5999" t="str">
            <v>MC002532</v>
          </cell>
          <cell r="P5999">
            <v>6451200</v>
          </cell>
          <cell r="AC5999" t="str">
            <v>Sữa Nước Pharma</v>
          </cell>
          <cell r="AH5999" t="str">
            <v>Tiến độ 1</v>
          </cell>
        </row>
        <row r="6000">
          <cell r="H6000" t="str">
            <v>MC002617</v>
          </cell>
          <cell r="P6000">
            <v>10281600</v>
          </cell>
          <cell r="AC6000" t="str">
            <v>Sữa Nước Colos</v>
          </cell>
          <cell r="AH6000" t="str">
            <v>Tiến độ 1</v>
          </cell>
        </row>
        <row r="6001">
          <cell r="H6001" t="str">
            <v>MC002617</v>
          </cell>
          <cell r="P6001">
            <v>540000</v>
          </cell>
          <cell r="AC6001" t="str">
            <v>Sữa Bột Colos</v>
          </cell>
          <cell r="AH6001" t="str">
            <v>Tiến độ 1</v>
          </cell>
        </row>
        <row r="6002">
          <cell r="H6002" t="str">
            <v>MC000110</v>
          </cell>
          <cell r="P6002">
            <v>14688000</v>
          </cell>
          <cell r="AC6002" t="str">
            <v>Sữa Nước Colos</v>
          </cell>
          <cell r="AH6002" t="str">
            <v>Tiến độ 1</v>
          </cell>
        </row>
        <row r="6003">
          <cell r="H6003" t="str">
            <v>MC000098</v>
          </cell>
          <cell r="P6003">
            <v>14688000</v>
          </cell>
          <cell r="AC6003" t="str">
            <v>Sữa Nước Colos</v>
          </cell>
          <cell r="AH6003" t="str">
            <v>Tiến độ 1</v>
          </cell>
        </row>
        <row r="6004">
          <cell r="H6004" t="str">
            <v>MC000938</v>
          </cell>
          <cell r="P6004">
            <v>501600</v>
          </cell>
          <cell r="AC6004" t="str">
            <v>Sữa Nước</v>
          </cell>
          <cell r="AH6004" t="str">
            <v>Tiến độ 1</v>
          </cell>
        </row>
        <row r="6005">
          <cell r="H6005" t="str">
            <v>MC000932</v>
          </cell>
          <cell r="P6005">
            <v>501600</v>
          </cell>
          <cell r="AC6005" t="str">
            <v>Sữa Nước</v>
          </cell>
          <cell r="AH6005" t="str">
            <v>Tiến độ 1</v>
          </cell>
        </row>
        <row r="6006">
          <cell r="H6006" t="str">
            <v>MC000901</v>
          </cell>
          <cell r="P6006">
            <v>501600</v>
          </cell>
          <cell r="AC6006" t="str">
            <v>Sữa Nước</v>
          </cell>
          <cell r="AH6006" t="str">
            <v>Tiến độ 1</v>
          </cell>
        </row>
        <row r="6007">
          <cell r="H6007" t="str">
            <v>MC000933</v>
          </cell>
          <cell r="P6007">
            <v>501600</v>
          </cell>
          <cell r="AC6007" t="str">
            <v>Sữa Nước</v>
          </cell>
          <cell r="AH6007" t="str">
            <v>Tiến độ 1</v>
          </cell>
        </row>
        <row r="6008">
          <cell r="H6008" t="str">
            <v>MC000914</v>
          </cell>
          <cell r="P6008">
            <v>501600</v>
          </cell>
          <cell r="AC6008" t="str">
            <v>Sữa Nước</v>
          </cell>
          <cell r="AH6008" t="str">
            <v>Tiến độ 1</v>
          </cell>
        </row>
        <row r="6009">
          <cell r="H6009" t="str">
            <v>MC000530</v>
          </cell>
          <cell r="P6009">
            <v>3974400</v>
          </cell>
          <cell r="AC6009" t="str">
            <v>Sữa nước</v>
          </cell>
          <cell r="AH6009" t="str">
            <v>Tiến độ 1</v>
          </cell>
        </row>
        <row r="6010">
          <cell r="H6010" t="str">
            <v>MC002100</v>
          </cell>
          <cell r="P6010">
            <v>4632000</v>
          </cell>
          <cell r="AC6010" t="str">
            <v>Dinh Dưỡng</v>
          </cell>
          <cell r="AH6010" t="str">
            <v>Tiến độ 1</v>
          </cell>
        </row>
        <row r="6011">
          <cell r="H6011" t="str">
            <v>MC002100</v>
          </cell>
          <cell r="P6011">
            <v>5760000</v>
          </cell>
          <cell r="AC6011" t="str">
            <v>Dinh Dưỡng</v>
          </cell>
          <cell r="AH6011" t="str">
            <v>Tiến độ 1</v>
          </cell>
        </row>
        <row r="6012">
          <cell r="H6012" t="str">
            <v>MC002100</v>
          </cell>
          <cell r="P6012">
            <v>38016000</v>
          </cell>
          <cell r="AC6012" t="str">
            <v>Dinh Dưỡng</v>
          </cell>
          <cell r="AH6012" t="str">
            <v>Tiến độ 1</v>
          </cell>
        </row>
        <row r="6013">
          <cell r="H6013" t="str">
            <v>MC000703</v>
          </cell>
          <cell r="P6013">
            <v>4632000</v>
          </cell>
          <cell r="AC6013" t="str">
            <v>Dinh Dưỡng</v>
          </cell>
          <cell r="AH6013" t="str">
            <v>Tiến độ 1</v>
          </cell>
        </row>
        <row r="6014">
          <cell r="H6014" t="str">
            <v>MC000703</v>
          </cell>
          <cell r="P6014">
            <v>4752000</v>
          </cell>
          <cell r="AC6014" t="str">
            <v>Dinh Dưỡng</v>
          </cell>
          <cell r="AH6014" t="str">
            <v>Tiến độ 1</v>
          </cell>
        </row>
        <row r="6015">
          <cell r="H6015" t="str">
            <v>MC002078</v>
          </cell>
          <cell r="P6015">
            <v>1620000</v>
          </cell>
          <cell r="AC6015" t="str">
            <v>Pharma</v>
          </cell>
          <cell r="AH6015" t="str">
            <v>Tiến độ 1</v>
          </cell>
        </row>
        <row r="6016">
          <cell r="H6016" t="str">
            <v>MC002078</v>
          </cell>
          <cell r="P6016">
            <v>3240000</v>
          </cell>
          <cell r="AC6016" t="str">
            <v>Pharma</v>
          </cell>
          <cell r="AH6016" t="str">
            <v>Tiến độ 1</v>
          </cell>
        </row>
        <row r="6017">
          <cell r="H6017" t="str">
            <v>MC002423</v>
          </cell>
          <cell r="P6017">
            <v>14256000</v>
          </cell>
          <cell r="AC6017" t="str">
            <v>Dinh Dưỡng</v>
          </cell>
          <cell r="AH6017" t="str">
            <v>Tiến độ 1</v>
          </cell>
        </row>
        <row r="6018">
          <cell r="H6018" t="str">
            <v>MC002423</v>
          </cell>
          <cell r="P6018">
            <v>720000</v>
          </cell>
          <cell r="AC6018" t="str">
            <v>Dinh Dưỡng</v>
          </cell>
          <cell r="AH6018" t="str">
            <v>Tiến độ 1</v>
          </cell>
        </row>
        <row r="6019">
          <cell r="H6019" t="str">
            <v>MC002423</v>
          </cell>
          <cell r="P6019">
            <v>603000</v>
          </cell>
          <cell r="AC6019" t="str">
            <v>Dinh Dưỡng</v>
          </cell>
          <cell r="AH6019" t="str">
            <v>Tiến độ 1</v>
          </cell>
        </row>
        <row r="6020">
          <cell r="H6020" t="str">
            <v>MC002423</v>
          </cell>
          <cell r="P6020">
            <v>323000</v>
          </cell>
          <cell r="AC6020" t="str">
            <v>Dinh Dưỡng</v>
          </cell>
          <cell r="AH6020" t="str">
            <v>Tiến độ 1</v>
          </cell>
        </row>
        <row r="6021">
          <cell r="H6021" t="str">
            <v>MC002423</v>
          </cell>
          <cell r="P6021">
            <v>555000</v>
          </cell>
          <cell r="AC6021" t="str">
            <v>Dinh Dưỡng</v>
          </cell>
          <cell r="AH6021" t="str">
            <v>Tiến độ 1</v>
          </cell>
        </row>
        <row r="6022">
          <cell r="H6022" t="str">
            <v>MC002423</v>
          </cell>
          <cell r="P6022">
            <v>198000</v>
          </cell>
          <cell r="AC6022" t="str">
            <v>Dinh Dưỡng</v>
          </cell>
          <cell r="AH6022" t="str">
            <v>Tiến độ 1</v>
          </cell>
        </row>
        <row r="6023">
          <cell r="H6023" t="str">
            <v>MC002060</v>
          </cell>
          <cell r="P6023">
            <v>1728000</v>
          </cell>
          <cell r="AC6023" t="str">
            <v>Sữa Nước</v>
          </cell>
          <cell r="AH6023" t="str">
            <v>Tiến độ 1</v>
          </cell>
        </row>
        <row r="6024">
          <cell r="H6024" t="str">
            <v>MC002060</v>
          </cell>
          <cell r="P6024">
            <v>2304000</v>
          </cell>
          <cell r="AC6024" t="str">
            <v>Sữa Nước</v>
          </cell>
          <cell r="AH6024" t="str">
            <v>Tiến độ 1</v>
          </cell>
        </row>
        <row r="6025">
          <cell r="H6025" t="str">
            <v>MC002060</v>
          </cell>
          <cell r="P6025">
            <v>1296000</v>
          </cell>
          <cell r="AC6025" t="str">
            <v>Sữa nước</v>
          </cell>
          <cell r="AH6025" t="str">
            <v>Tiến độ 1</v>
          </cell>
        </row>
        <row r="6026">
          <cell r="H6026" t="str">
            <v>MC002060</v>
          </cell>
          <cell r="P6026">
            <v>1324800</v>
          </cell>
          <cell r="AC6026" t="str">
            <v>Sữa nước</v>
          </cell>
          <cell r="AH6026" t="str">
            <v>Tiến độ 1</v>
          </cell>
        </row>
        <row r="6027">
          <cell r="H6027" t="str">
            <v>MC001278</v>
          </cell>
          <cell r="P6027">
            <v>2304000</v>
          </cell>
          <cell r="AC6027" t="str">
            <v>Sữa Nước</v>
          </cell>
          <cell r="AH6027" t="str">
            <v>Tiến độ 1</v>
          </cell>
        </row>
        <row r="6028">
          <cell r="H6028" t="str">
            <v>MC002514</v>
          </cell>
          <cell r="P6028">
            <v>576000</v>
          </cell>
          <cell r="AC6028" t="str">
            <v>Sữa Nước</v>
          </cell>
          <cell r="AH6028" t="str">
            <v>Tiến độ 1</v>
          </cell>
        </row>
        <row r="6029">
          <cell r="H6029" t="str">
            <v>MC002514</v>
          </cell>
          <cell r="P6029">
            <v>1536000</v>
          </cell>
          <cell r="AC6029" t="str">
            <v>Sữa Nước</v>
          </cell>
          <cell r="AH6029" t="str">
            <v>Tiến độ 1</v>
          </cell>
        </row>
        <row r="6030">
          <cell r="H6030" t="str">
            <v>MC000129</v>
          </cell>
          <cell r="P6030">
            <v>2304000</v>
          </cell>
          <cell r="AC6030" t="str">
            <v>Sữa Nước</v>
          </cell>
          <cell r="AH6030" t="str">
            <v>Tiến độ 1</v>
          </cell>
        </row>
        <row r="6031">
          <cell r="H6031" t="str">
            <v>MC000129</v>
          </cell>
          <cell r="P6031">
            <v>3974400</v>
          </cell>
          <cell r="AC6031" t="str">
            <v>Sữa nước</v>
          </cell>
          <cell r="AH6031" t="str">
            <v>Tiến độ 1</v>
          </cell>
        </row>
        <row r="6032">
          <cell r="H6032" t="str">
            <v>MC000129</v>
          </cell>
          <cell r="P6032">
            <v>2340000</v>
          </cell>
          <cell r="AC6032" t="str">
            <v>Dinh Dưỡng</v>
          </cell>
          <cell r="AH6032" t="str">
            <v>Tiến độ 1</v>
          </cell>
        </row>
        <row r="6033">
          <cell r="H6033" t="str">
            <v>MC000129</v>
          </cell>
          <cell r="P6033">
            <v>5760000</v>
          </cell>
          <cell r="AC6033" t="str">
            <v>Dinh Dưỡng</v>
          </cell>
          <cell r="AH6033" t="str">
            <v>Tiến độ 1</v>
          </cell>
        </row>
        <row r="6034">
          <cell r="H6034" t="str">
            <v>MC001264</v>
          </cell>
          <cell r="P6034">
            <v>1410000</v>
          </cell>
          <cell r="AC6034" t="str">
            <v>Nunest</v>
          </cell>
          <cell r="AH6034" t="str">
            <v>Tiến độ 1</v>
          </cell>
        </row>
        <row r="6035">
          <cell r="H6035" t="str">
            <v>MC001264</v>
          </cell>
          <cell r="P6035">
            <v>1350000</v>
          </cell>
          <cell r="AC6035" t="str">
            <v>Nunest</v>
          </cell>
          <cell r="AH6035" t="str">
            <v>Tiến độ 1</v>
          </cell>
        </row>
        <row r="6036">
          <cell r="H6036" t="str">
            <v>MC001264</v>
          </cell>
          <cell r="P6036">
            <v>7776000</v>
          </cell>
          <cell r="AC6036" t="str">
            <v>Sữa nước</v>
          </cell>
          <cell r="AH6036" t="str">
            <v>Tiến độ 1</v>
          </cell>
        </row>
        <row r="6037">
          <cell r="H6037" t="str">
            <v>MC001264</v>
          </cell>
          <cell r="P6037">
            <v>7948800</v>
          </cell>
          <cell r="AC6037" t="str">
            <v>Sữa nước</v>
          </cell>
          <cell r="AH6037" t="str">
            <v>Tiến độ 1</v>
          </cell>
        </row>
        <row r="6038">
          <cell r="H6038" t="str">
            <v>MC001339</v>
          </cell>
          <cell r="P6038">
            <v>21600000</v>
          </cell>
          <cell r="AC6038" t="str">
            <v>Sữa Nước Pharma</v>
          </cell>
          <cell r="AH6038" t="str">
            <v>Tiến độ 1</v>
          </cell>
        </row>
        <row r="6039">
          <cell r="H6039" t="str">
            <v>MC001339</v>
          </cell>
          <cell r="P6039">
            <v>6624000</v>
          </cell>
          <cell r="AC6039" t="str">
            <v>Sữa Nước Pharma</v>
          </cell>
          <cell r="AH6039" t="str">
            <v>Tiến độ 1</v>
          </cell>
        </row>
        <row r="6040">
          <cell r="H6040" t="str">
            <v>MC001339</v>
          </cell>
          <cell r="P6040">
            <v>10752000</v>
          </cell>
          <cell r="AC6040" t="str">
            <v>Sữa Nước Pharma</v>
          </cell>
          <cell r="AH6040" t="str">
            <v>Tiến độ 1</v>
          </cell>
        </row>
        <row r="6041">
          <cell r="H6041" t="str">
            <v>MC001339</v>
          </cell>
          <cell r="P6041">
            <v>10560000</v>
          </cell>
          <cell r="AC6041" t="str">
            <v>Pharma</v>
          </cell>
          <cell r="AH6041" t="str">
            <v>Tiến độ 1</v>
          </cell>
        </row>
        <row r="6042">
          <cell r="H6042" t="str">
            <v>MC001339</v>
          </cell>
          <cell r="P6042">
            <v>11520000</v>
          </cell>
          <cell r="AC6042" t="str">
            <v>Pharma</v>
          </cell>
          <cell r="AH6042" t="str">
            <v>Tiến độ 1</v>
          </cell>
        </row>
        <row r="6043">
          <cell r="H6043" t="str">
            <v>MC001339</v>
          </cell>
          <cell r="P6043">
            <v>19740000</v>
          </cell>
          <cell r="AC6043" t="str">
            <v>Pharma</v>
          </cell>
          <cell r="AH6043" t="str">
            <v>Tiến độ 1</v>
          </cell>
        </row>
        <row r="6044">
          <cell r="H6044" t="str">
            <v>MC002586</v>
          </cell>
          <cell r="P6044">
            <v>5320000</v>
          </cell>
          <cell r="AC6044" t="str">
            <v>Nunest</v>
          </cell>
          <cell r="AH6044" t="str">
            <v>Tiến độ 1</v>
          </cell>
        </row>
        <row r="6045">
          <cell r="H6045" t="str">
            <v>MC002586</v>
          </cell>
          <cell r="P6045">
            <v>8100000</v>
          </cell>
          <cell r="AC6045" t="str">
            <v>Nunest</v>
          </cell>
          <cell r="AH6045" t="str">
            <v>Tiến độ 1</v>
          </cell>
        </row>
        <row r="6046">
          <cell r="H6046" t="str">
            <v>MC002586</v>
          </cell>
          <cell r="P6046">
            <v>830000</v>
          </cell>
          <cell r="AC6046" t="str">
            <v>Nunest</v>
          </cell>
          <cell r="AH6046" t="str">
            <v>Tiến độ 1</v>
          </cell>
        </row>
        <row r="6047">
          <cell r="H6047" t="str">
            <v>MC002586</v>
          </cell>
          <cell r="P6047">
            <v>1738000</v>
          </cell>
          <cell r="AC6047" t="str">
            <v>Nunest</v>
          </cell>
          <cell r="AH6047" t="str">
            <v>Tiến độ 1</v>
          </cell>
        </row>
        <row r="6048">
          <cell r="H6048" t="str">
            <v>MC002586</v>
          </cell>
          <cell r="P6048">
            <v>1404000</v>
          </cell>
          <cell r="AC6048" t="str">
            <v>Nunest</v>
          </cell>
          <cell r="AH6048" t="str">
            <v>Tiến độ 1</v>
          </cell>
        </row>
        <row r="6049">
          <cell r="H6049" t="str">
            <v>MC001370</v>
          </cell>
          <cell r="P6049">
            <v>17625600</v>
          </cell>
          <cell r="AC6049" t="str">
            <v>Sữa Nước Colos</v>
          </cell>
          <cell r="AH6049" t="str">
            <v>Tiến độ 1</v>
          </cell>
        </row>
        <row r="6050">
          <cell r="H6050" t="str">
            <v>MC001370</v>
          </cell>
          <cell r="P6050">
            <v>11232000</v>
          </cell>
          <cell r="AC6050" t="str">
            <v>Sữa Nước</v>
          </cell>
          <cell r="AH6050" t="str">
            <v>Tiến độ 1</v>
          </cell>
        </row>
        <row r="6051">
          <cell r="H6051" t="str">
            <v>MC001370</v>
          </cell>
          <cell r="P6051">
            <v>5280000</v>
          </cell>
          <cell r="AC6051" t="str">
            <v>Pharma</v>
          </cell>
          <cell r="AH6051" t="str">
            <v>Tiến độ 1</v>
          </cell>
        </row>
        <row r="6052">
          <cell r="H6052" t="str">
            <v>MC001370</v>
          </cell>
          <cell r="P6052">
            <v>7728000</v>
          </cell>
          <cell r="AC6052" t="str">
            <v>Dinh Dưỡng</v>
          </cell>
          <cell r="AH6052" t="str">
            <v>Tiến độ 1</v>
          </cell>
        </row>
        <row r="6053">
          <cell r="H6053" t="str">
            <v>MC001370</v>
          </cell>
          <cell r="P6053">
            <v>4680000</v>
          </cell>
          <cell r="AC6053" t="str">
            <v>Pharma</v>
          </cell>
          <cell r="AH6053" t="str">
            <v>Tiến độ 1</v>
          </cell>
        </row>
        <row r="6054">
          <cell r="H6054" t="str">
            <v>MC001370</v>
          </cell>
          <cell r="P6054">
            <v>18144000</v>
          </cell>
          <cell r="AC6054" t="str">
            <v>Sữa nước</v>
          </cell>
          <cell r="AH6054" t="str">
            <v>Tiến độ 1</v>
          </cell>
        </row>
        <row r="6055">
          <cell r="H6055" t="str">
            <v>MC001370</v>
          </cell>
          <cell r="P6055">
            <v>8880000</v>
          </cell>
          <cell r="AC6055" t="str">
            <v>Dinh Dưỡng</v>
          </cell>
          <cell r="AH6055" t="str">
            <v>Tiến độ 1</v>
          </cell>
        </row>
        <row r="6056">
          <cell r="H6056" t="str">
            <v>MC001370</v>
          </cell>
          <cell r="P6056">
            <v>3974400</v>
          </cell>
          <cell r="AC6056" t="str">
            <v>Sữa nước</v>
          </cell>
          <cell r="AH6056" t="str">
            <v>Tiến độ 1</v>
          </cell>
        </row>
        <row r="6057">
          <cell r="H6057" t="str">
            <v>MC002736</v>
          </cell>
          <cell r="P6057">
            <v>11040000</v>
          </cell>
          <cell r="AC6057" t="str">
            <v>Pharma</v>
          </cell>
          <cell r="AH6057" t="str">
            <v>Tiến độ 1</v>
          </cell>
        </row>
        <row r="6058">
          <cell r="H6058" t="str">
            <v>MC002736</v>
          </cell>
          <cell r="P6058">
            <v>3240000</v>
          </cell>
          <cell r="AC6058" t="str">
            <v>Pharma</v>
          </cell>
          <cell r="AH6058" t="str">
            <v>Tiến độ 1</v>
          </cell>
        </row>
        <row r="6059">
          <cell r="H6059" t="str">
            <v>MC002736</v>
          </cell>
          <cell r="P6059">
            <v>12960000</v>
          </cell>
          <cell r="AC6059" t="str">
            <v>Pharma</v>
          </cell>
          <cell r="AH6059" t="str">
            <v>Tiến độ 1</v>
          </cell>
        </row>
        <row r="6060">
          <cell r="H6060" t="str">
            <v>MC002736</v>
          </cell>
          <cell r="P6060">
            <v>12960000</v>
          </cell>
          <cell r="AC6060" t="str">
            <v>Pharma</v>
          </cell>
          <cell r="AH6060" t="str">
            <v>Tiến độ 1</v>
          </cell>
        </row>
        <row r="6061">
          <cell r="H6061" t="str">
            <v>MC002736</v>
          </cell>
          <cell r="P6061">
            <v>7896000</v>
          </cell>
          <cell r="AC6061" t="str">
            <v>Pharma</v>
          </cell>
          <cell r="AH6061" t="str">
            <v>Tiến độ 1</v>
          </cell>
        </row>
        <row r="6062">
          <cell r="H6062" t="str">
            <v>MC002736</v>
          </cell>
          <cell r="P6062">
            <v>1974000</v>
          </cell>
          <cell r="AC6062" t="str">
            <v>Pharma</v>
          </cell>
          <cell r="AH6062" t="str">
            <v>Tiến độ 1</v>
          </cell>
        </row>
        <row r="6063">
          <cell r="H6063" t="str">
            <v>MC002661</v>
          </cell>
          <cell r="P6063">
            <v>38880000</v>
          </cell>
          <cell r="AC6063" t="str">
            <v>Sữa Bột Colos</v>
          </cell>
          <cell r="AH6063" t="str">
            <v>Tiến độ 1</v>
          </cell>
        </row>
        <row r="6064">
          <cell r="H6064" t="str">
            <v>MC002661</v>
          </cell>
          <cell r="P6064">
            <v>89040000</v>
          </cell>
          <cell r="AC6064" t="str">
            <v>Sữa Bột Colos</v>
          </cell>
          <cell r="AH6064" t="str">
            <v>Tiến độ 1</v>
          </cell>
        </row>
        <row r="6065">
          <cell r="H6065" t="str">
            <v>MC002661</v>
          </cell>
          <cell r="P6065">
            <v>31200000</v>
          </cell>
          <cell r="AC6065" t="str">
            <v>Sữa Bột Colos</v>
          </cell>
          <cell r="AH6065" t="str">
            <v>Tiến độ 1</v>
          </cell>
        </row>
        <row r="6066">
          <cell r="H6066" t="str">
            <v>MC002661</v>
          </cell>
          <cell r="P6066">
            <v>122400000</v>
          </cell>
          <cell r="AC6066" t="str">
            <v>Sữa Bột Colos</v>
          </cell>
          <cell r="AH6066" t="str">
            <v>Tiến độ 1</v>
          </cell>
        </row>
        <row r="6067">
          <cell r="H6067" t="str">
            <v>MC000622</v>
          </cell>
          <cell r="P6067">
            <v>28800000</v>
          </cell>
          <cell r="AC6067" t="str">
            <v>Sữa Nước</v>
          </cell>
          <cell r="AH6067" t="str">
            <v>Tiến độ 1</v>
          </cell>
        </row>
        <row r="6068">
          <cell r="H6068" t="str">
            <v>MC000622</v>
          </cell>
          <cell r="P6068">
            <v>23040000</v>
          </cell>
          <cell r="AC6068" t="str">
            <v>Sữa Nước</v>
          </cell>
          <cell r="AH6068" t="str">
            <v>Tiến độ 1</v>
          </cell>
        </row>
        <row r="6069">
          <cell r="H6069" t="str">
            <v>MC000622</v>
          </cell>
          <cell r="P6069">
            <v>4492800</v>
          </cell>
          <cell r="AC6069" t="str">
            <v>Sữa Nước</v>
          </cell>
          <cell r="AH6069" t="str">
            <v>Tiến độ 1</v>
          </cell>
        </row>
        <row r="6070">
          <cell r="H6070" t="str">
            <v>MC000622</v>
          </cell>
          <cell r="P6070">
            <v>17280000</v>
          </cell>
          <cell r="AC6070" t="str">
            <v>Sữa Nước</v>
          </cell>
          <cell r="AH6070" t="str">
            <v>Tiến độ 1</v>
          </cell>
        </row>
        <row r="6071">
          <cell r="H6071" t="str">
            <v>MC000622</v>
          </cell>
          <cell r="P6071">
            <v>19200000</v>
          </cell>
          <cell r="AC6071" t="str">
            <v>Sữa Nước</v>
          </cell>
          <cell r="AH6071" t="str">
            <v>Tiến độ 1</v>
          </cell>
        </row>
        <row r="6072">
          <cell r="H6072" t="str">
            <v>MC000622</v>
          </cell>
          <cell r="P6072">
            <v>30600000</v>
          </cell>
          <cell r="AC6072" t="str">
            <v>Sữa Bột Colos</v>
          </cell>
          <cell r="AH6072" t="str">
            <v>Tiến độ 1</v>
          </cell>
        </row>
        <row r="6073">
          <cell r="H6073" t="str">
            <v>MC000622</v>
          </cell>
          <cell r="P6073">
            <v>62208000</v>
          </cell>
          <cell r="AC6073" t="str">
            <v>Sữa nước</v>
          </cell>
          <cell r="AH6073" t="str">
            <v>Tiến độ 1</v>
          </cell>
        </row>
        <row r="6074">
          <cell r="H6074" t="str">
            <v>MC000622</v>
          </cell>
          <cell r="P6074">
            <v>23846400</v>
          </cell>
          <cell r="AC6074" t="str">
            <v>Sữa nước</v>
          </cell>
          <cell r="AH6074" t="str">
            <v>Tiến độ 1</v>
          </cell>
        </row>
        <row r="6075">
          <cell r="H6075" t="str">
            <v>MC000622</v>
          </cell>
          <cell r="P6075">
            <v>4320000</v>
          </cell>
          <cell r="AC6075" t="str">
            <v>Sữa Nước</v>
          </cell>
          <cell r="AH6075" t="str">
            <v>Tiến độ 1</v>
          </cell>
        </row>
        <row r="6076">
          <cell r="H6076" t="str">
            <v>MC000622</v>
          </cell>
          <cell r="P6076">
            <v>600000</v>
          </cell>
          <cell r="AC6076" t="str">
            <v>Pur</v>
          </cell>
          <cell r="AH6076" t="str">
            <v>Tiến độ 1</v>
          </cell>
        </row>
        <row r="6077">
          <cell r="H6077" t="str">
            <v>MC000622</v>
          </cell>
          <cell r="P6077">
            <v>720000</v>
          </cell>
          <cell r="AC6077" t="str">
            <v>Pur</v>
          </cell>
          <cell r="AH6077" t="str">
            <v>Tiến độ 1</v>
          </cell>
        </row>
        <row r="6078">
          <cell r="H6078" t="str">
            <v>MC000622</v>
          </cell>
          <cell r="P6078">
            <v>600000</v>
          </cell>
          <cell r="AC6078" t="str">
            <v>Pur</v>
          </cell>
          <cell r="AH6078" t="str">
            <v>Tiến độ 1</v>
          </cell>
        </row>
        <row r="6079">
          <cell r="H6079" t="str">
            <v>MC000622</v>
          </cell>
          <cell r="P6079">
            <v>14700000</v>
          </cell>
          <cell r="AC6079" t="str">
            <v>Nunest</v>
          </cell>
          <cell r="AH6079" t="str">
            <v>Tiến độ 1</v>
          </cell>
        </row>
        <row r="6080">
          <cell r="H6080" t="str">
            <v>MC000622</v>
          </cell>
          <cell r="P6080">
            <v>3960000</v>
          </cell>
          <cell r="AC6080" t="str">
            <v>Nunest</v>
          </cell>
          <cell r="AH6080" t="str">
            <v>Tiến độ 1</v>
          </cell>
        </row>
        <row r="6081">
          <cell r="H6081" t="str">
            <v>MC000622</v>
          </cell>
          <cell r="P6081">
            <v>2700000</v>
          </cell>
          <cell r="AC6081" t="str">
            <v>Nunest</v>
          </cell>
          <cell r="AH6081" t="str">
            <v>Tiến độ 1</v>
          </cell>
        </row>
        <row r="6082">
          <cell r="H6082" t="str">
            <v>MC000622</v>
          </cell>
          <cell r="P6082">
            <v>7110000</v>
          </cell>
          <cell r="AC6082" t="str">
            <v>Nunest</v>
          </cell>
          <cell r="AH6082" t="str">
            <v>Tiến độ 1</v>
          </cell>
        </row>
        <row r="6083">
          <cell r="H6083" t="str">
            <v>MC000622</v>
          </cell>
          <cell r="P6083">
            <v>2340000</v>
          </cell>
          <cell r="AC6083" t="str">
            <v>Nunest</v>
          </cell>
          <cell r="AH6083" t="str">
            <v>Tiến độ 1</v>
          </cell>
        </row>
        <row r="6084">
          <cell r="H6084" t="str">
            <v>MC000622</v>
          </cell>
          <cell r="P6084">
            <v>2300000</v>
          </cell>
          <cell r="AC6084" t="str">
            <v>Nunest</v>
          </cell>
          <cell r="AH6084" t="str">
            <v>Tiến độ 1</v>
          </cell>
        </row>
        <row r="6085">
          <cell r="H6085" t="str">
            <v>MC000622</v>
          </cell>
          <cell r="P6085">
            <v>2250000</v>
          </cell>
          <cell r="AC6085" t="str">
            <v>Nunest</v>
          </cell>
          <cell r="AH6085" t="str">
            <v>Tiến độ 1</v>
          </cell>
        </row>
        <row r="6086">
          <cell r="H6086" t="str">
            <v>MC000622</v>
          </cell>
          <cell r="P6086">
            <v>345000</v>
          </cell>
          <cell r="AC6086" t="str">
            <v>Nunest</v>
          </cell>
          <cell r="AH6086" t="str">
            <v>Tiến độ 1</v>
          </cell>
        </row>
        <row r="6087">
          <cell r="H6087" t="str">
            <v>MC000622</v>
          </cell>
          <cell r="P6087">
            <v>47520000</v>
          </cell>
          <cell r="AC6087" t="str">
            <v>Sữa Nước Pharma</v>
          </cell>
          <cell r="AH6087" t="str">
            <v>Tiến độ 1</v>
          </cell>
        </row>
        <row r="6088">
          <cell r="H6088" t="str">
            <v>MC000622</v>
          </cell>
          <cell r="P6088">
            <v>25200000</v>
          </cell>
          <cell r="AC6088" t="str">
            <v>Sữa Nước Pharma</v>
          </cell>
          <cell r="AH6088" t="str">
            <v>Tiến độ 1</v>
          </cell>
        </row>
        <row r="6089">
          <cell r="H6089" t="str">
            <v>MC002577</v>
          </cell>
          <cell r="P6089">
            <v>3264000</v>
          </cell>
          <cell r="AC6089" t="str">
            <v>Bột Ăn Dặm</v>
          </cell>
          <cell r="AH6089" t="str">
            <v>Tiến độ 1</v>
          </cell>
        </row>
        <row r="6090">
          <cell r="H6090" t="str">
            <v>MC002577</v>
          </cell>
          <cell r="P6090">
            <v>2832000</v>
          </cell>
          <cell r="AC6090" t="str">
            <v>Bột Ăn Dặm</v>
          </cell>
          <cell r="AH6090" t="str">
            <v>Tiến độ 1</v>
          </cell>
        </row>
        <row r="6091">
          <cell r="H6091" t="str">
            <v>MC002577</v>
          </cell>
          <cell r="P6091">
            <v>3264000</v>
          </cell>
          <cell r="AC6091" t="str">
            <v>Bột Ăn Dặm</v>
          </cell>
          <cell r="AH6091" t="str">
            <v>Tiến độ 1</v>
          </cell>
        </row>
        <row r="6092">
          <cell r="H6092" t="str">
            <v>MC002577</v>
          </cell>
          <cell r="P6092">
            <v>6120000</v>
          </cell>
          <cell r="AC6092" t="str">
            <v>Sữa Bột Colos</v>
          </cell>
          <cell r="AH6092" t="str">
            <v>Tiến độ 1</v>
          </cell>
        </row>
        <row r="6093">
          <cell r="H6093" t="str">
            <v>MC002577</v>
          </cell>
          <cell r="P6093">
            <v>6048000</v>
          </cell>
          <cell r="AC6093" t="str">
            <v>Sữa nước</v>
          </cell>
          <cell r="AH6093" t="str">
            <v>Tiến độ 1</v>
          </cell>
        </row>
        <row r="6094">
          <cell r="H6094" t="str">
            <v>MC002577</v>
          </cell>
          <cell r="P6094">
            <v>9273600</v>
          </cell>
          <cell r="AC6094" t="str">
            <v>Sữa nước</v>
          </cell>
          <cell r="AH6094" t="str">
            <v>Tiến độ 1</v>
          </cell>
        </row>
        <row r="6095">
          <cell r="H6095" t="str">
            <v>MC002577</v>
          </cell>
          <cell r="P6095">
            <v>1800000</v>
          </cell>
          <cell r="AC6095" t="str">
            <v>Sữa Nước Pharma</v>
          </cell>
          <cell r="AH6095" t="str">
            <v>Tiến độ 1</v>
          </cell>
        </row>
        <row r="6096">
          <cell r="H6096" t="str">
            <v>MC002577</v>
          </cell>
          <cell r="P6096">
            <v>3763200</v>
          </cell>
          <cell r="AC6096" t="str">
            <v>Sữa Nước Pharma</v>
          </cell>
          <cell r="AH6096" t="str">
            <v>Tiến độ 1</v>
          </cell>
        </row>
        <row r="6097">
          <cell r="H6097" t="str">
            <v>MC002577</v>
          </cell>
          <cell r="P6097">
            <v>1152000</v>
          </cell>
          <cell r="AC6097" t="str">
            <v>Sữa Nước</v>
          </cell>
          <cell r="AH6097" t="str">
            <v>Tiến độ 1</v>
          </cell>
        </row>
        <row r="6098">
          <cell r="H6098" t="str">
            <v>MC002577</v>
          </cell>
          <cell r="P6098">
            <v>1123200</v>
          </cell>
          <cell r="AC6098" t="str">
            <v>Sữa Nước</v>
          </cell>
          <cell r="AH6098" t="str">
            <v>Tiến độ 1</v>
          </cell>
        </row>
        <row r="6099">
          <cell r="H6099" t="str">
            <v>MC002577</v>
          </cell>
          <cell r="P6099">
            <v>1152000</v>
          </cell>
          <cell r="AC6099" t="str">
            <v>Sữa Nước</v>
          </cell>
          <cell r="AH6099" t="str">
            <v>Tiến độ 1</v>
          </cell>
        </row>
        <row r="6100">
          <cell r="H6100" t="str">
            <v>MC002589</v>
          </cell>
          <cell r="P6100">
            <v>8554000</v>
          </cell>
          <cell r="AC6100" t="str">
            <v>Pharma</v>
          </cell>
          <cell r="AH6100" t="str">
            <v>Tiến độ 1</v>
          </cell>
        </row>
        <row r="6101">
          <cell r="H6101" t="str">
            <v>MC002589</v>
          </cell>
          <cell r="P6101">
            <v>5070000</v>
          </cell>
          <cell r="AC6101" t="str">
            <v>Pharma</v>
          </cell>
          <cell r="AH6101" t="str">
            <v>Tiến độ 1</v>
          </cell>
        </row>
        <row r="6102">
          <cell r="H6102" t="str">
            <v>MC002589</v>
          </cell>
          <cell r="P6102">
            <v>7680000</v>
          </cell>
          <cell r="AC6102" t="str">
            <v>Sữa Nước</v>
          </cell>
          <cell r="AH6102" t="str">
            <v>Tiến độ 1</v>
          </cell>
        </row>
        <row r="6103">
          <cell r="H6103" t="str">
            <v>MC002589</v>
          </cell>
          <cell r="P6103">
            <v>6624000</v>
          </cell>
          <cell r="AC6103" t="str">
            <v>Sữa nước</v>
          </cell>
          <cell r="AH6103" t="str">
            <v>Tiến độ 1</v>
          </cell>
        </row>
        <row r="6104">
          <cell r="H6104" t="str">
            <v>MC002589</v>
          </cell>
          <cell r="P6104">
            <v>2340000</v>
          </cell>
          <cell r="AC6104" t="str">
            <v>Nunest</v>
          </cell>
          <cell r="AH6104" t="str">
            <v>Tiến độ 1</v>
          </cell>
        </row>
        <row r="6105">
          <cell r="H6105" t="str">
            <v>MC002589</v>
          </cell>
          <cell r="P6105">
            <v>5760000</v>
          </cell>
          <cell r="AC6105" t="str">
            <v>Sữa Nước</v>
          </cell>
          <cell r="AH6105" t="str">
            <v>Tiến độ 1</v>
          </cell>
        </row>
        <row r="6106">
          <cell r="H6106" t="str">
            <v>MC002589</v>
          </cell>
          <cell r="P6106">
            <v>15360000</v>
          </cell>
          <cell r="AC6106" t="str">
            <v>Sữa Nước</v>
          </cell>
          <cell r="AH6106" t="str">
            <v>Tiến độ 1</v>
          </cell>
        </row>
        <row r="6107">
          <cell r="H6107" t="str">
            <v>MC002589</v>
          </cell>
          <cell r="P6107">
            <v>8640000</v>
          </cell>
          <cell r="AC6107" t="str">
            <v>Sữa Nước</v>
          </cell>
          <cell r="AH6107" t="str">
            <v>Tiến độ 1</v>
          </cell>
        </row>
        <row r="6108">
          <cell r="H6108" t="str">
            <v>MC002589</v>
          </cell>
          <cell r="P6108">
            <v>3744000</v>
          </cell>
          <cell r="AC6108" t="str">
            <v>Sữa Nước</v>
          </cell>
          <cell r="AH6108" t="str">
            <v>Tiến độ 1</v>
          </cell>
        </row>
        <row r="6109">
          <cell r="H6109" t="str">
            <v>MC002589</v>
          </cell>
          <cell r="P6109">
            <v>1632000</v>
          </cell>
          <cell r="AC6109" t="str">
            <v>Bột Ăn Dặm</v>
          </cell>
          <cell r="AH6109" t="str">
            <v>Tiến độ 1</v>
          </cell>
        </row>
        <row r="6110">
          <cell r="H6110" t="str">
            <v>MC002589</v>
          </cell>
          <cell r="P6110">
            <v>1632000</v>
          </cell>
          <cell r="AC6110" t="str">
            <v>Bột Ăn Dặm</v>
          </cell>
          <cell r="AH6110" t="str">
            <v>Tiến độ 1</v>
          </cell>
        </row>
        <row r="6111">
          <cell r="H6111" t="str">
            <v>MC002589</v>
          </cell>
          <cell r="P6111">
            <v>1632000</v>
          </cell>
          <cell r="AC6111" t="str">
            <v>Bột Ăn Dặm</v>
          </cell>
          <cell r="AH6111" t="str">
            <v>Tiến độ 1</v>
          </cell>
        </row>
        <row r="6112">
          <cell r="H6112" t="str">
            <v>MC002589</v>
          </cell>
          <cell r="P6112">
            <v>1632000</v>
          </cell>
          <cell r="AC6112" t="str">
            <v>Bột Ăn Dặm</v>
          </cell>
          <cell r="AH6112" t="str">
            <v>Tiến độ 1</v>
          </cell>
        </row>
        <row r="6113">
          <cell r="H6113" t="str">
            <v>MC002589</v>
          </cell>
          <cell r="P6113">
            <v>1416000</v>
          </cell>
          <cell r="AC6113" t="str">
            <v>Bột Ăn Dặm</v>
          </cell>
          <cell r="AH6113" t="str">
            <v>Tiến độ 1</v>
          </cell>
        </row>
        <row r="6114">
          <cell r="H6114" t="str">
            <v>MC002589</v>
          </cell>
          <cell r="P6114">
            <v>7728000</v>
          </cell>
          <cell r="AC6114" t="str">
            <v>Dinh Dưỡng</v>
          </cell>
          <cell r="AH6114" t="str">
            <v>Tiến độ 1</v>
          </cell>
        </row>
        <row r="6115">
          <cell r="H6115" t="str">
            <v>MC002589</v>
          </cell>
          <cell r="P6115">
            <v>5880000</v>
          </cell>
          <cell r="AC6115" t="str">
            <v>Dinh Dưỡng</v>
          </cell>
          <cell r="AH6115" t="str">
            <v>Tiến độ 1</v>
          </cell>
        </row>
        <row r="6116">
          <cell r="H6116" t="str">
            <v>MC002589</v>
          </cell>
          <cell r="P6116">
            <v>5760000</v>
          </cell>
          <cell r="AC6116" t="str">
            <v>Dinh Dưỡng</v>
          </cell>
          <cell r="AH6116" t="str">
            <v>Tiến độ 1</v>
          </cell>
        </row>
        <row r="6117">
          <cell r="H6117" t="str">
            <v>MC002589</v>
          </cell>
          <cell r="P6117">
            <v>2700000</v>
          </cell>
          <cell r="AC6117" t="str">
            <v>Nunest</v>
          </cell>
          <cell r="AH6117" t="str">
            <v>Tiến độ 1</v>
          </cell>
        </row>
        <row r="6118">
          <cell r="H6118" t="str">
            <v>MC002589</v>
          </cell>
          <cell r="P6118">
            <v>2850000</v>
          </cell>
          <cell r="AC6118" t="str">
            <v>Nunest</v>
          </cell>
          <cell r="AH6118" t="str">
            <v>Tiến độ 1</v>
          </cell>
        </row>
        <row r="6119">
          <cell r="H6119" t="str">
            <v>MC002589</v>
          </cell>
          <cell r="P6119">
            <v>1470000</v>
          </cell>
          <cell r="AC6119" t="str">
            <v>Nunest</v>
          </cell>
          <cell r="AH6119" t="str">
            <v>Tiến độ 1</v>
          </cell>
        </row>
        <row r="6120">
          <cell r="H6120" t="str">
            <v>MC002589</v>
          </cell>
          <cell r="P6120">
            <v>2340000</v>
          </cell>
          <cell r="AC6120" t="str">
            <v>Nunest</v>
          </cell>
          <cell r="AH6120" t="str">
            <v>Tiến độ 1</v>
          </cell>
        </row>
        <row r="6121">
          <cell r="H6121" t="str">
            <v>MC000894</v>
          </cell>
          <cell r="P6121">
            <v>11760000</v>
          </cell>
          <cell r="AC6121" t="str">
            <v>Dinh Dưỡng</v>
          </cell>
          <cell r="AH6121" t="str">
            <v>Tiến độ 1</v>
          </cell>
        </row>
        <row r="6122">
          <cell r="H6122" t="str">
            <v>MC000894</v>
          </cell>
          <cell r="P6122">
            <v>4980000</v>
          </cell>
          <cell r="AC6122" t="str">
            <v>Dinh Dưỡng</v>
          </cell>
          <cell r="AH6122" t="str">
            <v>Tiến độ 1</v>
          </cell>
        </row>
        <row r="6123">
          <cell r="H6123" t="str">
            <v>MC000894</v>
          </cell>
          <cell r="P6123">
            <v>3456000</v>
          </cell>
          <cell r="AC6123" t="str">
            <v>Sữa Nước</v>
          </cell>
          <cell r="AH6123" t="str">
            <v>Tiến độ 1</v>
          </cell>
        </row>
        <row r="6124">
          <cell r="H6124" t="str">
            <v>MC000894</v>
          </cell>
          <cell r="P6124">
            <v>1728000</v>
          </cell>
          <cell r="AC6124" t="str">
            <v>Sữa Nước</v>
          </cell>
          <cell r="AH6124" t="str">
            <v>Tiến độ 1</v>
          </cell>
        </row>
        <row r="6125">
          <cell r="H6125" t="str">
            <v>MC000894</v>
          </cell>
          <cell r="P6125">
            <v>6120000</v>
          </cell>
          <cell r="AC6125" t="str">
            <v>Sữa Bột Colos</v>
          </cell>
          <cell r="AH6125" t="str">
            <v>Tiến độ 1</v>
          </cell>
        </row>
        <row r="6126">
          <cell r="H6126" t="str">
            <v>MC000894</v>
          </cell>
          <cell r="P6126">
            <v>6912000</v>
          </cell>
          <cell r="AC6126" t="str">
            <v>Sữa Nước</v>
          </cell>
          <cell r="AH6126" t="str">
            <v>Tiến độ 1</v>
          </cell>
        </row>
        <row r="6127">
          <cell r="H6127" t="str">
            <v>MC002507</v>
          </cell>
          <cell r="P6127">
            <v>708000</v>
          </cell>
          <cell r="AC6127" t="str">
            <v>Bột Ăn Dặm</v>
          </cell>
          <cell r="AH6127" t="str">
            <v>Tiến độ 1</v>
          </cell>
        </row>
        <row r="6128">
          <cell r="H6128" t="str">
            <v>MC002507</v>
          </cell>
          <cell r="P6128">
            <v>1416000</v>
          </cell>
          <cell r="AC6128" t="str">
            <v>Bột Ăn Dặm</v>
          </cell>
          <cell r="AH6128" t="str">
            <v>Tiến độ 1</v>
          </cell>
        </row>
        <row r="6129">
          <cell r="H6129" t="str">
            <v>MC002507</v>
          </cell>
          <cell r="P6129">
            <v>708000</v>
          </cell>
          <cell r="AC6129" t="str">
            <v>Bột Ăn Dặm</v>
          </cell>
          <cell r="AH6129" t="str">
            <v>Tiến độ 1</v>
          </cell>
        </row>
        <row r="6130">
          <cell r="H6130" t="str">
            <v>MC002507</v>
          </cell>
          <cell r="P6130">
            <v>708000</v>
          </cell>
          <cell r="AC6130" t="str">
            <v>Bột Ăn Dặm</v>
          </cell>
          <cell r="AH6130" t="str">
            <v>Tiến độ 1</v>
          </cell>
        </row>
        <row r="6131">
          <cell r="H6131" t="str">
            <v>MC002507</v>
          </cell>
          <cell r="P6131">
            <v>1416000</v>
          </cell>
          <cell r="AC6131" t="str">
            <v>Bột Ăn Dặm</v>
          </cell>
          <cell r="AH6131" t="str">
            <v>Tiến độ 1</v>
          </cell>
        </row>
        <row r="6132">
          <cell r="H6132" t="str">
            <v>MC002507</v>
          </cell>
          <cell r="P6132">
            <v>1632000</v>
          </cell>
          <cell r="AC6132" t="str">
            <v>Bột Ăn Dặm</v>
          </cell>
          <cell r="AH6132" t="str">
            <v>Tiến độ 1</v>
          </cell>
        </row>
        <row r="6133">
          <cell r="H6133" t="str">
            <v>MC002507</v>
          </cell>
          <cell r="P6133">
            <v>816000</v>
          </cell>
          <cell r="AC6133" t="str">
            <v>Bột Ăn Dặm</v>
          </cell>
          <cell r="AH6133" t="str">
            <v>Tiến độ 1</v>
          </cell>
        </row>
        <row r="6134">
          <cell r="H6134" t="str">
            <v>MC002507</v>
          </cell>
          <cell r="P6134">
            <v>8880000</v>
          </cell>
          <cell r="AC6134" t="str">
            <v>Dinh Dưỡng</v>
          </cell>
          <cell r="AH6134" t="str">
            <v>Tiến độ 1</v>
          </cell>
        </row>
        <row r="6135">
          <cell r="H6135" t="str">
            <v>MC002507</v>
          </cell>
          <cell r="P6135">
            <v>19920000</v>
          </cell>
          <cell r="AC6135" t="str">
            <v>Dinh Dưỡng</v>
          </cell>
          <cell r="AH6135" t="str">
            <v>Tiến độ 1</v>
          </cell>
        </row>
        <row r="6136">
          <cell r="H6136" t="str">
            <v>MC002507</v>
          </cell>
          <cell r="P6136">
            <v>11520000</v>
          </cell>
          <cell r="AC6136" t="str">
            <v>Dinh Dưỡng</v>
          </cell>
          <cell r="AH6136" t="str">
            <v>Tiến độ 1</v>
          </cell>
        </row>
        <row r="6137">
          <cell r="H6137" t="str">
            <v>MC002507</v>
          </cell>
          <cell r="P6137">
            <v>11484000</v>
          </cell>
          <cell r="AC6137" t="str">
            <v>Dinh Dưỡng</v>
          </cell>
          <cell r="AH6137" t="str">
            <v>Tiến độ 1</v>
          </cell>
        </row>
        <row r="6138">
          <cell r="H6138" t="str">
            <v>MC002507</v>
          </cell>
          <cell r="P6138">
            <v>23184000</v>
          </cell>
          <cell r="AC6138" t="str">
            <v>Dinh Dưỡng</v>
          </cell>
          <cell r="AH6138" t="str">
            <v>Tiến độ 1</v>
          </cell>
        </row>
        <row r="6139">
          <cell r="H6139" t="str">
            <v>MC002507</v>
          </cell>
          <cell r="P6139">
            <v>2880000</v>
          </cell>
          <cell r="AC6139" t="str">
            <v>Sữa Nước</v>
          </cell>
          <cell r="AH6139" t="str">
            <v>Tiến độ 1</v>
          </cell>
        </row>
        <row r="6140">
          <cell r="H6140" t="str">
            <v>MC002507</v>
          </cell>
          <cell r="P6140">
            <v>19200000</v>
          </cell>
          <cell r="AC6140" t="str">
            <v>Sữa Nước</v>
          </cell>
          <cell r="AH6140" t="str">
            <v>Tiến độ 1</v>
          </cell>
        </row>
        <row r="6141">
          <cell r="H6141" t="str">
            <v>MC000376</v>
          </cell>
          <cell r="P6141">
            <v>22200000</v>
          </cell>
          <cell r="AC6141" t="str">
            <v>Dinh Dưỡng</v>
          </cell>
          <cell r="AH6141" t="str">
            <v>Tiến độ 1</v>
          </cell>
        </row>
        <row r="6142">
          <cell r="H6142" t="str">
            <v>MC000376</v>
          </cell>
          <cell r="P6142">
            <v>7728000</v>
          </cell>
          <cell r="AC6142" t="str">
            <v>Dinh Dưỡng</v>
          </cell>
          <cell r="AH6142" t="str">
            <v>Tiến độ 1</v>
          </cell>
        </row>
        <row r="6143">
          <cell r="H6143" t="str">
            <v>MC000376</v>
          </cell>
          <cell r="P6143">
            <v>15360000</v>
          </cell>
          <cell r="AC6143" t="str">
            <v>Sữa Nước</v>
          </cell>
          <cell r="AH6143" t="str">
            <v>Tiến độ 1</v>
          </cell>
        </row>
        <row r="6144">
          <cell r="H6144" t="str">
            <v>MC000376</v>
          </cell>
          <cell r="P6144">
            <v>28512000</v>
          </cell>
          <cell r="AC6144" t="str">
            <v>Dinh Dưỡng</v>
          </cell>
          <cell r="AH6144" t="str">
            <v>Tiến độ 1</v>
          </cell>
        </row>
        <row r="6145">
          <cell r="H6145" t="str">
            <v>MC002062</v>
          </cell>
          <cell r="P6145">
            <v>4752000</v>
          </cell>
          <cell r="AC6145" t="str">
            <v>Dinh Dưỡng</v>
          </cell>
          <cell r="AH6145" t="str">
            <v>Tiến độ 1</v>
          </cell>
        </row>
        <row r="6146">
          <cell r="H6146" t="str">
            <v>MC002062</v>
          </cell>
          <cell r="P6146">
            <v>2592000</v>
          </cell>
          <cell r="AC6146" t="str">
            <v>Sữa Nước Pharma</v>
          </cell>
          <cell r="AH6146" t="str">
            <v>Tiến độ 1</v>
          </cell>
        </row>
        <row r="6147">
          <cell r="H6147" t="str">
            <v>MC002062</v>
          </cell>
          <cell r="P6147">
            <v>4320000</v>
          </cell>
          <cell r="AC6147" t="str">
            <v>Sữa nước</v>
          </cell>
          <cell r="AH6147" t="str">
            <v>Tiến độ 1</v>
          </cell>
        </row>
        <row r="6148">
          <cell r="H6148" t="str">
            <v>MC001125</v>
          </cell>
          <cell r="P6148">
            <v>6120000</v>
          </cell>
          <cell r="AC6148" t="str">
            <v>Sữa Bột Colos</v>
          </cell>
          <cell r="AH6148" t="str">
            <v>Tiến độ 1</v>
          </cell>
        </row>
        <row r="6149">
          <cell r="H6149" t="str">
            <v>MC001125</v>
          </cell>
          <cell r="P6149">
            <v>6360000</v>
          </cell>
          <cell r="AC6149" t="str">
            <v>Sữa Bột Colos</v>
          </cell>
          <cell r="AH6149" t="str">
            <v>Tiến độ 1</v>
          </cell>
        </row>
        <row r="6150">
          <cell r="H6150" t="str">
            <v>MC001125</v>
          </cell>
          <cell r="P6150">
            <v>39480000</v>
          </cell>
          <cell r="AC6150" t="str">
            <v>Pharma</v>
          </cell>
          <cell r="AH6150" t="str">
            <v>Tiến độ 1</v>
          </cell>
        </row>
        <row r="6151">
          <cell r="H6151" t="str">
            <v>MC001125</v>
          </cell>
          <cell r="P6151">
            <v>60720000</v>
          </cell>
          <cell r="AC6151" t="str">
            <v>Pharma</v>
          </cell>
          <cell r="AH6151" t="str">
            <v>Tiến độ 1</v>
          </cell>
        </row>
        <row r="6152">
          <cell r="H6152" t="str">
            <v>MC001125</v>
          </cell>
          <cell r="P6152">
            <v>42000000</v>
          </cell>
          <cell r="AC6152" t="str">
            <v>Pharma</v>
          </cell>
          <cell r="AH6152" t="str">
            <v>Tiến độ 1</v>
          </cell>
        </row>
        <row r="6153">
          <cell r="H6153" t="str">
            <v>MC001125</v>
          </cell>
          <cell r="P6153">
            <v>2937600</v>
          </cell>
          <cell r="AC6153" t="str">
            <v>Sữa Nước Colos</v>
          </cell>
          <cell r="AH6153" t="str">
            <v>Tiến độ 1</v>
          </cell>
        </row>
        <row r="6154">
          <cell r="H6154" t="str">
            <v>MC001125</v>
          </cell>
          <cell r="P6154">
            <v>5184000</v>
          </cell>
          <cell r="AC6154" t="str">
            <v>Sữa Nước Pharma</v>
          </cell>
          <cell r="AH6154" t="str">
            <v>Tiến độ 1</v>
          </cell>
        </row>
        <row r="6155">
          <cell r="H6155" t="str">
            <v>MC001125</v>
          </cell>
          <cell r="P6155">
            <v>10800000</v>
          </cell>
          <cell r="AC6155" t="str">
            <v>Sữa Nước Pharma</v>
          </cell>
          <cell r="AH6155" t="str">
            <v>Tiến độ 1</v>
          </cell>
        </row>
        <row r="6156">
          <cell r="H6156" t="str">
            <v>MC001125</v>
          </cell>
          <cell r="P6156">
            <v>26880000</v>
          </cell>
          <cell r="AC6156" t="str">
            <v>Sữa Nước Pharma</v>
          </cell>
          <cell r="AH6156" t="str">
            <v>Tiến độ 1</v>
          </cell>
        </row>
        <row r="6157">
          <cell r="H6157" t="str">
            <v>MC001125</v>
          </cell>
          <cell r="P6157">
            <v>5184000</v>
          </cell>
          <cell r="AC6157" t="str">
            <v>Sữa Nước</v>
          </cell>
          <cell r="AH6157" t="str">
            <v>Tiến độ 1</v>
          </cell>
        </row>
        <row r="6158">
          <cell r="H6158" t="str">
            <v>MC001125</v>
          </cell>
          <cell r="P6158">
            <v>7948800</v>
          </cell>
          <cell r="AC6158" t="str">
            <v>Sữa Nước</v>
          </cell>
          <cell r="AH6158" t="str">
            <v>Tiến độ 1</v>
          </cell>
        </row>
        <row r="6159">
          <cell r="H6159" t="str">
            <v>MC001125</v>
          </cell>
          <cell r="P6159">
            <v>38016000</v>
          </cell>
          <cell r="AC6159" t="str">
            <v>Dinh Dưỡng</v>
          </cell>
          <cell r="AH6159" t="str">
            <v>Tiến độ 1</v>
          </cell>
        </row>
        <row r="6160">
          <cell r="H6160" t="str">
            <v>MC001125</v>
          </cell>
          <cell r="P6160">
            <v>44400000</v>
          </cell>
          <cell r="AC6160" t="str">
            <v>Dinh Dưỡng</v>
          </cell>
          <cell r="AH6160" t="str">
            <v>Tiến độ 1</v>
          </cell>
        </row>
        <row r="6161">
          <cell r="H6161" t="str">
            <v>MC000521</v>
          </cell>
          <cell r="P6161">
            <v>61776000</v>
          </cell>
          <cell r="AC6161" t="str">
            <v>Dinh Dưỡng</v>
          </cell>
          <cell r="AH6161" t="str">
            <v>Tiến độ 1</v>
          </cell>
        </row>
        <row r="6162">
          <cell r="H6162" t="str">
            <v>MC000521</v>
          </cell>
          <cell r="P6162">
            <v>28800000</v>
          </cell>
          <cell r="AC6162" t="str">
            <v>Dinh Dưỡng</v>
          </cell>
          <cell r="AH6162" t="str">
            <v>Tiến độ 1</v>
          </cell>
        </row>
        <row r="6163">
          <cell r="H6163" t="str">
            <v>MC000521</v>
          </cell>
          <cell r="P6163">
            <v>57960000</v>
          </cell>
          <cell r="AC6163" t="str">
            <v>Dinh Dưỡng</v>
          </cell>
          <cell r="AH6163" t="str">
            <v>Tiến độ 1</v>
          </cell>
        </row>
        <row r="6164">
          <cell r="H6164" t="str">
            <v>MC000521</v>
          </cell>
          <cell r="P6164">
            <v>39840000</v>
          </cell>
          <cell r="AC6164" t="str">
            <v>Dinh Dưỡng</v>
          </cell>
          <cell r="AH6164" t="str">
            <v>Tiến độ 1</v>
          </cell>
        </row>
        <row r="6165">
          <cell r="H6165" t="str">
            <v>MC000521</v>
          </cell>
          <cell r="P6165">
            <v>29400000</v>
          </cell>
          <cell r="AC6165" t="str">
            <v>Dinh Dưỡng</v>
          </cell>
          <cell r="AH6165" t="str">
            <v>Tiến độ 1</v>
          </cell>
        </row>
        <row r="6166">
          <cell r="H6166" t="str">
            <v>MC000521</v>
          </cell>
          <cell r="P6166">
            <v>22992000</v>
          </cell>
          <cell r="AC6166" t="str">
            <v>Dinh Dưỡng</v>
          </cell>
          <cell r="AH6166" t="str">
            <v>Tiến độ 1</v>
          </cell>
        </row>
        <row r="6167">
          <cell r="H6167" t="str">
            <v>MC000521</v>
          </cell>
          <cell r="P6167">
            <v>9264000</v>
          </cell>
          <cell r="AC6167" t="str">
            <v>Dinh Dưỡng</v>
          </cell>
          <cell r="AH6167" t="str">
            <v>Tiến độ 1</v>
          </cell>
        </row>
        <row r="6168">
          <cell r="H6168" t="str">
            <v>MC000521</v>
          </cell>
          <cell r="P6168">
            <v>2340000</v>
          </cell>
          <cell r="AC6168" t="str">
            <v>Pharma</v>
          </cell>
          <cell r="AH6168" t="str">
            <v>Tiến độ 1</v>
          </cell>
        </row>
        <row r="6169">
          <cell r="H6169" t="str">
            <v>MC000521</v>
          </cell>
          <cell r="P6169">
            <v>4680000</v>
          </cell>
          <cell r="AC6169" t="str">
            <v>Pharma</v>
          </cell>
          <cell r="AH6169" t="str">
            <v>Tiến độ 1</v>
          </cell>
        </row>
        <row r="6170">
          <cell r="H6170" t="str">
            <v>MC000521</v>
          </cell>
          <cell r="P6170">
            <v>3828000</v>
          </cell>
          <cell r="AC6170" t="str">
            <v>Pharma</v>
          </cell>
          <cell r="AH6170" t="str">
            <v>Tiến độ 1</v>
          </cell>
        </row>
        <row r="6171">
          <cell r="H6171" t="str">
            <v>MC000521</v>
          </cell>
          <cell r="P6171">
            <v>29376000</v>
          </cell>
          <cell r="AC6171" t="str">
            <v>Sữa Nước</v>
          </cell>
          <cell r="AH6171" t="str">
            <v>Tiến độ 1</v>
          </cell>
        </row>
        <row r="6172">
          <cell r="H6172" t="str">
            <v>MC000521</v>
          </cell>
          <cell r="P6172">
            <v>38188800</v>
          </cell>
          <cell r="AC6172" t="str">
            <v>Sữa Nước</v>
          </cell>
          <cell r="AH6172" t="str">
            <v>Tiến độ 1</v>
          </cell>
        </row>
        <row r="6173">
          <cell r="H6173" t="str">
            <v>MC000521</v>
          </cell>
          <cell r="P6173">
            <v>44064000</v>
          </cell>
          <cell r="AC6173" t="str">
            <v>Sữa nước</v>
          </cell>
          <cell r="AH6173" t="str">
            <v>Tiến độ 1</v>
          </cell>
        </row>
        <row r="6174">
          <cell r="H6174" t="str">
            <v>MC000521</v>
          </cell>
          <cell r="P6174">
            <v>6912000</v>
          </cell>
          <cell r="AC6174" t="str">
            <v>Sữa Nước</v>
          </cell>
          <cell r="AH6174" t="str">
            <v>Tiến độ 1</v>
          </cell>
        </row>
        <row r="6175">
          <cell r="H6175" t="str">
            <v>MC002757</v>
          </cell>
          <cell r="P6175">
            <v>9792000</v>
          </cell>
          <cell r="AC6175" t="str">
            <v>Sữa Nước Colos</v>
          </cell>
          <cell r="AH6175" t="str">
            <v>Tiến độ 1</v>
          </cell>
        </row>
        <row r="6176">
          <cell r="H6176" t="str">
            <v>MC002757</v>
          </cell>
          <cell r="P6176">
            <v>8640000</v>
          </cell>
          <cell r="AC6176" t="str">
            <v>Sữa nước</v>
          </cell>
          <cell r="AH6176" t="str">
            <v>Tiến độ 1</v>
          </cell>
        </row>
        <row r="6177">
          <cell r="H6177" t="str">
            <v>MC002757</v>
          </cell>
          <cell r="P6177">
            <v>3974400</v>
          </cell>
          <cell r="AC6177" t="str">
            <v>Sữa nước</v>
          </cell>
          <cell r="AH6177" t="str">
            <v>Tiến độ 1</v>
          </cell>
        </row>
        <row r="6178">
          <cell r="H6178" t="str">
            <v>MC002757</v>
          </cell>
          <cell r="P6178">
            <v>4320000</v>
          </cell>
          <cell r="AC6178" t="str">
            <v>Nunest</v>
          </cell>
          <cell r="AH6178" t="str">
            <v>Tiến độ 1</v>
          </cell>
        </row>
        <row r="6179">
          <cell r="H6179" t="str">
            <v>MC002757</v>
          </cell>
          <cell r="P6179">
            <v>3960000</v>
          </cell>
          <cell r="AC6179" t="str">
            <v>Nunest</v>
          </cell>
          <cell r="AH6179" t="str">
            <v>Tiến độ 1</v>
          </cell>
        </row>
        <row r="6180">
          <cell r="H6180" t="str">
            <v>MC002757</v>
          </cell>
          <cell r="P6180">
            <v>1500000</v>
          </cell>
          <cell r="AC6180" t="str">
            <v>Nunest</v>
          </cell>
          <cell r="AH6180" t="str">
            <v>Tiến độ 1</v>
          </cell>
        </row>
        <row r="6181">
          <cell r="H6181" t="str">
            <v>MC002757</v>
          </cell>
          <cell r="P6181">
            <v>1740000</v>
          </cell>
          <cell r="AC6181" t="str">
            <v>Nunest</v>
          </cell>
          <cell r="AH6181" t="str">
            <v>Tiến độ 1</v>
          </cell>
        </row>
        <row r="6182">
          <cell r="H6182" t="str">
            <v>MC002757</v>
          </cell>
          <cell r="P6182">
            <v>1740000</v>
          </cell>
          <cell r="AC6182" t="str">
            <v>Nunest</v>
          </cell>
          <cell r="AH6182" t="str">
            <v>Tiến độ 1</v>
          </cell>
        </row>
        <row r="6183">
          <cell r="H6183" t="str">
            <v>MC002757</v>
          </cell>
          <cell r="P6183">
            <v>1650000</v>
          </cell>
          <cell r="AC6183" t="str">
            <v>Nunest</v>
          </cell>
          <cell r="AH6183" t="str">
            <v>Tiến độ 1</v>
          </cell>
        </row>
        <row r="6184">
          <cell r="H6184" t="str">
            <v>MC002757</v>
          </cell>
          <cell r="P6184">
            <v>1710000</v>
          </cell>
          <cell r="AC6184" t="str">
            <v>Nunest</v>
          </cell>
          <cell r="AH6184" t="str">
            <v>Tiến độ 1</v>
          </cell>
        </row>
        <row r="6185">
          <cell r="H6185" t="str">
            <v>MC002757</v>
          </cell>
          <cell r="P6185">
            <v>1800000</v>
          </cell>
          <cell r="AC6185" t="str">
            <v>Nunest</v>
          </cell>
          <cell r="AH6185" t="str">
            <v>Tiến độ 1</v>
          </cell>
        </row>
        <row r="6186">
          <cell r="H6186" t="str">
            <v>MC002757</v>
          </cell>
          <cell r="P6186">
            <v>690000</v>
          </cell>
          <cell r="AC6186" t="str">
            <v>Nunest</v>
          </cell>
          <cell r="AH6186" t="str">
            <v>Tiến độ 1</v>
          </cell>
        </row>
        <row r="6187">
          <cell r="H6187" t="str">
            <v>MC002757</v>
          </cell>
          <cell r="P6187">
            <v>5520000</v>
          </cell>
          <cell r="AC6187" t="str">
            <v>Nunest</v>
          </cell>
          <cell r="AH6187" t="str">
            <v>Tiến độ 1</v>
          </cell>
        </row>
        <row r="6188">
          <cell r="H6188" t="str">
            <v>MC002757</v>
          </cell>
          <cell r="P6188">
            <v>1170000</v>
          </cell>
          <cell r="AC6188" t="str">
            <v>Nunest</v>
          </cell>
          <cell r="AH6188" t="str">
            <v>Tiến độ 1</v>
          </cell>
        </row>
        <row r="6189">
          <cell r="H6189" t="str">
            <v>MC002757</v>
          </cell>
          <cell r="P6189">
            <v>7350000</v>
          </cell>
          <cell r="AC6189" t="str">
            <v>Nunest</v>
          </cell>
          <cell r="AH6189" t="str">
            <v>Tiến độ 1</v>
          </cell>
        </row>
        <row r="6190">
          <cell r="H6190" t="str">
            <v>MC002757</v>
          </cell>
          <cell r="P6190">
            <v>5400000</v>
          </cell>
          <cell r="AC6190" t="str">
            <v>Nunest</v>
          </cell>
          <cell r="AH6190" t="str">
            <v>Tiến độ 1</v>
          </cell>
        </row>
        <row r="6191">
          <cell r="H6191" t="str">
            <v>MC002757</v>
          </cell>
          <cell r="P6191">
            <v>17280000</v>
          </cell>
          <cell r="AC6191" t="str">
            <v>Dinh Dưỡng</v>
          </cell>
          <cell r="AH6191" t="str">
            <v>Tiến độ 1</v>
          </cell>
        </row>
        <row r="6192">
          <cell r="H6192" t="str">
            <v>MC002757</v>
          </cell>
          <cell r="P6192">
            <v>13896000</v>
          </cell>
          <cell r="AC6192" t="str">
            <v>Dinh Dưỡng</v>
          </cell>
          <cell r="AH6192" t="str">
            <v>Tiến độ 1</v>
          </cell>
        </row>
        <row r="6193">
          <cell r="H6193" t="str">
            <v>MC002757</v>
          </cell>
          <cell r="P6193">
            <v>11592000</v>
          </cell>
          <cell r="AC6193" t="str">
            <v>Dinh Dưỡng</v>
          </cell>
          <cell r="AH6193" t="str">
            <v>Tiến độ 1</v>
          </cell>
        </row>
        <row r="6194">
          <cell r="H6194" t="str">
            <v>MC000756</v>
          </cell>
          <cell r="P6194">
            <v>22500000</v>
          </cell>
          <cell r="AC6194" t="str">
            <v>Nunest</v>
          </cell>
          <cell r="AH6194" t="str">
            <v>Tiến độ 1</v>
          </cell>
        </row>
        <row r="6195">
          <cell r="H6195" t="str">
            <v>MC000756</v>
          </cell>
          <cell r="P6195">
            <v>23000000</v>
          </cell>
          <cell r="AC6195" t="str">
            <v>Nunest</v>
          </cell>
          <cell r="AH6195" t="str">
            <v>Tiến độ 1</v>
          </cell>
        </row>
        <row r="6196">
          <cell r="H6196" t="str">
            <v>MC000756</v>
          </cell>
          <cell r="P6196">
            <v>47400000</v>
          </cell>
          <cell r="AC6196" t="str">
            <v>Nunest</v>
          </cell>
          <cell r="AH6196" t="str">
            <v>Tiến độ 1</v>
          </cell>
        </row>
        <row r="6197">
          <cell r="H6197" t="str">
            <v>MC000756</v>
          </cell>
          <cell r="P6197">
            <v>35100000</v>
          </cell>
          <cell r="AC6197" t="str">
            <v>Nunest</v>
          </cell>
          <cell r="AH6197" t="str">
            <v>Tiến độ 1</v>
          </cell>
        </row>
        <row r="6198">
          <cell r="H6198" t="str">
            <v>MC000756</v>
          </cell>
          <cell r="P6198">
            <v>64800000</v>
          </cell>
          <cell r="AC6198" t="str">
            <v>Sữa Nước Pharma</v>
          </cell>
          <cell r="AH6198" t="str">
            <v>Tiến độ 1</v>
          </cell>
        </row>
        <row r="6199">
          <cell r="H6199" t="str">
            <v>MC000756</v>
          </cell>
          <cell r="P6199">
            <v>43200000</v>
          </cell>
          <cell r="AC6199" t="str">
            <v>Sữa Nước Pharma</v>
          </cell>
          <cell r="AH6199" t="str">
            <v>Tiến độ 1</v>
          </cell>
        </row>
        <row r="6200">
          <cell r="H6200" t="str">
            <v>MC000643</v>
          </cell>
          <cell r="P6200">
            <v>69120000</v>
          </cell>
          <cell r="AC6200" t="str">
            <v>Sữa Nước</v>
          </cell>
          <cell r="AH6200" t="str">
            <v>Tiến độ 1</v>
          </cell>
        </row>
        <row r="6201">
          <cell r="H6201" t="str">
            <v>MC000643</v>
          </cell>
          <cell r="P6201">
            <v>92160000</v>
          </cell>
          <cell r="AC6201" t="str">
            <v>Sữa Nước</v>
          </cell>
          <cell r="AH6201" t="str">
            <v>Tiến độ 1</v>
          </cell>
        </row>
        <row r="6202">
          <cell r="H6202" t="str">
            <v>MC000643</v>
          </cell>
          <cell r="P6202">
            <v>5760000</v>
          </cell>
          <cell r="AC6202" t="str">
            <v>Sữa Nước</v>
          </cell>
          <cell r="AH6202" t="str">
            <v>Tiến độ 1</v>
          </cell>
        </row>
        <row r="6203">
          <cell r="H6203" t="str">
            <v>MC000643</v>
          </cell>
          <cell r="P6203">
            <v>1440000</v>
          </cell>
          <cell r="AC6203" t="str">
            <v>Sữa Nước</v>
          </cell>
          <cell r="AH6203" t="str">
            <v>Tiến độ 1</v>
          </cell>
        </row>
        <row r="6204">
          <cell r="H6204" t="str">
            <v>MC000643</v>
          </cell>
          <cell r="P6204">
            <v>11520000</v>
          </cell>
          <cell r="AC6204" t="str">
            <v>Sữa Nước</v>
          </cell>
          <cell r="AH6204" t="str">
            <v>Tiến độ 1</v>
          </cell>
        </row>
        <row r="6205">
          <cell r="H6205" t="str">
            <v>MC000643</v>
          </cell>
          <cell r="P6205">
            <v>9360000</v>
          </cell>
          <cell r="AC6205" t="str">
            <v>Sữa Nước</v>
          </cell>
          <cell r="AH6205" t="str">
            <v>Tiến độ 1</v>
          </cell>
        </row>
        <row r="6206">
          <cell r="H6206" t="str">
            <v>MC000888</v>
          </cell>
          <cell r="P6206">
            <v>3974400</v>
          </cell>
          <cell r="AC6206" t="str">
            <v>Sữa nước</v>
          </cell>
          <cell r="AH6206" t="str">
            <v>Tiến độ 1</v>
          </cell>
        </row>
        <row r="6207">
          <cell r="H6207" t="str">
            <v>MC002499</v>
          </cell>
          <cell r="P6207">
            <v>15235200</v>
          </cell>
          <cell r="AC6207" t="str">
            <v>Sữa Nước Pharma</v>
          </cell>
          <cell r="AH6207" t="str">
            <v>Tiến độ 1</v>
          </cell>
        </row>
        <row r="6208">
          <cell r="H6208" t="str">
            <v>MC002499</v>
          </cell>
          <cell r="P6208">
            <v>5376000</v>
          </cell>
          <cell r="AC6208" t="str">
            <v>Sữa Nước Pharma</v>
          </cell>
          <cell r="AH6208" t="str">
            <v>Tiến độ 1</v>
          </cell>
        </row>
        <row r="6209">
          <cell r="H6209" t="str">
            <v>MC002499</v>
          </cell>
          <cell r="P6209">
            <v>1324800</v>
          </cell>
          <cell r="AC6209" t="str">
            <v>Sữa Nước</v>
          </cell>
          <cell r="AH6209" t="str">
            <v>Tiến độ 1</v>
          </cell>
        </row>
        <row r="6210">
          <cell r="H6210" t="str">
            <v>MC002499</v>
          </cell>
          <cell r="P6210">
            <v>7948800</v>
          </cell>
          <cell r="AC6210" t="str">
            <v>Sữa nước</v>
          </cell>
          <cell r="AH6210" t="str">
            <v>Tiến độ 1</v>
          </cell>
        </row>
        <row r="6211">
          <cell r="H6211" t="str">
            <v>MC002499</v>
          </cell>
          <cell r="P6211">
            <v>864000</v>
          </cell>
          <cell r="AC6211" t="str">
            <v>Sữa Nước</v>
          </cell>
          <cell r="AH6211" t="str">
            <v>Tiến độ 1</v>
          </cell>
        </row>
        <row r="6212">
          <cell r="H6212" t="str">
            <v>MC002499</v>
          </cell>
          <cell r="P6212">
            <v>5184000</v>
          </cell>
          <cell r="AC6212" t="str">
            <v>Sữa nước</v>
          </cell>
          <cell r="AH6212" t="str">
            <v>Tiến độ 1</v>
          </cell>
        </row>
        <row r="6213">
          <cell r="H6213" t="str">
            <v>MC002499</v>
          </cell>
          <cell r="P6213">
            <v>7896000</v>
          </cell>
          <cell r="AC6213" t="str">
            <v>Pharma</v>
          </cell>
          <cell r="AH6213" t="str">
            <v>Tiến độ 1</v>
          </cell>
        </row>
        <row r="6214">
          <cell r="H6214" t="str">
            <v>MC002499</v>
          </cell>
          <cell r="P6214">
            <v>4320000</v>
          </cell>
          <cell r="AC6214" t="str">
            <v>Sữa Nước Pharma</v>
          </cell>
          <cell r="AH6214" t="str">
            <v>Tiến độ 1</v>
          </cell>
        </row>
        <row r="6215">
          <cell r="H6215" t="str">
            <v>MC002499</v>
          </cell>
          <cell r="P6215">
            <v>12720000</v>
          </cell>
          <cell r="AC6215" t="str">
            <v>Sữa Bột Colos</v>
          </cell>
          <cell r="AH6215" t="str">
            <v>Tiến độ 1</v>
          </cell>
        </row>
        <row r="6216">
          <cell r="H6216" t="str">
            <v>MC002499</v>
          </cell>
          <cell r="P6216">
            <v>12240000</v>
          </cell>
          <cell r="AC6216" t="str">
            <v>Sữa Bột Colos</v>
          </cell>
          <cell r="AH6216" t="str">
            <v>Tiến độ 1</v>
          </cell>
        </row>
        <row r="6217">
          <cell r="H6217" t="str">
            <v>MC002499</v>
          </cell>
          <cell r="P6217">
            <v>3264000</v>
          </cell>
          <cell r="AC6217" t="str">
            <v>Bột Ăn Dặm</v>
          </cell>
          <cell r="AH6217" t="str">
            <v>Tiến độ 1</v>
          </cell>
        </row>
        <row r="6218">
          <cell r="H6218" t="str">
            <v>MC002499</v>
          </cell>
          <cell r="P6218">
            <v>1632000</v>
          </cell>
          <cell r="AC6218" t="str">
            <v>Bột Ăn Dặm</v>
          </cell>
          <cell r="AH6218" t="str">
            <v>Tiến độ 1</v>
          </cell>
        </row>
        <row r="6219">
          <cell r="H6219" t="str">
            <v>MC002499</v>
          </cell>
          <cell r="P6219">
            <v>3360000</v>
          </cell>
          <cell r="AC6219" t="str">
            <v>Nunest</v>
          </cell>
          <cell r="AH6219" t="str">
            <v>Tiến độ 1</v>
          </cell>
        </row>
        <row r="6220">
          <cell r="H6220" t="str">
            <v>MC002499</v>
          </cell>
          <cell r="P6220">
            <v>2250000</v>
          </cell>
          <cell r="AC6220" t="str">
            <v>Nunest</v>
          </cell>
          <cell r="AH6220" t="str">
            <v>Tiến độ 1</v>
          </cell>
        </row>
        <row r="6221">
          <cell r="H6221" t="str">
            <v>MC001156</v>
          </cell>
          <cell r="P6221">
            <v>22848000</v>
          </cell>
          <cell r="AC6221" t="str">
            <v>Bột Ăn Dặm</v>
          </cell>
          <cell r="AH6221" t="str">
            <v>Tiến độ 1</v>
          </cell>
        </row>
        <row r="6222">
          <cell r="H6222" t="str">
            <v>MC001156</v>
          </cell>
          <cell r="P6222">
            <v>4896000</v>
          </cell>
          <cell r="AC6222" t="str">
            <v>Sữa Nước Colos</v>
          </cell>
          <cell r="AH6222" t="str">
            <v>Tiến độ 1</v>
          </cell>
        </row>
        <row r="6223">
          <cell r="H6223" t="str">
            <v>MC001156</v>
          </cell>
          <cell r="P6223">
            <v>77280000</v>
          </cell>
          <cell r="AC6223" t="str">
            <v>Dinh Dưỡng</v>
          </cell>
          <cell r="AH6223" t="str">
            <v>Tiến độ 1</v>
          </cell>
        </row>
        <row r="6224">
          <cell r="H6224" t="str">
            <v>MC001156</v>
          </cell>
          <cell r="P6224">
            <v>47520000</v>
          </cell>
          <cell r="AC6224" t="str">
            <v>Dinh Dưỡng</v>
          </cell>
          <cell r="AH6224" t="str">
            <v>Tiến độ 1</v>
          </cell>
        </row>
        <row r="6225">
          <cell r="H6225" t="str">
            <v>MC001156</v>
          </cell>
          <cell r="P6225">
            <v>7488000</v>
          </cell>
          <cell r="AC6225" t="str">
            <v>Sữa Nước</v>
          </cell>
          <cell r="AH6225" t="str">
            <v>Tiến độ 1</v>
          </cell>
        </row>
        <row r="6226">
          <cell r="H6226" t="str">
            <v>MC001156</v>
          </cell>
          <cell r="P6226">
            <v>25920000</v>
          </cell>
          <cell r="AC6226" t="str">
            <v>Sữa Nước</v>
          </cell>
          <cell r="AH6226" t="str">
            <v>Tiến độ 1</v>
          </cell>
        </row>
        <row r="6227">
          <cell r="H6227" t="str">
            <v>MC001156</v>
          </cell>
          <cell r="P6227">
            <v>43200000</v>
          </cell>
          <cell r="AC6227" t="str">
            <v>Sữa nước</v>
          </cell>
          <cell r="AH6227" t="str">
            <v>Tiến độ 1</v>
          </cell>
        </row>
        <row r="6228">
          <cell r="H6228" t="str">
            <v>MC001156</v>
          </cell>
          <cell r="P6228">
            <v>13248000</v>
          </cell>
          <cell r="AC6228" t="str">
            <v>Sữa nước</v>
          </cell>
          <cell r="AH6228" t="str">
            <v>Tiến độ 1</v>
          </cell>
        </row>
        <row r="6229">
          <cell r="H6229" t="str">
            <v>MC002460</v>
          </cell>
          <cell r="P6229">
            <v>4320000</v>
          </cell>
          <cell r="AC6229" t="str">
            <v>Sữa Nước Pharma</v>
          </cell>
          <cell r="AH6229" t="str">
            <v>Tiến độ 1</v>
          </cell>
        </row>
        <row r="6230">
          <cell r="H6230" t="str">
            <v>MC002460</v>
          </cell>
          <cell r="P6230">
            <v>2760000</v>
          </cell>
          <cell r="AC6230" t="str">
            <v>Pharma</v>
          </cell>
          <cell r="AH6230" t="str">
            <v>Tiến độ 1</v>
          </cell>
        </row>
        <row r="6231">
          <cell r="H6231" t="str">
            <v>MC002460</v>
          </cell>
          <cell r="P6231">
            <v>7896000</v>
          </cell>
          <cell r="AC6231" t="str">
            <v>Pharma</v>
          </cell>
          <cell r="AH6231" t="str">
            <v>Tiến độ 1</v>
          </cell>
        </row>
        <row r="6232">
          <cell r="H6232" t="str">
            <v>MC003496</v>
          </cell>
          <cell r="P6232">
            <v>4320000</v>
          </cell>
          <cell r="AC6232" t="str">
            <v>Sữa Nước Pharma</v>
          </cell>
          <cell r="AH6232" t="str">
            <v>Tiến độ 1</v>
          </cell>
        </row>
        <row r="6233">
          <cell r="H6233" t="str">
            <v>MC002508</v>
          </cell>
          <cell r="P6233">
            <v>36000000</v>
          </cell>
          <cell r="AC6233" t="str">
            <v>Nunest</v>
          </cell>
          <cell r="AH6233" t="str">
            <v>Tiến độ 1</v>
          </cell>
        </row>
        <row r="6234">
          <cell r="H6234" t="str">
            <v>MC002508</v>
          </cell>
          <cell r="P6234">
            <v>24510000</v>
          </cell>
          <cell r="AC6234" t="str">
            <v>Nunest</v>
          </cell>
          <cell r="AH6234" t="str">
            <v>Tiến độ 1</v>
          </cell>
        </row>
        <row r="6235">
          <cell r="H6235" t="str">
            <v>MC002508</v>
          </cell>
          <cell r="P6235">
            <v>6000000</v>
          </cell>
          <cell r="AC6235" t="str">
            <v>Pharma</v>
          </cell>
          <cell r="AH6235" t="str">
            <v>Tiến độ 1</v>
          </cell>
        </row>
        <row r="6236">
          <cell r="H6236" t="str">
            <v>MC002508</v>
          </cell>
          <cell r="P6236">
            <v>6480000</v>
          </cell>
          <cell r="AC6236" t="str">
            <v>Pharma</v>
          </cell>
          <cell r="AH6236" t="str">
            <v>Tiến độ 1</v>
          </cell>
        </row>
        <row r="6237">
          <cell r="H6237" t="str">
            <v>MC002508</v>
          </cell>
          <cell r="P6237">
            <v>27636000</v>
          </cell>
          <cell r="AC6237" t="str">
            <v>Pharma</v>
          </cell>
          <cell r="AH6237" t="str">
            <v>Tiến độ 1</v>
          </cell>
        </row>
        <row r="6238">
          <cell r="H6238" t="str">
            <v>MC002508</v>
          </cell>
          <cell r="P6238">
            <v>44160000</v>
          </cell>
          <cell r="AC6238" t="str">
            <v>Pharma</v>
          </cell>
          <cell r="AH6238" t="str">
            <v>Tiến độ 1</v>
          </cell>
        </row>
        <row r="6239">
          <cell r="H6239" t="str">
            <v>MC002508</v>
          </cell>
          <cell r="P6239">
            <v>7800000</v>
          </cell>
          <cell r="AC6239" t="str">
            <v>Nunest</v>
          </cell>
          <cell r="AH6239" t="str">
            <v>Tiến độ 1</v>
          </cell>
        </row>
        <row r="6240">
          <cell r="H6240" t="str">
            <v>MC001100</v>
          </cell>
          <cell r="P6240">
            <v>31500000</v>
          </cell>
          <cell r="AC6240" t="str">
            <v>Nunest</v>
          </cell>
          <cell r="AH6240" t="str">
            <v>Tiến độ 1</v>
          </cell>
        </row>
        <row r="6241">
          <cell r="H6241" t="str">
            <v>MC001100</v>
          </cell>
          <cell r="P6241">
            <v>8100000</v>
          </cell>
          <cell r="AC6241" t="str">
            <v>Nunest</v>
          </cell>
          <cell r="AH6241" t="str">
            <v>Tiến độ 1</v>
          </cell>
        </row>
        <row r="6242">
          <cell r="H6242" t="str">
            <v>MC001100</v>
          </cell>
          <cell r="P6242">
            <v>5040000</v>
          </cell>
          <cell r="AC6242" t="str">
            <v>Nunest</v>
          </cell>
          <cell r="AH6242" t="str">
            <v>Tiến độ 1</v>
          </cell>
        </row>
        <row r="6243">
          <cell r="H6243" t="str">
            <v>MC001100</v>
          </cell>
          <cell r="P6243">
            <v>28800000</v>
          </cell>
          <cell r="AC6243" t="str">
            <v>Sữa Nước</v>
          </cell>
          <cell r="AH6243" t="str">
            <v>Tiến độ 1</v>
          </cell>
        </row>
        <row r="6244">
          <cell r="H6244" t="str">
            <v>MC001100</v>
          </cell>
          <cell r="P6244">
            <v>38400000</v>
          </cell>
          <cell r="AC6244" t="str">
            <v>Sữa Nước</v>
          </cell>
          <cell r="AH6244" t="str">
            <v>Tiến độ 1</v>
          </cell>
        </row>
        <row r="6245">
          <cell r="H6245" t="str">
            <v>MC001100</v>
          </cell>
          <cell r="P6245">
            <v>56160000</v>
          </cell>
          <cell r="AC6245" t="str">
            <v>Sữa nước</v>
          </cell>
          <cell r="AH6245" t="str">
            <v>Tiến độ 1</v>
          </cell>
        </row>
        <row r="6246">
          <cell r="H6246" t="str">
            <v>MC001100</v>
          </cell>
          <cell r="P6246">
            <v>39744000</v>
          </cell>
          <cell r="AC6246" t="str">
            <v>Sữa nước</v>
          </cell>
          <cell r="AH6246" t="str">
            <v>Tiến độ 1</v>
          </cell>
        </row>
        <row r="6247">
          <cell r="H6247" t="str">
            <v>MC001100</v>
          </cell>
          <cell r="P6247">
            <v>17280000</v>
          </cell>
          <cell r="AC6247" t="str">
            <v>Sữa Nước</v>
          </cell>
          <cell r="AH6247" t="str">
            <v>Tiến độ 1</v>
          </cell>
        </row>
        <row r="6248">
          <cell r="H6248" t="str">
            <v>MC001100</v>
          </cell>
          <cell r="P6248">
            <v>48960000</v>
          </cell>
          <cell r="AC6248" t="str">
            <v>Sữa Nước Colos</v>
          </cell>
          <cell r="AH6248" t="str">
            <v>Tiến độ 1</v>
          </cell>
        </row>
        <row r="6249">
          <cell r="H6249" t="str">
            <v>MC001100</v>
          </cell>
          <cell r="P6249">
            <v>14592000</v>
          </cell>
          <cell r="AC6249" t="str">
            <v>Sữa Nước Colos</v>
          </cell>
          <cell r="AH6249" t="str">
            <v>Tiến độ 1</v>
          </cell>
        </row>
        <row r="6250">
          <cell r="H6250" t="str">
            <v>MC001100</v>
          </cell>
          <cell r="P6250">
            <v>72000000</v>
          </cell>
          <cell r="AC6250" t="str">
            <v>Sữa Nước Pharma</v>
          </cell>
          <cell r="AH6250" t="str">
            <v>Tiến độ 1</v>
          </cell>
        </row>
        <row r="6251">
          <cell r="H6251" t="str">
            <v>MC001100</v>
          </cell>
          <cell r="P6251">
            <v>53760000</v>
          </cell>
          <cell r="AC6251" t="str">
            <v>Sữa Nước Pharma</v>
          </cell>
          <cell r="AH6251" t="str">
            <v>Tiến độ 1</v>
          </cell>
        </row>
        <row r="6252">
          <cell r="H6252" t="str">
            <v>MC001100</v>
          </cell>
          <cell r="P6252">
            <v>3264000</v>
          </cell>
          <cell r="AC6252" t="str">
            <v>Bột Ăn Dặm</v>
          </cell>
          <cell r="AH6252" t="str">
            <v>Tiến độ 1</v>
          </cell>
        </row>
        <row r="6253">
          <cell r="H6253" t="str">
            <v>MC001100</v>
          </cell>
          <cell r="P6253">
            <v>13248000</v>
          </cell>
          <cell r="AC6253" t="str">
            <v>Sữa Nước Pharma</v>
          </cell>
          <cell r="AH6253" t="str">
            <v>Tiến độ 1</v>
          </cell>
        </row>
        <row r="6254">
          <cell r="H6254" t="str">
            <v>MC001100</v>
          </cell>
          <cell r="P6254">
            <v>3948000</v>
          </cell>
          <cell r="AC6254" t="str">
            <v>Pharma</v>
          </cell>
          <cell r="AH6254" t="str">
            <v>Tiến độ 1</v>
          </cell>
        </row>
        <row r="6255">
          <cell r="H6255" t="str">
            <v>MC001100</v>
          </cell>
          <cell r="P6255">
            <v>6000000</v>
          </cell>
          <cell r="AC6255" t="str">
            <v>Sữa Nước Pharma</v>
          </cell>
          <cell r="AH6255" t="str">
            <v>Tiến độ 1</v>
          </cell>
        </row>
        <row r="6256">
          <cell r="H6256" t="str">
            <v>MC001114</v>
          </cell>
          <cell r="P6256">
            <v>4440000</v>
          </cell>
          <cell r="AC6256" t="str">
            <v>Dinh Dưỡng</v>
          </cell>
          <cell r="AH6256" t="str">
            <v>Tiến độ 1</v>
          </cell>
        </row>
        <row r="6257">
          <cell r="H6257" t="str">
            <v>MC001114</v>
          </cell>
          <cell r="P6257">
            <v>5748000</v>
          </cell>
          <cell r="AC6257" t="str">
            <v>Dinh Dưỡng</v>
          </cell>
          <cell r="AH6257" t="str">
            <v>Tiến độ 1</v>
          </cell>
        </row>
        <row r="6258">
          <cell r="H6258" t="str">
            <v>MC001114</v>
          </cell>
          <cell r="P6258">
            <v>17280000</v>
          </cell>
          <cell r="AC6258" t="str">
            <v>Dinh Dưỡng</v>
          </cell>
          <cell r="AH6258" t="str">
            <v>Tiến độ 1</v>
          </cell>
        </row>
        <row r="6259">
          <cell r="H6259" t="str">
            <v>MC001114</v>
          </cell>
          <cell r="P6259">
            <v>28800000</v>
          </cell>
          <cell r="AC6259" t="str">
            <v>Sữa Nước Pharma</v>
          </cell>
          <cell r="AH6259" t="str">
            <v>Tiến độ 1</v>
          </cell>
        </row>
        <row r="6260">
          <cell r="H6260" t="str">
            <v>MC001114</v>
          </cell>
          <cell r="P6260">
            <v>12960000</v>
          </cell>
          <cell r="AC6260" t="str">
            <v>Sữa Nước Pharma</v>
          </cell>
          <cell r="AH6260" t="str">
            <v>Tiến độ 1</v>
          </cell>
        </row>
        <row r="6261">
          <cell r="H6261" t="str">
            <v>MC001114</v>
          </cell>
          <cell r="P6261">
            <v>5280000</v>
          </cell>
          <cell r="AC6261" t="str">
            <v>Pharma</v>
          </cell>
          <cell r="AH6261" t="str">
            <v>Tiến độ 1</v>
          </cell>
        </row>
        <row r="6262">
          <cell r="H6262" t="str">
            <v>MC001114</v>
          </cell>
          <cell r="P6262">
            <v>5280000</v>
          </cell>
          <cell r="AC6262" t="str">
            <v>Pharma</v>
          </cell>
          <cell r="AH6262" t="str">
            <v>Tiến độ 1</v>
          </cell>
        </row>
        <row r="6263">
          <cell r="H6263" t="str">
            <v>MC001114</v>
          </cell>
          <cell r="P6263">
            <v>18720000</v>
          </cell>
          <cell r="AC6263" t="str">
            <v>Sữa Nước</v>
          </cell>
          <cell r="AH6263" t="str">
            <v>Tiến độ 1</v>
          </cell>
        </row>
        <row r="6264">
          <cell r="H6264" t="str">
            <v>MC001114</v>
          </cell>
          <cell r="P6264">
            <v>5760000</v>
          </cell>
          <cell r="AC6264" t="str">
            <v>Sữa Nước</v>
          </cell>
          <cell r="AH6264" t="str">
            <v>Tiến độ 1</v>
          </cell>
        </row>
        <row r="6265">
          <cell r="H6265" t="str">
            <v>MC001114</v>
          </cell>
          <cell r="P6265">
            <v>14400000</v>
          </cell>
          <cell r="AC6265" t="str">
            <v>Sữa Nước</v>
          </cell>
          <cell r="AH6265" t="str">
            <v>Tiến độ 1</v>
          </cell>
        </row>
        <row r="6266">
          <cell r="H6266" t="str">
            <v>MC001114</v>
          </cell>
          <cell r="P6266">
            <v>16560000</v>
          </cell>
          <cell r="AC6266" t="str">
            <v>Pharma</v>
          </cell>
          <cell r="AH6266" t="str">
            <v>Tiến độ 1</v>
          </cell>
        </row>
        <row r="6267">
          <cell r="H6267" t="str">
            <v>MC001114</v>
          </cell>
          <cell r="P6267">
            <v>7896000</v>
          </cell>
          <cell r="AC6267" t="str">
            <v>Pharma</v>
          </cell>
          <cell r="AH6267" t="str">
            <v>Tiến độ 1</v>
          </cell>
        </row>
        <row r="6268">
          <cell r="H6268" t="str">
            <v>MC000592</v>
          </cell>
          <cell r="P6268">
            <v>1620000</v>
          </cell>
          <cell r="AC6268" t="str">
            <v>Pur</v>
          </cell>
          <cell r="AH6268" t="str">
            <v>Tiến độ 1</v>
          </cell>
        </row>
        <row r="6269">
          <cell r="H6269" t="str">
            <v>MC000592</v>
          </cell>
          <cell r="P6269">
            <v>1800000</v>
          </cell>
          <cell r="AC6269" t="str">
            <v>Pur</v>
          </cell>
          <cell r="AH6269" t="str">
            <v>Tiến độ 1</v>
          </cell>
        </row>
        <row r="6270">
          <cell r="H6270" t="str">
            <v>MC000592</v>
          </cell>
          <cell r="P6270">
            <v>330000</v>
          </cell>
          <cell r="AC6270" t="str">
            <v>Pur</v>
          </cell>
          <cell r="AH6270" t="str">
            <v>Tiến độ 1</v>
          </cell>
        </row>
        <row r="6271">
          <cell r="H6271" t="str">
            <v>MC000592</v>
          </cell>
          <cell r="P6271">
            <v>510000</v>
          </cell>
          <cell r="AC6271" t="str">
            <v>Pur</v>
          </cell>
          <cell r="AH6271" t="str">
            <v>Tiến độ 1</v>
          </cell>
        </row>
        <row r="6272">
          <cell r="H6272" t="str">
            <v>MC000592</v>
          </cell>
          <cell r="P6272">
            <v>510000</v>
          </cell>
          <cell r="AC6272" t="str">
            <v>Pur</v>
          </cell>
          <cell r="AH6272" t="str">
            <v>Tiến độ 1</v>
          </cell>
        </row>
        <row r="6273">
          <cell r="H6273" t="str">
            <v>MC000592</v>
          </cell>
          <cell r="P6273">
            <v>1440000</v>
          </cell>
          <cell r="AC6273" t="str">
            <v>Pur</v>
          </cell>
          <cell r="AH6273" t="str">
            <v>Tiến độ 1</v>
          </cell>
        </row>
        <row r="6274">
          <cell r="H6274" t="str">
            <v>MC000592</v>
          </cell>
          <cell r="P6274">
            <v>1200000</v>
          </cell>
          <cell r="AC6274" t="str">
            <v>Pur</v>
          </cell>
          <cell r="AH6274" t="str">
            <v>Tiến độ 1</v>
          </cell>
        </row>
        <row r="6275">
          <cell r="H6275" t="str">
            <v>MC000592</v>
          </cell>
          <cell r="P6275">
            <v>1680000</v>
          </cell>
          <cell r="AC6275" t="str">
            <v>Pur</v>
          </cell>
          <cell r="AH6275" t="str">
            <v>Tiến độ 1</v>
          </cell>
        </row>
        <row r="6276">
          <cell r="H6276" t="str">
            <v>MC000592</v>
          </cell>
          <cell r="P6276">
            <v>1980000</v>
          </cell>
          <cell r="AC6276" t="str">
            <v>Pur</v>
          </cell>
          <cell r="AH6276" t="str">
            <v>Tiến độ 1</v>
          </cell>
        </row>
        <row r="6277">
          <cell r="H6277" t="str">
            <v>MC000592</v>
          </cell>
          <cell r="P6277">
            <v>720000</v>
          </cell>
          <cell r="AC6277" t="str">
            <v>Pur</v>
          </cell>
          <cell r="AH6277" t="str">
            <v>Tiến độ 1</v>
          </cell>
        </row>
        <row r="6278">
          <cell r="H6278" t="str">
            <v>MC000592</v>
          </cell>
          <cell r="P6278">
            <v>510000</v>
          </cell>
          <cell r="AC6278" t="str">
            <v>Pur</v>
          </cell>
          <cell r="AH6278" t="str">
            <v>Tiến độ 1</v>
          </cell>
        </row>
        <row r="6279">
          <cell r="H6279" t="str">
            <v>MC000592</v>
          </cell>
          <cell r="P6279">
            <v>510000</v>
          </cell>
          <cell r="AC6279" t="str">
            <v>Pur</v>
          </cell>
          <cell r="AH6279" t="str">
            <v>Tiến độ 1</v>
          </cell>
        </row>
        <row r="6280">
          <cell r="H6280" t="str">
            <v>MC000592</v>
          </cell>
          <cell r="P6280">
            <v>510000</v>
          </cell>
          <cell r="AC6280" t="str">
            <v>Pur</v>
          </cell>
          <cell r="AH6280" t="str">
            <v>Tiến độ 1</v>
          </cell>
        </row>
        <row r="6281">
          <cell r="H6281" t="str">
            <v>MC000592</v>
          </cell>
          <cell r="P6281">
            <v>510000</v>
          </cell>
          <cell r="AC6281" t="str">
            <v>Pur</v>
          </cell>
          <cell r="AH6281" t="str">
            <v>Tiến độ 1</v>
          </cell>
        </row>
        <row r="6282">
          <cell r="H6282" t="str">
            <v>MC000592</v>
          </cell>
          <cell r="P6282">
            <v>270000</v>
          </cell>
          <cell r="AC6282" t="str">
            <v>Pur</v>
          </cell>
          <cell r="AH6282" t="str">
            <v>Tiến độ 1</v>
          </cell>
        </row>
        <row r="6283">
          <cell r="H6283" t="str">
            <v>MC000592</v>
          </cell>
          <cell r="P6283">
            <v>300000</v>
          </cell>
          <cell r="AC6283" t="str">
            <v>Pur</v>
          </cell>
          <cell r="AH6283" t="str">
            <v>Tiến độ 1</v>
          </cell>
        </row>
        <row r="6284">
          <cell r="H6284" t="str">
            <v>MC000592</v>
          </cell>
          <cell r="P6284">
            <v>510000</v>
          </cell>
          <cell r="AC6284" t="str">
            <v>Pur</v>
          </cell>
          <cell r="AH6284" t="str">
            <v>Tiến độ 1</v>
          </cell>
        </row>
        <row r="6285">
          <cell r="H6285" t="str">
            <v>MC000592</v>
          </cell>
          <cell r="P6285">
            <v>360000</v>
          </cell>
          <cell r="AC6285" t="str">
            <v>Pur</v>
          </cell>
          <cell r="AH6285" t="str">
            <v>Tiến độ 1</v>
          </cell>
        </row>
        <row r="6286">
          <cell r="H6286" t="str">
            <v>MC000592</v>
          </cell>
          <cell r="P6286">
            <v>540000</v>
          </cell>
          <cell r="AC6286" t="str">
            <v>Pur</v>
          </cell>
          <cell r="AH6286" t="str">
            <v>Tiến độ 1</v>
          </cell>
        </row>
        <row r="6287">
          <cell r="H6287" t="str">
            <v>MC000592</v>
          </cell>
          <cell r="P6287">
            <v>870000</v>
          </cell>
          <cell r="AC6287" t="str">
            <v>Pur</v>
          </cell>
          <cell r="AH6287" t="str">
            <v>Tiến độ 1</v>
          </cell>
        </row>
        <row r="6288">
          <cell r="H6288" t="str">
            <v>MC000592</v>
          </cell>
          <cell r="P6288">
            <v>1080000</v>
          </cell>
          <cell r="AC6288" t="str">
            <v>Pur</v>
          </cell>
          <cell r="AH6288" t="str">
            <v>Tiến độ 1</v>
          </cell>
        </row>
        <row r="6289">
          <cell r="H6289" t="str">
            <v>MC000592</v>
          </cell>
          <cell r="P6289">
            <v>11750400</v>
          </cell>
          <cell r="AC6289" t="str">
            <v>Sữa Nước Colos</v>
          </cell>
          <cell r="AH6289" t="str">
            <v>Tiến độ 1</v>
          </cell>
        </row>
        <row r="6290">
          <cell r="H6290" t="str">
            <v>MC000592</v>
          </cell>
          <cell r="P6290">
            <v>31800000</v>
          </cell>
          <cell r="AC6290" t="str">
            <v>Sữa Bột Colos</v>
          </cell>
          <cell r="AH6290" t="str">
            <v>Tiến độ 1</v>
          </cell>
        </row>
        <row r="6291">
          <cell r="H6291" t="str">
            <v>MC000592</v>
          </cell>
          <cell r="P6291">
            <v>6480000</v>
          </cell>
          <cell r="AC6291" t="str">
            <v>Sữa Bột Colos</v>
          </cell>
          <cell r="AH6291" t="str">
            <v>Tiến độ 1</v>
          </cell>
        </row>
        <row r="6292">
          <cell r="H6292" t="str">
            <v>MC001243</v>
          </cell>
          <cell r="P6292">
            <v>26880000</v>
          </cell>
          <cell r="AC6292" t="str">
            <v>Sữa Nước</v>
          </cell>
          <cell r="AH6292" t="str">
            <v>Tiến độ 1</v>
          </cell>
        </row>
        <row r="6293">
          <cell r="H6293" t="str">
            <v>MC001243</v>
          </cell>
          <cell r="P6293">
            <v>5760000</v>
          </cell>
          <cell r="AC6293" t="str">
            <v>Sữa Nước</v>
          </cell>
          <cell r="AH6293" t="str">
            <v>Tiến độ 1</v>
          </cell>
        </row>
        <row r="6294">
          <cell r="H6294" t="str">
            <v>MC001243</v>
          </cell>
          <cell r="P6294">
            <v>9792000</v>
          </cell>
          <cell r="AC6294" t="str">
            <v>Sữa Nước Colos</v>
          </cell>
          <cell r="AH6294" t="str">
            <v>Tiến độ 1</v>
          </cell>
        </row>
        <row r="6295">
          <cell r="H6295" t="str">
            <v>MC000862</v>
          </cell>
          <cell r="P6295">
            <v>7488000</v>
          </cell>
          <cell r="AC6295" t="str">
            <v>Sữa Nước</v>
          </cell>
          <cell r="AH6295" t="str">
            <v>Tiến độ 1</v>
          </cell>
        </row>
        <row r="6296">
          <cell r="H6296" t="str">
            <v>MC000862</v>
          </cell>
          <cell r="P6296">
            <v>11520000</v>
          </cell>
          <cell r="AC6296" t="str">
            <v>Sữa Nước</v>
          </cell>
          <cell r="AH6296" t="str">
            <v>Tiến độ 1</v>
          </cell>
        </row>
        <row r="6297">
          <cell r="H6297" t="str">
            <v>MC000862</v>
          </cell>
          <cell r="P6297">
            <v>1632000</v>
          </cell>
          <cell r="AC6297" t="str">
            <v>Bột Ăn Dặm</v>
          </cell>
          <cell r="AH6297" t="str">
            <v>Tiến độ 1</v>
          </cell>
        </row>
        <row r="6298">
          <cell r="H6298" t="str">
            <v>MC000862</v>
          </cell>
          <cell r="P6298">
            <v>1416000</v>
          </cell>
          <cell r="AC6298" t="str">
            <v>Bột Ăn Dặm</v>
          </cell>
          <cell r="AH6298" t="str">
            <v>Tiến độ 1</v>
          </cell>
        </row>
        <row r="6299">
          <cell r="H6299" t="str">
            <v>MC000862</v>
          </cell>
          <cell r="P6299">
            <v>1416000</v>
          </cell>
          <cell r="AC6299" t="str">
            <v>Bột Ăn Dặm</v>
          </cell>
          <cell r="AH6299" t="str">
            <v>Tiến độ 1</v>
          </cell>
        </row>
        <row r="6300">
          <cell r="H6300" t="str">
            <v>MC000862</v>
          </cell>
          <cell r="P6300">
            <v>1416000</v>
          </cell>
          <cell r="AC6300" t="str">
            <v>Bột Ăn Dặm</v>
          </cell>
          <cell r="AH6300" t="str">
            <v>Tiến độ 1</v>
          </cell>
        </row>
        <row r="6301">
          <cell r="H6301" t="str">
            <v>MC000862</v>
          </cell>
          <cell r="P6301">
            <v>1632000</v>
          </cell>
          <cell r="AC6301" t="str">
            <v>Bột Ăn Dặm</v>
          </cell>
          <cell r="AH6301" t="str">
            <v>Tiến độ 1</v>
          </cell>
        </row>
        <row r="6302">
          <cell r="H6302" t="str">
            <v>MC000862</v>
          </cell>
          <cell r="P6302">
            <v>1632000</v>
          </cell>
          <cell r="AC6302" t="str">
            <v>Bột Ăn Dặm</v>
          </cell>
          <cell r="AH6302" t="str">
            <v>Tiến độ 1</v>
          </cell>
        </row>
        <row r="6303">
          <cell r="H6303" t="str">
            <v>MC000862</v>
          </cell>
          <cell r="P6303">
            <v>1416000</v>
          </cell>
          <cell r="AC6303" t="str">
            <v>Bột Ăn Dặm</v>
          </cell>
          <cell r="AH6303" t="str">
            <v>Tiến độ 1</v>
          </cell>
        </row>
        <row r="6304">
          <cell r="H6304" t="str">
            <v>MC000862</v>
          </cell>
          <cell r="P6304">
            <v>1632000</v>
          </cell>
          <cell r="AC6304" t="str">
            <v>Bột Ăn Dặm</v>
          </cell>
          <cell r="AH6304" t="str">
            <v>Tiến độ 1</v>
          </cell>
        </row>
        <row r="6305">
          <cell r="H6305" t="str">
            <v>MC000862</v>
          </cell>
          <cell r="P6305">
            <v>1416000</v>
          </cell>
          <cell r="AC6305" t="str">
            <v>Bột Ăn Dặm</v>
          </cell>
          <cell r="AH6305" t="str">
            <v>Tiến độ 1</v>
          </cell>
        </row>
        <row r="6306">
          <cell r="H6306" t="str">
            <v>MC000731</v>
          </cell>
          <cell r="P6306">
            <v>12480000</v>
          </cell>
          <cell r="AC6306" t="str">
            <v>Sữa Bột Colos</v>
          </cell>
          <cell r="AH6306" t="str">
            <v>Tiến độ 1</v>
          </cell>
        </row>
        <row r="6307">
          <cell r="H6307" t="str">
            <v>MC000731</v>
          </cell>
          <cell r="P6307">
            <v>30600000</v>
          </cell>
          <cell r="AC6307" t="str">
            <v>Sữa Bột Colos</v>
          </cell>
          <cell r="AH6307" t="str">
            <v>Tiến độ 1</v>
          </cell>
        </row>
        <row r="6308">
          <cell r="H6308" t="str">
            <v>MC000731</v>
          </cell>
          <cell r="P6308">
            <v>6240000</v>
          </cell>
          <cell r="AC6308" t="str">
            <v>Sữa Bột Colos</v>
          </cell>
          <cell r="AH6308" t="str">
            <v>Tiến độ 1</v>
          </cell>
        </row>
        <row r="6309">
          <cell r="H6309" t="str">
            <v>MC000731</v>
          </cell>
          <cell r="P6309">
            <v>36720000</v>
          </cell>
          <cell r="AC6309" t="str">
            <v>Sữa Bột Colos</v>
          </cell>
          <cell r="AH6309" t="str">
            <v>Tiến độ 1</v>
          </cell>
        </row>
        <row r="6310">
          <cell r="H6310" t="str">
            <v>MC000731</v>
          </cell>
          <cell r="P6310">
            <v>12960000</v>
          </cell>
          <cell r="AC6310" t="str">
            <v>Sữa Bột Colos</v>
          </cell>
          <cell r="AH6310" t="str">
            <v>Tiến độ 1</v>
          </cell>
        </row>
        <row r="6311">
          <cell r="H6311" t="str">
            <v>MC000731</v>
          </cell>
          <cell r="P6311">
            <v>31800000</v>
          </cell>
          <cell r="AC6311" t="str">
            <v>Sữa Bột Colos</v>
          </cell>
          <cell r="AH6311" t="str">
            <v>Tiến độ 1</v>
          </cell>
        </row>
        <row r="6312">
          <cell r="H6312" t="str">
            <v>MC000731</v>
          </cell>
          <cell r="P6312">
            <v>38400000</v>
          </cell>
          <cell r="AC6312" t="str">
            <v>Sữa Nước</v>
          </cell>
          <cell r="AH6312" t="str">
            <v>Tiến độ 1</v>
          </cell>
        </row>
        <row r="6313">
          <cell r="H6313" t="str">
            <v>MC000746</v>
          </cell>
          <cell r="P6313">
            <v>13320000</v>
          </cell>
          <cell r="AC6313" t="str">
            <v>Dinh Dưỡng</v>
          </cell>
          <cell r="AH6313" t="str">
            <v>Tiến độ 1</v>
          </cell>
        </row>
        <row r="6314">
          <cell r="H6314" t="str">
            <v>MC000746</v>
          </cell>
          <cell r="P6314">
            <v>8880000</v>
          </cell>
          <cell r="AC6314" t="str">
            <v>Dinh Dưỡng</v>
          </cell>
          <cell r="AH6314" t="str">
            <v>Tiến độ 1</v>
          </cell>
        </row>
        <row r="6315">
          <cell r="H6315" t="str">
            <v>MC000746</v>
          </cell>
          <cell r="P6315">
            <v>11592000</v>
          </cell>
          <cell r="AC6315" t="str">
            <v>Dinh Dưỡng</v>
          </cell>
          <cell r="AH6315" t="str">
            <v>Tiến độ 1</v>
          </cell>
        </row>
        <row r="6316">
          <cell r="H6316" t="str">
            <v>MC000746</v>
          </cell>
          <cell r="P6316">
            <v>11760000</v>
          </cell>
          <cell r="AC6316" t="str">
            <v>Dinh Dưỡng</v>
          </cell>
          <cell r="AH6316" t="str">
            <v>Tiến độ 1</v>
          </cell>
        </row>
        <row r="6317">
          <cell r="H6317" t="str">
            <v>MC000746</v>
          </cell>
          <cell r="P6317">
            <v>11520000</v>
          </cell>
          <cell r="AC6317" t="str">
            <v>Dinh Dưỡng</v>
          </cell>
          <cell r="AH6317" t="str">
            <v>Tiến độ 1</v>
          </cell>
        </row>
        <row r="6318">
          <cell r="H6318" t="str">
            <v>MC000746</v>
          </cell>
          <cell r="P6318">
            <v>9264000</v>
          </cell>
          <cell r="AC6318" t="str">
            <v>Dinh Dưỡng</v>
          </cell>
          <cell r="AH6318" t="str">
            <v>Tiến độ 1</v>
          </cell>
        </row>
        <row r="6319">
          <cell r="H6319" t="str">
            <v>MC000746</v>
          </cell>
          <cell r="P6319">
            <v>9960000</v>
          </cell>
          <cell r="AC6319" t="str">
            <v>Dinh Dưỡng</v>
          </cell>
          <cell r="AH6319" t="str">
            <v>Tiến độ 1</v>
          </cell>
        </row>
        <row r="6320">
          <cell r="H6320" t="str">
            <v>MC000746</v>
          </cell>
          <cell r="P6320">
            <v>6360000</v>
          </cell>
          <cell r="AC6320" t="str">
            <v>Sữa Bột Colos</v>
          </cell>
          <cell r="AH6320" t="str">
            <v>Tiến độ 1</v>
          </cell>
        </row>
        <row r="6321">
          <cell r="H6321" t="str">
            <v>MC000746</v>
          </cell>
          <cell r="P6321">
            <v>6120000</v>
          </cell>
          <cell r="AC6321" t="str">
            <v>Sữa Bột Colos</v>
          </cell>
          <cell r="AH6321" t="str">
            <v>Tiến độ 1</v>
          </cell>
        </row>
        <row r="6322">
          <cell r="H6322" t="str">
            <v>MC000746</v>
          </cell>
          <cell r="P6322">
            <v>6120000</v>
          </cell>
          <cell r="AC6322" t="str">
            <v>Sữa Bột Colos</v>
          </cell>
          <cell r="AH6322" t="str">
            <v>Tiến độ 1</v>
          </cell>
        </row>
        <row r="6323">
          <cell r="H6323" t="str">
            <v>MC000746</v>
          </cell>
          <cell r="P6323">
            <v>7896000</v>
          </cell>
          <cell r="AC6323" t="str">
            <v>Pharma</v>
          </cell>
          <cell r="AH6323" t="str">
            <v>Tiến độ 1</v>
          </cell>
        </row>
        <row r="6324">
          <cell r="H6324" t="str">
            <v>MC000746</v>
          </cell>
          <cell r="P6324">
            <v>11040000</v>
          </cell>
          <cell r="AC6324" t="str">
            <v>Pharma</v>
          </cell>
          <cell r="AH6324" t="str">
            <v>Tiến độ 1</v>
          </cell>
        </row>
        <row r="6325">
          <cell r="H6325" t="str">
            <v>MC000746</v>
          </cell>
          <cell r="P6325">
            <v>17280000</v>
          </cell>
          <cell r="AC6325" t="str">
            <v>Sữa Nước</v>
          </cell>
          <cell r="AH6325" t="str">
            <v>Tiến độ 1</v>
          </cell>
        </row>
        <row r="6326">
          <cell r="H6326" t="str">
            <v>MC000746</v>
          </cell>
          <cell r="P6326">
            <v>11520000</v>
          </cell>
          <cell r="AC6326" t="str">
            <v>Sữa Nước</v>
          </cell>
          <cell r="AH6326" t="str">
            <v>Tiến độ 1</v>
          </cell>
        </row>
        <row r="6327">
          <cell r="H6327" t="str">
            <v>MC000746</v>
          </cell>
          <cell r="P6327">
            <v>12960000</v>
          </cell>
          <cell r="AC6327" t="str">
            <v>Sữa nước</v>
          </cell>
          <cell r="AH6327" t="str">
            <v>Tiến độ 1</v>
          </cell>
        </row>
        <row r="6328">
          <cell r="H6328" t="str">
            <v>MC000746</v>
          </cell>
          <cell r="P6328">
            <v>7948800</v>
          </cell>
          <cell r="AC6328" t="str">
            <v>Sữa nước</v>
          </cell>
          <cell r="AH6328" t="str">
            <v>Tiến độ 1</v>
          </cell>
        </row>
        <row r="6329">
          <cell r="H6329" t="str">
            <v>MC000746</v>
          </cell>
          <cell r="P6329">
            <v>10800000</v>
          </cell>
          <cell r="AC6329" t="str">
            <v>Sữa Nước Pharma</v>
          </cell>
          <cell r="AH6329" t="str">
            <v>Tiến độ 1</v>
          </cell>
        </row>
        <row r="6330">
          <cell r="H6330" t="str">
            <v>MC000782</v>
          </cell>
          <cell r="P6330">
            <v>19008000</v>
          </cell>
          <cell r="AC6330" t="str">
            <v>Dinh Dưỡng</v>
          </cell>
          <cell r="AH6330" t="str">
            <v>Tiến độ 1</v>
          </cell>
        </row>
        <row r="6331">
          <cell r="H6331" t="str">
            <v>MC000782</v>
          </cell>
          <cell r="P6331">
            <v>5760000</v>
          </cell>
          <cell r="AC6331" t="str">
            <v>Dinh Dưỡng</v>
          </cell>
          <cell r="AH6331" t="str">
            <v>Tiến độ 1</v>
          </cell>
        </row>
        <row r="6332">
          <cell r="H6332" t="str">
            <v>MC000782</v>
          </cell>
          <cell r="P6332">
            <v>5880000</v>
          </cell>
          <cell r="AC6332" t="str">
            <v>Dinh Dưỡng</v>
          </cell>
          <cell r="AH6332" t="str">
            <v>Tiến độ 1</v>
          </cell>
        </row>
        <row r="6333">
          <cell r="H6333" t="str">
            <v>MC000782</v>
          </cell>
          <cell r="P6333">
            <v>4632000</v>
          </cell>
          <cell r="AC6333" t="str">
            <v>Dinh Dưỡng</v>
          </cell>
          <cell r="AH6333" t="str">
            <v>Tiến độ 1</v>
          </cell>
        </row>
        <row r="6334">
          <cell r="H6334" t="str">
            <v>MC000782</v>
          </cell>
          <cell r="P6334">
            <v>9960000</v>
          </cell>
          <cell r="AC6334" t="str">
            <v>Dinh Dưỡng</v>
          </cell>
          <cell r="AH6334" t="str">
            <v>Tiến độ 1</v>
          </cell>
        </row>
        <row r="6335">
          <cell r="H6335" t="str">
            <v>MC000782</v>
          </cell>
          <cell r="P6335">
            <v>13524000</v>
          </cell>
          <cell r="AC6335" t="str">
            <v>Dinh Dưỡng</v>
          </cell>
          <cell r="AH6335" t="str">
            <v>Tiến độ 1</v>
          </cell>
        </row>
        <row r="6336">
          <cell r="H6336" t="str">
            <v>MC000782</v>
          </cell>
          <cell r="P6336">
            <v>3408000</v>
          </cell>
          <cell r="AC6336" t="str">
            <v>Dinh Dưỡng</v>
          </cell>
          <cell r="AH6336" t="str">
            <v>Tiến độ 1</v>
          </cell>
        </row>
        <row r="6337">
          <cell r="H6337" t="str">
            <v>MC000782</v>
          </cell>
          <cell r="P6337">
            <v>1938000</v>
          </cell>
          <cell r="AC6337" t="str">
            <v>Dinh Dưỡng</v>
          </cell>
          <cell r="AH6337" t="str">
            <v>Tiến độ 1</v>
          </cell>
        </row>
        <row r="6338">
          <cell r="H6338" t="str">
            <v>MC000782</v>
          </cell>
          <cell r="P6338">
            <v>4824000</v>
          </cell>
          <cell r="AC6338" t="str">
            <v>Dinh Dưỡng</v>
          </cell>
          <cell r="AH6338" t="str">
            <v>Tiến độ 1</v>
          </cell>
        </row>
        <row r="6339">
          <cell r="H6339" t="str">
            <v>MC000782</v>
          </cell>
          <cell r="P6339">
            <v>708000</v>
          </cell>
          <cell r="AC6339" t="str">
            <v>Bột Ăn Dặm</v>
          </cell>
          <cell r="AH6339" t="str">
            <v>Tiến độ 1</v>
          </cell>
        </row>
        <row r="6340">
          <cell r="H6340" t="str">
            <v>MC000782</v>
          </cell>
          <cell r="P6340">
            <v>1632000</v>
          </cell>
          <cell r="AC6340" t="str">
            <v>Bột Ăn Dặm</v>
          </cell>
          <cell r="AH6340" t="str">
            <v>Tiến độ 1</v>
          </cell>
        </row>
        <row r="6341">
          <cell r="H6341" t="str">
            <v>MC000782</v>
          </cell>
          <cell r="P6341">
            <v>1632000</v>
          </cell>
          <cell r="AC6341" t="str">
            <v>Bột Ăn Dặm</v>
          </cell>
          <cell r="AH6341" t="str">
            <v>Tiến độ 1</v>
          </cell>
        </row>
        <row r="6342">
          <cell r="H6342" t="str">
            <v>MC000782</v>
          </cell>
          <cell r="P6342">
            <v>816000</v>
          </cell>
          <cell r="AC6342" t="str">
            <v>Bột Ăn Dặm</v>
          </cell>
          <cell r="AH6342" t="str">
            <v>Tiến độ 1</v>
          </cell>
        </row>
        <row r="6343">
          <cell r="H6343" t="str">
            <v>MC000782</v>
          </cell>
          <cell r="P6343">
            <v>2832000</v>
          </cell>
          <cell r="AC6343" t="str">
            <v>Bột Ăn Dặm</v>
          </cell>
          <cell r="AH6343" t="str">
            <v>Tiến độ 1</v>
          </cell>
        </row>
        <row r="6344">
          <cell r="H6344" t="str">
            <v>MC000782</v>
          </cell>
          <cell r="P6344">
            <v>1632000</v>
          </cell>
          <cell r="AC6344" t="str">
            <v>Bột Ăn Dặm</v>
          </cell>
          <cell r="AH6344" t="str">
            <v>Tiến độ 1</v>
          </cell>
        </row>
        <row r="6345">
          <cell r="H6345" t="str">
            <v>MC000782</v>
          </cell>
          <cell r="P6345">
            <v>816000</v>
          </cell>
          <cell r="AC6345" t="str">
            <v>Bột Ăn Dặm</v>
          </cell>
          <cell r="AH6345" t="str">
            <v>Tiến độ 1</v>
          </cell>
        </row>
        <row r="6346">
          <cell r="H6346" t="str">
            <v>MC000782</v>
          </cell>
          <cell r="P6346">
            <v>816000</v>
          </cell>
          <cell r="AC6346" t="str">
            <v>Bột Ăn Dặm</v>
          </cell>
          <cell r="AH6346" t="str">
            <v>Tiến độ 1</v>
          </cell>
        </row>
        <row r="6347">
          <cell r="H6347" t="str">
            <v>MC000782</v>
          </cell>
          <cell r="P6347">
            <v>816000</v>
          </cell>
          <cell r="AC6347" t="str">
            <v>Bột Ăn Dặm</v>
          </cell>
          <cell r="AH6347" t="str">
            <v>Tiến độ 1</v>
          </cell>
        </row>
        <row r="6348">
          <cell r="H6348" t="str">
            <v>MC000782</v>
          </cell>
          <cell r="P6348">
            <v>11232000</v>
          </cell>
          <cell r="AC6348" t="str">
            <v>Sữa Nước</v>
          </cell>
          <cell r="AH6348" t="str">
            <v>Tiến độ 1</v>
          </cell>
        </row>
        <row r="6349">
          <cell r="H6349" t="str">
            <v>MC000782</v>
          </cell>
          <cell r="P6349">
            <v>5184000</v>
          </cell>
          <cell r="AC6349" t="str">
            <v>Sữa nước</v>
          </cell>
          <cell r="AH6349" t="str">
            <v>Tiến độ 1</v>
          </cell>
        </row>
        <row r="6350">
          <cell r="H6350" t="str">
            <v>MC000782</v>
          </cell>
          <cell r="P6350">
            <v>8640000</v>
          </cell>
          <cell r="AC6350" t="str">
            <v>Sữa Nước</v>
          </cell>
          <cell r="AH6350" t="str">
            <v>Tiến độ 1</v>
          </cell>
        </row>
        <row r="6351">
          <cell r="H6351" t="str">
            <v>MC000782</v>
          </cell>
          <cell r="P6351">
            <v>4608000</v>
          </cell>
          <cell r="AC6351" t="str">
            <v>Sữa Nước</v>
          </cell>
          <cell r="AH6351" t="str">
            <v>Tiến độ 1</v>
          </cell>
        </row>
        <row r="6352">
          <cell r="H6352" t="str">
            <v>MC000782</v>
          </cell>
          <cell r="P6352">
            <v>12960000</v>
          </cell>
          <cell r="AC6352" t="str">
            <v>Sữa nước</v>
          </cell>
          <cell r="AH6352" t="str">
            <v>Tiến độ 1</v>
          </cell>
        </row>
        <row r="6353">
          <cell r="H6353" t="str">
            <v>MC000782</v>
          </cell>
          <cell r="P6353">
            <v>10800000</v>
          </cell>
          <cell r="AC6353" t="str">
            <v>Sữa Nước Pharma</v>
          </cell>
          <cell r="AH6353" t="str">
            <v>Tiến độ 1</v>
          </cell>
        </row>
        <row r="6354">
          <cell r="H6354" t="str">
            <v>MC000782</v>
          </cell>
          <cell r="P6354">
            <v>10800000</v>
          </cell>
          <cell r="AC6354" t="str">
            <v>Sữa Nước Pharma</v>
          </cell>
          <cell r="AH6354" t="str">
            <v>Tiến độ 1</v>
          </cell>
        </row>
        <row r="6355">
          <cell r="H6355" t="str">
            <v>MC002752</v>
          </cell>
          <cell r="P6355">
            <v>4440000</v>
          </cell>
          <cell r="AC6355" t="str">
            <v>Dinh Dưỡng</v>
          </cell>
          <cell r="AH6355" t="str">
            <v>Tiến độ 1</v>
          </cell>
        </row>
        <row r="6356">
          <cell r="H6356" t="str">
            <v>MC002752</v>
          </cell>
          <cell r="P6356">
            <v>2220000</v>
          </cell>
          <cell r="AC6356" t="str">
            <v>Dinh Dưỡng</v>
          </cell>
          <cell r="AH6356" t="str">
            <v>Tiến độ 1</v>
          </cell>
        </row>
        <row r="6357">
          <cell r="H6357" t="str">
            <v>MC002752</v>
          </cell>
          <cell r="P6357">
            <v>8880000</v>
          </cell>
          <cell r="AC6357" t="str">
            <v>Dinh Dưỡng</v>
          </cell>
          <cell r="AH6357" t="str">
            <v>Tiến độ 1</v>
          </cell>
        </row>
        <row r="6358">
          <cell r="H6358" t="str">
            <v>MC002752</v>
          </cell>
          <cell r="P6358">
            <v>12480000</v>
          </cell>
          <cell r="AC6358" t="str">
            <v>Dinh Dưỡng</v>
          </cell>
          <cell r="AH6358" t="str">
            <v>Tiến độ 1</v>
          </cell>
        </row>
        <row r="6359">
          <cell r="H6359" t="str">
            <v>MC002752</v>
          </cell>
          <cell r="P6359">
            <v>38640000</v>
          </cell>
          <cell r="AC6359" t="str">
            <v>Dinh Dưỡng</v>
          </cell>
          <cell r="AH6359" t="str">
            <v>Tiến độ 1</v>
          </cell>
        </row>
        <row r="6360">
          <cell r="H6360" t="str">
            <v>MC002752</v>
          </cell>
          <cell r="P6360">
            <v>4440000</v>
          </cell>
          <cell r="AC6360" t="str">
            <v>Dinh Dưỡng</v>
          </cell>
          <cell r="AH6360" t="str">
            <v>Tiến độ 1</v>
          </cell>
        </row>
        <row r="6361">
          <cell r="H6361" t="str">
            <v>MC002752</v>
          </cell>
          <cell r="P6361">
            <v>4440000</v>
          </cell>
          <cell r="AC6361" t="str">
            <v>Dinh Dưỡng</v>
          </cell>
          <cell r="AH6361" t="str">
            <v>Tiến độ 1</v>
          </cell>
        </row>
        <row r="6362">
          <cell r="H6362" t="str">
            <v>MC002752</v>
          </cell>
          <cell r="P6362">
            <v>17760000</v>
          </cell>
          <cell r="AC6362" t="str">
            <v>Dinh Dưỡng</v>
          </cell>
          <cell r="AH6362" t="str">
            <v>Tiến độ 1</v>
          </cell>
        </row>
        <row r="6363">
          <cell r="H6363" t="str">
            <v>MC002752</v>
          </cell>
          <cell r="P6363">
            <v>29400000</v>
          </cell>
          <cell r="AC6363" t="str">
            <v>Dinh Dưỡng</v>
          </cell>
          <cell r="AH6363" t="str">
            <v>Tiến độ 1</v>
          </cell>
        </row>
        <row r="6364">
          <cell r="H6364" t="str">
            <v>MC002752</v>
          </cell>
          <cell r="P6364">
            <v>37056000</v>
          </cell>
          <cell r="AC6364" t="str">
            <v>Dinh Dưỡng</v>
          </cell>
          <cell r="AH6364" t="str">
            <v>Tiến độ 1</v>
          </cell>
        </row>
        <row r="6365">
          <cell r="H6365" t="str">
            <v>MC002752</v>
          </cell>
          <cell r="P6365">
            <v>11520000</v>
          </cell>
          <cell r="AC6365" t="str">
            <v>Dinh Dưỡng</v>
          </cell>
          <cell r="AH6365" t="str">
            <v>Tiến độ 1</v>
          </cell>
        </row>
        <row r="6366">
          <cell r="H6366" t="str">
            <v>MC002752</v>
          </cell>
          <cell r="P6366">
            <v>19008000</v>
          </cell>
          <cell r="AC6366" t="str">
            <v>Dinh Dưỡng</v>
          </cell>
          <cell r="AH6366" t="str">
            <v>Tiến độ 1</v>
          </cell>
        </row>
        <row r="6367">
          <cell r="H6367" t="str">
            <v>MC002752</v>
          </cell>
          <cell r="P6367">
            <v>31080000</v>
          </cell>
          <cell r="AC6367" t="str">
            <v>Dinh Dưỡng</v>
          </cell>
          <cell r="AH6367" t="str">
            <v>Tiến độ 1</v>
          </cell>
        </row>
        <row r="6368">
          <cell r="H6368" t="str">
            <v>MC000185</v>
          </cell>
          <cell r="P6368">
            <v>10368000</v>
          </cell>
          <cell r="AC6368" t="str">
            <v>Sữa Nước</v>
          </cell>
          <cell r="AH6368" t="str">
            <v>Tiến độ 1</v>
          </cell>
        </row>
        <row r="6369">
          <cell r="H6369" t="str">
            <v>MC000185</v>
          </cell>
          <cell r="P6369">
            <v>2880000</v>
          </cell>
          <cell r="AC6369" t="str">
            <v>Sữa Nước</v>
          </cell>
          <cell r="AH6369" t="str">
            <v>Tiến độ 1</v>
          </cell>
        </row>
        <row r="6370">
          <cell r="H6370" t="str">
            <v>MC000185</v>
          </cell>
          <cell r="P6370">
            <v>2880000</v>
          </cell>
          <cell r="AC6370" t="str">
            <v>Sữa Nước</v>
          </cell>
          <cell r="AH6370" t="str">
            <v>Tiến độ 1</v>
          </cell>
        </row>
        <row r="6371">
          <cell r="H6371" t="str">
            <v>MC001406</v>
          </cell>
          <cell r="P6371">
            <v>24000000</v>
          </cell>
          <cell r="AC6371" t="str">
            <v>Pharma</v>
          </cell>
          <cell r="AH6371" t="str">
            <v>Tiến độ 1</v>
          </cell>
        </row>
        <row r="6372">
          <cell r="H6372" t="str">
            <v>MC001406</v>
          </cell>
          <cell r="P6372">
            <v>26400000</v>
          </cell>
          <cell r="AC6372" t="str">
            <v>Pharma</v>
          </cell>
          <cell r="AH6372" t="str">
            <v>Tiến độ 1</v>
          </cell>
        </row>
        <row r="6373">
          <cell r="H6373" t="str">
            <v>MC001406</v>
          </cell>
          <cell r="P6373">
            <v>31584000</v>
          </cell>
          <cell r="AC6373" t="str">
            <v>Pharma</v>
          </cell>
          <cell r="AH6373" t="str">
            <v>Tiến độ 1</v>
          </cell>
        </row>
        <row r="6374">
          <cell r="H6374" t="str">
            <v>MC001142</v>
          </cell>
          <cell r="P6374">
            <v>2880000</v>
          </cell>
          <cell r="AC6374" t="str">
            <v>Dinh Dưỡng</v>
          </cell>
          <cell r="AH6374" t="str">
            <v>Tiến độ 1</v>
          </cell>
        </row>
        <row r="6375">
          <cell r="H6375" t="str">
            <v>MC001142</v>
          </cell>
          <cell r="P6375">
            <v>2412000</v>
          </cell>
          <cell r="AC6375" t="str">
            <v>Dinh Dưỡng</v>
          </cell>
          <cell r="AH6375" t="str">
            <v>Tiến độ 1</v>
          </cell>
        </row>
        <row r="6376">
          <cell r="H6376" t="str">
            <v>MC001142</v>
          </cell>
          <cell r="P6376">
            <v>24900000</v>
          </cell>
          <cell r="AC6376" t="str">
            <v>Dinh Dưỡng</v>
          </cell>
          <cell r="AH6376" t="str">
            <v>Tiến độ 1</v>
          </cell>
        </row>
        <row r="6377">
          <cell r="H6377" t="str">
            <v>MC001142</v>
          </cell>
          <cell r="P6377">
            <v>11484000</v>
          </cell>
          <cell r="AC6377" t="str">
            <v>Dinh Dưỡng</v>
          </cell>
          <cell r="AH6377" t="str">
            <v>Tiến độ 1</v>
          </cell>
        </row>
        <row r="6378">
          <cell r="H6378" t="str">
            <v>MC001142</v>
          </cell>
          <cell r="P6378">
            <v>29400000</v>
          </cell>
          <cell r="AC6378" t="str">
            <v>Dinh Dưỡng</v>
          </cell>
          <cell r="AH6378" t="str">
            <v>Tiến độ 1</v>
          </cell>
        </row>
        <row r="6379">
          <cell r="H6379" t="str">
            <v>MC001142</v>
          </cell>
          <cell r="P6379">
            <v>28800000</v>
          </cell>
          <cell r="AC6379" t="str">
            <v>Dinh Dưỡng</v>
          </cell>
          <cell r="AH6379" t="str">
            <v>Tiến độ 1</v>
          </cell>
        </row>
        <row r="6380">
          <cell r="H6380" t="str">
            <v>MC001142</v>
          </cell>
          <cell r="P6380">
            <v>4440000</v>
          </cell>
          <cell r="AC6380" t="str">
            <v>Dinh Dưỡng</v>
          </cell>
          <cell r="AH6380" t="str">
            <v>Tiến độ 1</v>
          </cell>
        </row>
        <row r="6381">
          <cell r="H6381" t="str">
            <v>MC001142</v>
          </cell>
          <cell r="P6381">
            <v>4440000</v>
          </cell>
          <cell r="AC6381" t="str">
            <v>Dinh Dưỡng</v>
          </cell>
          <cell r="AH6381" t="str">
            <v>Tiến độ 1</v>
          </cell>
        </row>
        <row r="6382">
          <cell r="H6382" t="str">
            <v>MC001142</v>
          </cell>
          <cell r="P6382">
            <v>19320000</v>
          </cell>
          <cell r="AC6382" t="str">
            <v>Dinh Dưỡng</v>
          </cell>
          <cell r="AH6382" t="str">
            <v>Tiến độ 1</v>
          </cell>
        </row>
        <row r="6383">
          <cell r="H6383" t="str">
            <v>MC001142</v>
          </cell>
          <cell r="P6383">
            <v>1632000</v>
          </cell>
          <cell r="AC6383" t="str">
            <v>Bột Ăn Dặm</v>
          </cell>
          <cell r="AH6383" t="str">
            <v>Tiến độ 1</v>
          </cell>
        </row>
        <row r="6384">
          <cell r="H6384" t="str">
            <v>MC001142</v>
          </cell>
          <cell r="P6384">
            <v>1632000</v>
          </cell>
          <cell r="AC6384" t="str">
            <v>Bột Ăn Dặm</v>
          </cell>
          <cell r="AH6384" t="str">
            <v>Tiến độ 1</v>
          </cell>
        </row>
        <row r="6385">
          <cell r="H6385" t="str">
            <v>MC001142</v>
          </cell>
          <cell r="P6385">
            <v>1416000</v>
          </cell>
          <cell r="AC6385" t="str">
            <v>Bột Ăn Dặm</v>
          </cell>
          <cell r="AH6385" t="str">
            <v>Tiến độ 1</v>
          </cell>
        </row>
        <row r="6386">
          <cell r="H6386" t="str">
            <v>MC001142</v>
          </cell>
          <cell r="P6386">
            <v>1632000</v>
          </cell>
          <cell r="AC6386" t="str">
            <v>Bột Ăn Dặm</v>
          </cell>
          <cell r="AH6386" t="str">
            <v>Tiến độ 1</v>
          </cell>
        </row>
        <row r="6387">
          <cell r="H6387" t="str">
            <v>MC001142</v>
          </cell>
          <cell r="P6387">
            <v>1632000</v>
          </cell>
          <cell r="AC6387" t="str">
            <v>Bột Ăn Dặm</v>
          </cell>
          <cell r="AH6387" t="str">
            <v>Tiến độ 1</v>
          </cell>
        </row>
        <row r="6388">
          <cell r="H6388" t="str">
            <v>MC001142</v>
          </cell>
          <cell r="P6388">
            <v>1416000</v>
          </cell>
          <cell r="AC6388" t="str">
            <v>Bột Ăn Dặm</v>
          </cell>
          <cell r="AH6388" t="str">
            <v>Tiến độ 1</v>
          </cell>
        </row>
        <row r="6389">
          <cell r="H6389" t="str">
            <v>MC001142</v>
          </cell>
          <cell r="P6389">
            <v>12960000</v>
          </cell>
          <cell r="AC6389" t="str">
            <v>Sữa nước</v>
          </cell>
          <cell r="AH6389" t="str">
            <v>Tiến độ 1</v>
          </cell>
        </row>
        <row r="6390">
          <cell r="H6390" t="str">
            <v>MC001142</v>
          </cell>
          <cell r="P6390">
            <v>15897600</v>
          </cell>
          <cell r="AC6390" t="str">
            <v>Sữa nước</v>
          </cell>
          <cell r="AH6390" t="str">
            <v>Tiến độ 1</v>
          </cell>
        </row>
        <row r="6391">
          <cell r="H6391" t="str">
            <v>MC001142</v>
          </cell>
          <cell r="P6391">
            <v>14688000</v>
          </cell>
          <cell r="AC6391" t="str">
            <v>Sữa Nước Colos</v>
          </cell>
          <cell r="AH6391" t="str">
            <v>Tiến độ 1</v>
          </cell>
        </row>
        <row r="6392">
          <cell r="H6392" t="str">
            <v>MC001142</v>
          </cell>
          <cell r="P6392">
            <v>25440000</v>
          </cell>
          <cell r="AC6392" t="str">
            <v>Sữa Bột Colos</v>
          </cell>
          <cell r="AH6392" t="str">
            <v>Tiến độ 1</v>
          </cell>
        </row>
        <row r="6393">
          <cell r="H6393" t="str">
            <v>MC001142</v>
          </cell>
          <cell r="P6393">
            <v>24480000</v>
          </cell>
          <cell r="AC6393" t="str">
            <v>Sữa Bột Colos</v>
          </cell>
          <cell r="AH6393" t="str">
            <v>Tiến độ 1</v>
          </cell>
        </row>
        <row r="6394">
          <cell r="H6394" t="str">
            <v>MC001142</v>
          </cell>
          <cell r="P6394">
            <v>6480000</v>
          </cell>
          <cell r="AC6394" t="str">
            <v>Sữa Bột Colos</v>
          </cell>
          <cell r="AH6394" t="str">
            <v>Tiến độ 1</v>
          </cell>
        </row>
        <row r="6395">
          <cell r="H6395" t="str">
            <v>MC001142</v>
          </cell>
          <cell r="P6395">
            <v>5760000</v>
          </cell>
          <cell r="AC6395" t="str">
            <v>Sữa Nước</v>
          </cell>
          <cell r="AH6395" t="str">
            <v>Tiến độ 1</v>
          </cell>
        </row>
        <row r="6396">
          <cell r="H6396" t="str">
            <v>MC001142</v>
          </cell>
          <cell r="P6396">
            <v>6912000</v>
          </cell>
          <cell r="AC6396" t="str">
            <v>Sữa Nước</v>
          </cell>
          <cell r="AH6396" t="str">
            <v>Tiến độ 1</v>
          </cell>
        </row>
        <row r="6397">
          <cell r="H6397" t="str">
            <v>MC001142</v>
          </cell>
          <cell r="P6397">
            <v>11520000</v>
          </cell>
          <cell r="AC6397" t="str">
            <v>Sữa Nước</v>
          </cell>
          <cell r="AH6397" t="str">
            <v>Tiến độ 1</v>
          </cell>
        </row>
        <row r="6398">
          <cell r="H6398" t="str">
            <v>MC001142</v>
          </cell>
          <cell r="P6398">
            <v>3744000</v>
          </cell>
          <cell r="AC6398" t="str">
            <v>Sữa Nước</v>
          </cell>
          <cell r="AH6398" t="str">
            <v>Tiến độ 1</v>
          </cell>
        </row>
        <row r="6399">
          <cell r="H6399" t="str">
            <v>MC000342</v>
          </cell>
          <cell r="P6399">
            <v>6240000</v>
          </cell>
          <cell r="AC6399" t="str">
            <v>Sữa Bột Colos</v>
          </cell>
          <cell r="AH6399" t="str">
            <v>Tiến độ 1</v>
          </cell>
        </row>
        <row r="6400">
          <cell r="H6400" t="str">
            <v>MC000342</v>
          </cell>
          <cell r="P6400">
            <v>3225600</v>
          </cell>
          <cell r="AC6400" t="str">
            <v>Sữa Nước Pharma</v>
          </cell>
          <cell r="AH6400" t="str">
            <v>Tiến độ 1</v>
          </cell>
        </row>
        <row r="6401">
          <cell r="H6401" t="str">
            <v>MC000342</v>
          </cell>
          <cell r="P6401">
            <v>17760000</v>
          </cell>
          <cell r="AC6401" t="str">
            <v>Dinh Dưỡng</v>
          </cell>
          <cell r="AH6401" t="str">
            <v>Tiến độ 1</v>
          </cell>
        </row>
        <row r="6402">
          <cell r="H6402" t="str">
            <v>MC000342</v>
          </cell>
          <cell r="P6402">
            <v>3456000</v>
          </cell>
          <cell r="AC6402" t="str">
            <v>Sữa Nước</v>
          </cell>
          <cell r="AH6402" t="str">
            <v>Tiến độ 1</v>
          </cell>
        </row>
        <row r="6403">
          <cell r="H6403" t="str">
            <v>MC000342</v>
          </cell>
          <cell r="P6403">
            <v>4608000</v>
          </cell>
          <cell r="AC6403" t="str">
            <v>Sữa Nước</v>
          </cell>
          <cell r="AH6403" t="str">
            <v>Tiến độ 1</v>
          </cell>
        </row>
        <row r="6404">
          <cell r="H6404" t="str">
            <v>MC000342</v>
          </cell>
          <cell r="P6404">
            <v>2160000</v>
          </cell>
          <cell r="AC6404" t="str">
            <v>Sữa Nước</v>
          </cell>
          <cell r="AH6404" t="str">
            <v>Tiến độ 1</v>
          </cell>
        </row>
        <row r="6405">
          <cell r="H6405" t="str">
            <v>MC000342</v>
          </cell>
          <cell r="P6405">
            <v>2880000</v>
          </cell>
          <cell r="AC6405" t="str">
            <v>Sữa Nước</v>
          </cell>
          <cell r="AH6405" t="str">
            <v>Tiến độ 1</v>
          </cell>
        </row>
        <row r="6406">
          <cell r="H6406" t="str">
            <v>MC000342</v>
          </cell>
          <cell r="P6406">
            <v>1872000</v>
          </cell>
          <cell r="AC6406" t="str">
            <v>Sữa Nước</v>
          </cell>
          <cell r="AH6406" t="str">
            <v>Tiến độ 1</v>
          </cell>
        </row>
        <row r="6407">
          <cell r="H6407" t="str">
            <v>MC000342</v>
          </cell>
          <cell r="P6407">
            <v>2832000</v>
          </cell>
          <cell r="AC6407" t="str">
            <v>Bột Ăn Dặm</v>
          </cell>
          <cell r="AH6407" t="str">
            <v>Tiến độ 1</v>
          </cell>
        </row>
        <row r="6408">
          <cell r="H6408" t="str">
            <v>MC000342</v>
          </cell>
          <cell r="P6408">
            <v>1632000</v>
          </cell>
          <cell r="AC6408" t="str">
            <v>Bột Ăn Dặm</v>
          </cell>
          <cell r="AH6408" t="str">
            <v>Tiến độ 1</v>
          </cell>
        </row>
        <row r="6409">
          <cell r="H6409" t="str">
            <v>MC000342</v>
          </cell>
          <cell r="P6409">
            <v>5875200</v>
          </cell>
          <cell r="AC6409" t="str">
            <v>Sữa Nước Colos</v>
          </cell>
          <cell r="AH6409" t="str">
            <v>Tiến độ 1</v>
          </cell>
        </row>
        <row r="6410">
          <cell r="H6410" t="str">
            <v>MC000342</v>
          </cell>
          <cell r="P6410">
            <v>816000</v>
          </cell>
          <cell r="AC6410" t="str">
            <v>Bột Ăn Dặm</v>
          </cell>
          <cell r="AH6410" t="str">
            <v>Tiến độ 1</v>
          </cell>
        </row>
        <row r="6411">
          <cell r="H6411" t="str">
            <v>MC000342</v>
          </cell>
          <cell r="P6411">
            <v>816000</v>
          </cell>
          <cell r="AC6411" t="str">
            <v>Bột Ăn Dặm</v>
          </cell>
          <cell r="AH6411" t="str">
            <v>Tiến độ 1</v>
          </cell>
        </row>
        <row r="6412">
          <cell r="H6412" t="str">
            <v>MC002741</v>
          </cell>
          <cell r="P6412">
            <v>6048000</v>
          </cell>
          <cell r="AC6412" t="str">
            <v>Sữa Nước</v>
          </cell>
          <cell r="AH6412" t="str">
            <v>Tiến độ 1</v>
          </cell>
        </row>
        <row r="6413">
          <cell r="H6413" t="str">
            <v>MC002741</v>
          </cell>
          <cell r="P6413">
            <v>6624000</v>
          </cell>
          <cell r="AC6413" t="str">
            <v>Sữa Nước</v>
          </cell>
          <cell r="AH6413" t="str">
            <v>Tiến độ 1</v>
          </cell>
        </row>
        <row r="6414">
          <cell r="H6414" t="str">
            <v>MC002741</v>
          </cell>
          <cell r="P6414">
            <v>17625600</v>
          </cell>
          <cell r="AC6414" t="str">
            <v>Sữa Nước Colos</v>
          </cell>
          <cell r="AH6414" t="str">
            <v>Tiến độ 1</v>
          </cell>
        </row>
        <row r="6415">
          <cell r="H6415" t="str">
            <v>MC002560</v>
          </cell>
          <cell r="P6415">
            <v>11923200</v>
          </cell>
          <cell r="AC6415" t="str">
            <v>Sữa Nước</v>
          </cell>
          <cell r="AH6415" t="str">
            <v>Tiến độ 1</v>
          </cell>
        </row>
        <row r="6416">
          <cell r="H6416" t="str">
            <v>MC002560</v>
          </cell>
          <cell r="P6416">
            <v>7896000</v>
          </cell>
          <cell r="AC6416" t="str">
            <v>Pharma</v>
          </cell>
          <cell r="AH6416" t="str">
            <v>Tiến độ 1</v>
          </cell>
        </row>
        <row r="6417">
          <cell r="H6417" t="str">
            <v>MC002560</v>
          </cell>
          <cell r="P6417">
            <v>5640000</v>
          </cell>
          <cell r="AC6417" t="str">
            <v>Pharma</v>
          </cell>
          <cell r="AH6417" t="str">
            <v>Tiến độ 1</v>
          </cell>
        </row>
        <row r="6418">
          <cell r="H6418" t="str">
            <v>MC002560</v>
          </cell>
          <cell r="P6418">
            <v>3264000</v>
          </cell>
          <cell r="AC6418" t="str">
            <v>Bột Ăn Dặm</v>
          </cell>
          <cell r="AH6418" t="str">
            <v>Tiến độ 1</v>
          </cell>
        </row>
        <row r="6419">
          <cell r="H6419" t="str">
            <v>MC002560</v>
          </cell>
          <cell r="P6419">
            <v>2832000</v>
          </cell>
          <cell r="AC6419" t="str">
            <v>Bột Ăn Dặm</v>
          </cell>
          <cell r="AH6419" t="str">
            <v>Tiến độ 1</v>
          </cell>
        </row>
        <row r="6420">
          <cell r="H6420" t="str">
            <v>MC002560</v>
          </cell>
          <cell r="P6420">
            <v>3264000</v>
          </cell>
          <cell r="AC6420" t="str">
            <v>Bột Ăn Dặm</v>
          </cell>
          <cell r="AH6420" t="str">
            <v>Tiến độ 1</v>
          </cell>
        </row>
        <row r="6421">
          <cell r="H6421" t="str">
            <v>MC002560</v>
          </cell>
          <cell r="P6421">
            <v>7776000</v>
          </cell>
          <cell r="AC6421" t="str">
            <v>Sữa Nước</v>
          </cell>
          <cell r="AH6421" t="str">
            <v>Tiến độ 1</v>
          </cell>
        </row>
        <row r="6422">
          <cell r="H6422" t="str">
            <v>MC002560</v>
          </cell>
          <cell r="P6422">
            <v>31800000</v>
          </cell>
          <cell r="AC6422" t="str">
            <v>Sữa Bột Colos</v>
          </cell>
          <cell r="AH6422" t="str">
            <v>Tiến độ 1</v>
          </cell>
        </row>
        <row r="6423">
          <cell r="H6423" t="str">
            <v>MC001157</v>
          </cell>
          <cell r="P6423">
            <v>720000</v>
          </cell>
          <cell r="AC6423" t="str">
            <v>Sữa Nước</v>
          </cell>
          <cell r="AH6423" t="str">
            <v>Tiến độ 1</v>
          </cell>
        </row>
        <row r="6424">
          <cell r="H6424" t="str">
            <v>MC001157</v>
          </cell>
          <cell r="P6424">
            <v>1200000</v>
          </cell>
          <cell r="AC6424" t="str">
            <v>Sữa Nước</v>
          </cell>
          <cell r="AH6424" t="str">
            <v>Tiến độ 1</v>
          </cell>
        </row>
        <row r="6425">
          <cell r="H6425" t="str">
            <v>MC001157</v>
          </cell>
          <cell r="P6425">
            <v>1200000</v>
          </cell>
          <cell r="AC6425" t="str">
            <v>Sữa Nước</v>
          </cell>
          <cell r="AH6425" t="str">
            <v>Tiến độ 1</v>
          </cell>
        </row>
        <row r="6426">
          <cell r="H6426" t="str">
            <v>MC001157</v>
          </cell>
          <cell r="P6426">
            <v>23040000</v>
          </cell>
          <cell r="AC6426" t="str">
            <v>Sữa Nước</v>
          </cell>
          <cell r="AH6426" t="str">
            <v>Tiến độ 1</v>
          </cell>
        </row>
        <row r="6427">
          <cell r="H6427" t="str">
            <v>MC001157</v>
          </cell>
          <cell r="P6427">
            <v>4896000</v>
          </cell>
          <cell r="AC6427" t="str">
            <v>Sữa Nước Colos</v>
          </cell>
          <cell r="AH6427" t="str">
            <v>Tiến độ 1</v>
          </cell>
        </row>
        <row r="6428">
          <cell r="H6428" t="str">
            <v>MC001157</v>
          </cell>
          <cell r="P6428">
            <v>47520000</v>
          </cell>
          <cell r="AC6428" t="str">
            <v>Dinh Dưỡng</v>
          </cell>
          <cell r="AH6428" t="str">
            <v>Tiến độ 1</v>
          </cell>
        </row>
        <row r="6429">
          <cell r="H6429" t="str">
            <v>MC002674</v>
          </cell>
          <cell r="P6429">
            <v>9792000</v>
          </cell>
          <cell r="AC6429" t="str">
            <v>Sữa Nước Colos</v>
          </cell>
          <cell r="AH6429" t="str">
            <v>Tiến độ 1</v>
          </cell>
        </row>
        <row r="6430">
          <cell r="H6430" t="str">
            <v>MC002500</v>
          </cell>
          <cell r="P6430">
            <v>1185000</v>
          </cell>
          <cell r="AC6430" t="str">
            <v>Nunest</v>
          </cell>
          <cell r="AH6430" t="str">
            <v>Tiến độ 1</v>
          </cell>
        </row>
        <row r="6431">
          <cell r="H6431" t="str">
            <v>MC002500</v>
          </cell>
          <cell r="P6431">
            <v>2350000</v>
          </cell>
          <cell r="AC6431" t="str">
            <v>Nunest</v>
          </cell>
          <cell r="AH6431" t="str">
            <v>Tiến độ 1</v>
          </cell>
        </row>
        <row r="6432">
          <cell r="H6432" t="str">
            <v>MC002500</v>
          </cell>
          <cell r="P6432">
            <v>11040000</v>
          </cell>
          <cell r="AC6432" t="str">
            <v>Pharma</v>
          </cell>
          <cell r="AH6432" t="str">
            <v>Tiến độ 1</v>
          </cell>
        </row>
        <row r="6433">
          <cell r="H6433" t="str">
            <v>MC002015</v>
          </cell>
          <cell r="P6433">
            <v>33750000</v>
          </cell>
          <cell r="AC6433" t="str">
            <v>Nunest</v>
          </cell>
          <cell r="AH6433" t="str">
            <v>Tiến độ 1</v>
          </cell>
        </row>
        <row r="6434">
          <cell r="H6434" t="str">
            <v>MC002015</v>
          </cell>
          <cell r="P6434">
            <v>23700000</v>
          </cell>
          <cell r="AC6434" t="str">
            <v>Nunest</v>
          </cell>
          <cell r="AH6434" t="str">
            <v>Tiến độ 1</v>
          </cell>
        </row>
        <row r="6435">
          <cell r="H6435" t="str">
            <v>MC002015</v>
          </cell>
          <cell r="P6435">
            <v>5040000</v>
          </cell>
          <cell r="AC6435" t="str">
            <v>Nunest</v>
          </cell>
          <cell r="AH6435" t="str">
            <v>Tiến độ 1</v>
          </cell>
        </row>
        <row r="6436">
          <cell r="H6436" t="str">
            <v>MC002015</v>
          </cell>
          <cell r="P6436">
            <v>5880000</v>
          </cell>
          <cell r="AC6436" t="str">
            <v>Nunest</v>
          </cell>
          <cell r="AH6436" t="str">
            <v>Tiến độ 1</v>
          </cell>
        </row>
        <row r="6437">
          <cell r="H6437" t="str">
            <v>MC002015</v>
          </cell>
          <cell r="P6437">
            <v>4980000</v>
          </cell>
          <cell r="AC6437" t="str">
            <v>Nunest</v>
          </cell>
          <cell r="AH6437" t="str">
            <v>Tiến độ 1</v>
          </cell>
        </row>
        <row r="6438">
          <cell r="H6438" t="str">
            <v>MC002015</v>
          </cell>
          <cell r="P6438">
            <v>3450000</v>
          </cell>
          <cell r="AC6438" t="str">
            <v>Nunest</v>
          </cell>
          <cell r="AH6438" t="str">
            <v>Tiến độ 1</v>
          </cell>
        </row>
        <row r="6439">
          <cell r="H6439" t="str">
            <v>MC002015</v>
          </cell>
          <cell r="P6439">
            <v>86400000</v>
          </cell>
          <cell r="AC6439" t="str">
            <v>Sữa Nước Pharma</v>
          </cell>
          <cell r="AH6439" t="str">
            <v>Tiến độ 1</v>
          </cell>
        </row>
        <row r="6440">
          <cell r="H6440" t="str">
            <v>MC002015</v>
          </cell>
          <cell r="P6440">
            <v>72000000</v>
          </cell>
          <cell r="AC6440" t="str">
            <v>Sữa Nước Pharma</v>
          </cell>
          <cell r="AH6440" t="str">
            <v>Tiến độ 1</v>
          </cell>
        </row>
        <row r="6441">
          <cell r="H6441" t="str">
            <v>MC002015</v>
          </cell>
          <cell r="P6441">
            <v>53760000</v>
          </cell>
          <cell r="AC6441" t="str">
            <v>Sữa Nước Pharma</v>
          </cell>
          <cell r="AH6441" t="str">
            <v>Tiến độ 1</v>
          </cell>
        </row>
        <row r="6442">
          <cell r="H6442" t="str">
            <v>MC002015</v>
          </cell>
          <cell r="P6442">
            <v>9360000</v>
          </cell>
          <cell r="AC6442" t="str">
            <v>Pharma</v>
          </cell>
          <cell r="AH6442" t="str">
            <v>Tiến độ 1</v>
          </cell>
        </row>
        <row r="6443">
          <cell r="H6443" t="str">
            <v>MC002015</v>
          </cell>
          <cell r="P6443">
            <v>4680000</v>
          </cell>
          <cell r="AC6443" t="str">
            <v>Pharma</v>
          </cell>
          <cell r="AH6443" t="str">
            <v>Tiến độ 1</v>
          </cell>
        </row>
        <row r="6444">
          <cell r="H6444" t="str">
            <v>MC002015</v>
          </cell>
          <cell r="P6444">
            <v>12000000</v>
          </cell>
          <cell r="AC6444" t="str">
            <v>Pharma</v>
          </cell>
          <cell r="AH6444" t="str">
            <v>Tiến độ 1</v>
          </cell>
        </row>
        <row r="6445">
          <cell r="H6445" t="str">
            <v>MC002015</v>
          </cell>
          <cell r="P6445">
            <v>10560000</v>
          </cell>
          <cell r="AC6445" t="str">
            <v>Pharma</v>
          </cell>
          <cell r="AH6445" t="str">
            <v>Tiến độ 1</v>
          </cell>
        </row>
        <row r="6446">
          <cell r="H6446" t="str">
            <v>MC002015</v>
          </cell>
          <cell r="P6446">
            <v>15840000</v>
          </cell>
          <cell r="AC6446" t="str">
            <v>Pharma</v>
          </cell>
          <cell r="AH6446" t="str">
            <v>Tiến độ 1</v>
          </cell>
        </row>
        <row r="6447">
          <cell r="H6447" t="str">
            <v>MC002015</v>
          </cell>
          <cell r="P6447">
            <v>44160000</v>
          </cell>
          <cell r="AC6447" t="str">
            <v>Pharma</v>
          </cell>
          <cell r="AH6447" t="str">
            <v>Tiến độ 1</v>
          </cell>
        </row>
        <row r="6448">
          <cell r="H6448" t="str">
            <v>MC002015</v>
          </cell>
          <cell r="P6448">
            <v>10080000</v>
          </cell>
          <cell r="AC6448" t="str">
            <v>Pharma</v>
          </cell>
          <cell r="AH6448" t="str">
            <v>Tiến độ 1</v>
          </cell>
        </row>
        <row r="6449">
          <cell r="H6449" t="str">
            <v>MC002015</v>
          </cell>
          <cell r="P6449">
            <v>11280000</v>
          </cell>
          <cell r="AC6449" t="str">
            <v>Pharma</v>
          </cell>
          <cell r="AH6449" t="str">
            <v>Tiến độ 1</v>
          </cell>
        </row>
        <row r="6450">
          <cell r="H6450" t="str">
            <v>MC002015</v>
          </cell>
          <cell r="P6450">
            <v>5568000</v>
          </cell>
          <cell r="AC6450" t="str">
            <v>Pharma</v>
          </cell>
          <cell r="AH6450" t="str">
            <v>Tiến độ 1</v>
          </cell>
        </row>
        <row r="6451">
          <cell r="H6451" t="str">
            <v>MC002015</v>
          </cell>
          <cell r="P6451">
            <v>11484000</v>
          </cell>
          <cell r="AC6451" t="str">
            <v>Pharma</v>
          </cell>
          <cell r="AH6451" t="str">
            <v>Tiến độ 1</v>
          </cell>
        </row>
        <row r="6452">
          <cell r="H6452" t="str">
            <v>MC002015</v>
          </cell>
          <cell r="P6452">
            <v>11160000</v>
          </cell>
          <cell r="AC6452" t="str">
            <v>Pharma</v>
          </cell>
          <cell r="AH6452" t="str">
            <v>Tiến độ 1</v>
          </cell>
        </row>
        <row r="6453">
          <cell r="H6453" t="str">
            <v>MC002015</v>
          </cell>
          <cell r="P6453">
            <v>5520000</v>
          </cell>
          <cell r="AC6453" t="str">
            <v>Pharma</v>
          </cell>
          <cell r="AH6453" t="str">
            <v>Tiến độ 1</v>
          </cell>
        </row>
        <row r="6454">
          <cell r="H6454" t="str">
            <v>MC001262</v>
          </cell>
          <cell r="P6454">
            <v>2640000</v>
          </cell>
          <cell r="AC6454" t="str">
            <v>Pharma</v>
          </cell>
          <cell r="AH6454" t="str">
            <v>Tiến độ 1</v>
          </cell>
        </row>
        <row r="6455">
          <cell r="H6455" t="str">
            <v>MC001262</v>
          </cell>
          <cell r="P6455">
            <v>2760000</v>
          </cell>
          <cell r="AC6455" t="str">
            <v>Pharma</v>
          </cell>
          <cell r="AH6455" t="str">
            <v>Tiến độ 1</v>
          </cell>
        </row>
        <row r="6456">
          <cell r="H6456" t="str">
            <v>MC001262</v>
          </cell>
          <cell r="P6456">
            <v>1500000</v>
          </cell>
          <cell r="AC6456" t="str">
            <v>Pharma</v>
          </cell>
          <cell r="AH6456" t="str">
            <v>Tiến độ 1</v>
          </cell>
        </row>
        <row r="6457">
          <cell r="H6457" t="str">
            <v>MC001262</v>
          </cell>
          <cell r="P6457">
            <v>3000000</v>
          </cell>
          <cell r="AC6457" t="str">
            <v>Pharma</v>
          </cell>
          <cell r="AH6457" t="str">
            <v>Tiến độ 1</v>
          </cell>
        </row>
        <row r="6458">
          <cell r="H6458" t="str">
            <v>MC001262</v>
          </cell>
          <cell r="P6458">
            <v>3948000</v>
          </cell>
          <cell r="AC6458" t="str">
            <v>Pharma</v>
          </cell>
          <cell r="AH6458" t="str">
            <v>Tiến độ 1</v>
          </cell>
        </row>
        <row r="6459">
          <cell r="H6459" t="str">
            <v>MC001262</v>
          </cell>
          <cell r="P6459">
            <v>6360000</v>
          </cell>
          <cell r="AC6459" t="str">
            <v>Sữa Bột Colos</v>
          </cell>
          <cell r="AH6459" t="str">
            <v>Tiến độ 1</v>
          </cell>
        </row>
        <row r="6460">
          <cell r="H6460" t="str">
            <v>MC001262</v>
          </cell>
          <cell r="P6460">
            <v>3120000</v>
          </cell>
          <cell r="AC6460" t="str">
            <v>Sữa Bột Colos</v>
          </cell>
          <cell r="AH6460" t="str">
            <v>Tiến độ 1</v>
          </cell>
        </row>
        <row r="6461">
          <cell r="H6461" t="str">
            <v>MC001262</v>
          </cell>
          <cell r="P6461">
            <v>6120000</v>
          </cell>
          <cell r="AC6461" t="str">
            <v>Sữa Bột Colos</v>
          </cell>
          <cell r="AH6461" t="str">
            <v>Tiến độ 1</v>
          </cell>
        </row>
        <row r="6462">
          <cell r="H6462" t="str">
            <v>MC001262</v>
          </cell>
          <cell r="P6462">
            <v>5796000</v>
          </cell>
          <cell r="AC6462" t="str">
            <v>Dinh Dưỡng</v>
          </cell>
          <cell r="AH6462" t="str">
            <v>Tiến độ 1</v>
          </cell>
        </row>
        <row r="6463">
          <cell r="H6463" t="str">
            <v>MC001262</v>
          </cell>
          <cell r="P6463">
            <v>8880000</v>
          </cell>
          <cell r="AC6463" t="str">
            <v>Dinh Dưỡng</v>
          </cell>
          <cell r="AH6463" t="str">
            <v>Tiến độ 1</v>
          </cell>
        </row>
        <row r="6464">
          <cell r="H6464" t="str">
            <v>MC001262</v>
          </cell>
          <cell r="P6464">
            <v>7470000</v>
          </cell>
          <cell r="AC6464" t="str">
            <v>Dinh Dưỡng</v>
          </cell>
          <cell r="AH6464" t="str">
            <v>Tiến độ 1</v>
          </cell>
        </row>
        <row r="6465">
          <cell r="H6465" t="str">
            <v>MC001262</v>
          </cell>
          <cell r="P6465">
            <v>1440000</v>
          </cell>
          <cell r="AC6465" t="str">
            <v>Dinh Dưỡng</v>
          </cell>
          <cell r="AH6465" t="str">
            <v>Tiến độ 1</v>
          </cell>
        </row>
        <row r="6466">
          <cell r="H6466" t="str">
            <v>MC001262</v>
          </cell>
          <cell r="P6466">
            <v>1206000</v>
          </cell>
          <cell r="AC6466" t="str">
            <v>Dinh Dưỡng</v>
          </cell>
          <cell r="AH6466" t="str">
            <v>Tiến độ 1</v>
          </cell>
        </row>
        <row r="6467">
          <cell r="H6467" t="str">
            <v>MC001262</v>
          </cell>
          <cell r="P6467">
            <v>2880000</v>
          </cell>
          <cell r="AC6467" t="str">
            <v>Dinh Dưỡng</v>
          </cell>
          <cell r="AH6467" t="str">
            <v>Tiến độ 1</v>
          </cell>
        </row>
        <row r="6468">
          <cell r="H6468" t="str">
            <v>MC001262</v>
          </cell>
          <cell r="P6468">
            <v>4320000</v>
          </cell>
          <cell r="AC6468" t="str">
            <v>Sữa Nước Pharma</v>
          </cell>
          <cell r="AH6468" t="str">
            <v>Tiến độ 1</v>
          </cell>
        </row>
        <row r="6469">
          <cell r="H6469" t="str">
            <v>MC001262</v>
          </cell>
          <cell r="P6469">
            <v>3744000</v>
          </cell>
          <cell r="AC6469" t="str">
            <v>Sữa Nước</v>
          </cell>
          <cell r="AH6469" t="str">
            <v>Tiến độ 1</v>
          </cell>
        </row>
        <row r="6470">
          <cell r="H6470" t="str">
            <v>MC001262</v>
          </cell>
          <cell r="P6470">
            <v>3456000</v>
          </cell>
          <cell r="AC6470" t="str">
            <v>Sữa Nước</v>
          </cell>
          <cell r="AH6470" t="str">
            <v>Tiến độ 1</v>
          </cell>
        </row>
        <row r="6471">
          <cell r="H6471" t="str">
            <v>MC001262</v>
          </cell>
          <cell r="P6471">
            <v>1152000</v>
          </cell>
          <cell r="AC6471" t="str">
            <v>Sữa Nước</v>
          </cell>
          <cell r="AH6471" t="str">
            <v>Tiến độ 1</v>
          </cell>
        </row>
        <row r="6472">
          <cell r="H6472" t="str">
            <v>MC001262</v>
          </cell>
          <cell r="P6472">
            <v>4896000</v>
          </cell>
          <cell r="AC6472" t="str">
            <v>Sữa Nước Colos</v>
          </cell>
          <cell r="AH6472" t="str">
            <v>Tiến độ 1</v>
          </cell>
        </row>
        <row r="6473">
          <cell r="H6473" t="str">
            <v>MC001262</v>
          </cell>
          <cell r="P6473">
            <v>1296000</v>
          </cell>
          <cell r="AC6473" t="str">
            <v>Sữa Nước Pharma</v>
          </cell>
          <cell r="AH6473" t="str">
            <v>Tiến độ 1</v>
          </cell>
        </row>
        <row r="6474">
          <cell r="H6474" t="str">
            <v>MC001262</v>
          </cell>
          <cell r="P6474">
            <v>1324800</v>
          </cell>
          <cell r="AC6474" t="str">
            <v>Sữa Nước Pharma</v>
          </cell>
          <cell r="AH6474" t="str">
            <v>Tiến độ 1</v>
          </cell>
        </row>
        <row r="6475">
          <cell r="H6475" t="str">
            <v>MC001262</v>
          </cell>
          <cell r="P6475">
            <v>1080000</v>
          </cell>
          <cell r="AC6475" t="str">
            <v>Sữa Nước Pharma</v>
          </cell>
          <cell r="AH6475" t="str">
            <v>Tiến độ 1</v>
          </cell>
        </row>
        <row r="6476">
          <cell r="H6476" t="str">
            <v>MC001262</v>
          </cell>
          <cell r="P6476">
            <v>1612800</v>
          </cell>
          <cell r="AC6476" t="str">
            <v>Sữa Nước Pharma</v>
          </cell>
          <cell r="AH6476" t="str">
            <v>Tiến độ 1</v>
          </cell>
        </row>
        <row r="6477">
          <cell r="H6477" t="str">
            <v>MC001262</v>
          </cell>
          <cell r="P6477">
            <v>1728000</v>
          </cell>
          <cell r="AC6477" t="str">
            <v>Sữa Nước</v>
          </cell>
          <cell r="AH6477" t="str">
            <v>Tiến độ 1</v>
          </cell>
        </row>
        <row r="6478">
          <cell r="H6478" t="str">
            <v>MC000798</v>
          </cell>
          <cell r="P6478">
            <v>9540000</v>
          </cell>
          <cell r="AC6478" t="str">
            <v>Sữa Bột Colos</v>
          </cell>
          <cell r="AH6478" t="str">
            <v>Tiến độ 1</v>
          </cell>
        </row>
        <row r="6479">
          <cell r="H6479" t="str">
            <v>MC000798</v>
          </cell>
          <cell r="P6479">
            <v>6120000</v>
          </cell>
          <cell r="AC6479" t="str">
            <v>Sữa Bột Colos</v>
          </cell>
          <cell r="AH6479" t="str">
            <v>Tiến độ 1</v>
          </cell>
        </row>
        <row r="6480">
          <cell r="H6480" t="str">
            <v>MC000798</v>
          </cell>
          <cell r="P6480">
            <v>8880000</v>
          </cell>
          <cell r="AC6480" t="str">
            <v>Dinh Dưỡng</v>
          </cell>
          <cell r="AH6480" t="str">
            <v>Tiến độ 1</v>
          </cell>
        </row>
        <row r="6481">
          <cell r="H6481" t="str">
            <v>MC000798</v>
          </cell>
          <cell r="P6481">
            <v>3864000</v>
          </cell>
          <cell r="AC6481" t="str">
            <v>Dinh Dưỡng</v>
          </cell>
          <cell r="AH6481" t="str">
            <v>Tiến độ 1</v>
          </cell>
        </row>
        <row r="6482">
          <cell r="H6482" t="str">
            <v>MC000798</v>
          </cell>
          <cell r="P6482">
            <v>2874000</v>
          </cell>
          <cell r="AC6482" t="str">
            <v>Dinh Dưỡng</v>
          </cell>
          <cell r="AH6482" t="str">
            <v>Tiến độ 1</v>
          </cell>
        </row>
        <row r="6483">
          <cell r="H6483" t="str">
            <v>MC000798</v>
          </cell>
          <cell r="P6483">
            <v>3744000</v>
          </cell>
          <cell r="AC6483" t="str">
            <v>Sữa Nước</v>
          </cell>
          <cell r="AH6483" t="str">
            <v>Tiến độ 1</v>
          </cell>
        </row>
        <row r="6484">
          <cell r="H6484" t="str">
            <v>MC000798</v>
          </cell>
          <cell r="P6484">
            <v>3974400</v>
          </cell>
          <cell r="AC6484" t="str">
            <v>Sữa nước</v>
          </cell>
          <cell r="AH6484" t="str">
            <v>Tiến độ 1</v>
          </cell>
        </row>
        <row r="6485">
          <cell r="H6485" t="str">
            <v>MC002665</v>
          </cell>
          <cell r="P6485">
            <v>16560000</v>
          </cell>
          <cell r="AC6485" t="str">
            <v>Pharma</v>
          </cell>
          <cell r="AH6485" t="str">
            <v>Tiến độ 1</v>
          </cell>
        </row>
        <row r="6486">
          <cell r="H6486" t="str">
            <v>MC002665</v>
          </cell>
          <cell r="P6486">
            <v>7896000</v>
          </cell>
          <cell r="AC6486" t="str">
            <v>Pharma</v>
          </cell>
          <cell r="AH6486" t="str">
            <v>Tiến độ 1</v>
          </cell>
        </row>
        <row r="6487">
          <cell r="H6487" t="str">
            <v>MC002665</v>
          </cell>
          <cell r="P6487">
            <v>22200000</v>
          </cell>
          <cell r="AC6487" t="str">
            <v>Dinh Dưỡng</v>
          </cell>
          <cell r="AH6487" t="str">
            <v>Tiến độ 1</v>
          </cell>
        </row>
        <row r="6488">
          <cell r="H6488" t="str">
            <v>MC002665</v>
          </cell>
          <cell r="P6488">
            <v>7728000</v>
          </cell>
          <cell r="AC6488" t="str">
            <v>Dinh Dưỡng</v>
          </cell>
          <cell r="AH6488" t="str">
            <v>Tiến độ 1</v>
          </cell>
        </row>
        <row r="6489">
          <cell r="H6489" t="str">
            <v>MC002601</v>
          </cell>
          <cell r="P6489">
            <v>1152000</v>
          </cell>
          <cell r="AC6489" t="str">
            <v>Pur</v>
          </cell>
          <cell r="AH6489" t="str">
            <v>Tiến độ 1</v>
          </cell>
        </row>
        <row r="6490">
          <cell r="H6490" t="str">
            <v>MC002601</v>
          </cell>
          <cell r="P6490">
            <v>1080000</v>
          </cell>
          <cell r="AC6490" t="str">
            <v>Pur</v>
          </cell>
          <cell r="AH6490" t="str">
            <v>Tiến độ 1</v>
          </cell>
        </row>
        <row r="6491">
          <cell r="H6491" t="str">
            <v>MC002601</v>
          </cell>
          <cell r="P6491">
            <v>1080000</v>
          </cell>
          <cell r="AC6491" t="str">
            <v>Pur</v>
          </cell>
          <cell r="AH6491" t="str">
            <v>Tiến độ 1</v>
          </cell>
        </row>
        <row r="6492">
          <cell r="H6492" t="str">
            <v>MC002601</v>
          </cell>
          <cell r="P6492">
            <v>1392000</v>
          </cell>
          <cell r="AC6492" t="str">
            <v>Pur</v>
          </cell>
          <cell r="AH6492" t="str">
            <v>Tiến độ 1</v>
          </cell>
        </row>
        <row r="6493">
          <cell r="H6493" t="str">
            <v>MC002601</v>
          </cell>
          <cell r="P6493">
            <v>864000</v>
          </cell>
          <cell r="AC6493" t="str">
            <v>Pur</v>
          </cell>
          <cell r="AH6493" t="str">
            <v>Tiến độ 1</v>
          </cell>
        </row>
        <row r="6494">
          <cell r="H6494" t="str">
            <v>MC002601</v>
          </cell>
          <cell r="P6494">
            <v>9264000</v>
          </cell>
          <cell r="AC6494" t="str">
            <v>Dinh Dưỡng</v>
          </cell>
          <cell r="AH6494" t="str">
            <v>Tiến độ 1</v>
          </cell>
        </row>
        <row r="6495">
          <cell r="H6495" t="str">
            <v>MC002601</v>
          </cell>
          <cell r="P6495">
            <v>17640000</v>
          </cell>
          <cell r="AC6495" t="str">
            <v>Dinh Dưỡng</v>
          </cell>
          <cell r="AH6495" t="str">
            <v>Tiến độ 1</v>
          </cell>
        </row>
        <row r="6496">
          <cell r="H6496" t="str">
            <v>MC002601</v>
          </cell>
          <cell r="P6496">
            <v>19008000</v>
          </cell>
          <cell r="AC6496" t="str">
            <v>Dinh Dưỡng</v>
          </cell>
          <cell r="AH6496" t="str">
            <v>Tiến độ 1</v>
          </cell>
        </row>
        <row r="6497">
          <cell r="H6497" t="str">
            <v>MC002601</v>
          </cell>
          <cell r="P6497">
            <v>4824000</v>
          </cell>
          <cell r="AC6497" t="str">
            <v>Dinh Dưỡng</v>
          </cell>
          <cell r="AH6497" t="str">
            <v>Tiến độ 1</v>
          </cell>
        </row>
        <row r="6498">
          <cell r="H6498" t="str">
            <v>MC002601</v>
          </cell>
          <cell r="P6498">
            <v>9960000</v>
          </cell>
          <cell r="AC6498" t="str">
            <v>Dinh Dưỡng</v>
          </cell>
          <cell r="AH6498" t="str">
            <v>Tiến độ 1</v>
          </cell>
        </row>
        <row r="6499">
          <cell r="H6499" t="str">
            <v>MC002601</v>
          </cell>
          <cell r="P6499">
            <v>6000000</v>
          </cell>
          <cell r="AC6499" t="str">
            <v>Dinh Dưỡng</v>
          </cell>
          <cell r="AH6499" t="str">
            <v>Tiến độ 1</v>
          </cell>
        </row>
        <row r="6500">
          <cell r="H6500" t="str">
            <v>MC002799</v>
          </cell>
          <cell r="P6500">
            <v>2376000</v>
          </cell>
          <cell r="AC6500" t="str">
            <v>Dinh Dưỡng</v>
          </cell>
          <cell r="AH6500" t="str">
            <v>Tiến độ 1</v>
          </cell>
        </row>
        <row r="6501">
          <cell r="H6501" t="str">
            <v>MC002799</v>
          </cell>
          <cell r="P6501">
            <v>2376000</v>
          </cell>
          <cell r="AC6501" t="str">
            <v>Dinh Dưỡng</v>
          </cell>
          <cell r="AH6501" t="str">
            <v>Tiến độ 1</v>
          </cell>
        </row>
        <row r="6502">
          <cell r="H6502" t="str">
            <v>MC002799</v>
          </cell>
          <cell r="P6502">
            <v>2412000</v>
          </cell>
          <cell r="AC6502" t="str">
            <v>Dinh Dưỡng</v>
          </cell>
          <cell r="AH6502" t="str">
            <v>Tiến độ 1</v>
          </cell>
        </row>
        <row r="6503">
          <cell r="H6503" t="str">
            <v>MC002799</v>
          </cell>
          <cell r="P6503">
            <v>2490000</v>
          </cell>
          <cell r="AC6503" t="str">
            <v>Dinh Dưỡng</v>
          </cell>
          <cell r="AH6503" t="str">
            <v>Tiến độ 1</v>
          </cell>
        </row>
        <row r="6504">
          <cell r="H6504" t="str">
            <v>MC002799</v>
          </cell>
          <cell r="P6504">
            <v>7728000</v>
          </cell>
          <cell r="AC6504" t="str">
            <v>Dinh Dưỡng</v>
          </cell>
          <cell r="AH6504" t="str">
            <v>Tiến độ 1</v>
          </cell>
        </row>
        <row r="6505">
          <cell r="H6505" t="str">
            <v>MC002799</v>
          </cell>
          <cell r="P6505">
            <v>8880000</v>
          </cell>
          <cell r="AC6505" t="str">
            <v>Dinh Dưỡng</v>
          </cell>
          <cell r="AH6505" t="str">
            <v>Tiến độ 1</v>
          </cell>
        </row>
        <row r="6506">
          <cell r="H6506" t="str">
            <v>MC002799</v>
          </cell>
          <cell r="P6506">
            <v>6480000</v>
          </cell>
          <cell r="AC6506" t="str">
            <v>Sữa Bột Colos</v>
          </cell>
          <cell r="AH6506" t="str">
            <v>Tiến độ 1</v>
          </cell>
        </row>
        <row r="6507">
          <cell r="H6507" t="str">
            <v>MC002799</v>
          </cell>
          <cell r="P6507">
            <v>12720000</v>
          </cell>
          <cell r="AC6507" t="str">
            <v>Sữa Bột Colos</v>
          </cell>
          <cell r="AH6507" t="str">
            <v>Tiến độ 1</v>
          </cell>
        </row>
        <row r="6508">
          <cell r="H6508" t="str">
            <v>MC002815</v>
          </cell>
          <cell r="P6508">
            <v>2448000</v>
          </cell>
          <cell r="AC6508" t="str">
            <v>Sữa Nước Colos</v>
          </cell>
          <cell r="AH6508" t="str">
            <v>Tiến độ 1</v>
          </cell>
        </row>
        <row r="6509">
          <cell r="H6509" t="str">
            <v>MC002815</v>
          </cell>
          <cell r="P6509">
            <v>2016000</v>
          </cell>
          <cell r="AC6509" t="str">
            <v>Sữa Nước</v>
          </cell>
          <cell r="AH6509" t="str">
            <v>Tiến độ 1</v>
          </cell>
        </row>
        <row r="6510">
          <cell r="H6510" t="str">
            <v>MC002815</v>
          </cell>
          <cell r="P6510">
            <v>5376000</v>
          </cell>
          <cell r="AC6510" t="str">
            <v>Sữa Nước</v>
          </cell>
          <cell r="AH6510" t="str">
            <v>Tiến độ 1</v>
          </cell>
        </row>
        <row r="6511">
          <cell r="H6511" t="str">
            <v>MC002815</v>
          </cell>
          <cell r="P6511">
            <v>1680000</v>
          </cell>
          <cell r="AC6511" t="str">
            <v>Sữa Nước</v>
          </cell>
          <cell r="AH6511" t="str">
            <v>Tiến độ 1</v>
          </cell>
        </row>
        <row r="6512">
          <cell r="H6512" t="str">
            <v>MC000370</v>
          </cell>
          <cell r="P6512">
            <v>2340000</v>
          </cell>
          <cell r="AC6512" t="str">
            <v>Nunest</v>
          </cell>
          <cell r="AH6512" t="str">
            <v>Tiến độ 1</v>
          </cell>
        </row>
        <row r="6513">
          <cell r="H6513" t="str">
            <v>MC000703</v>
          </cell>
          <cell r="P6513">
            <v>285000</v>
          </cell>
          <cell r="AC6513" t="str">
            <v>Nunest</v>
          </cell>
          <cell r="AH6513" t="str">
            <v>Tiến độ 1</v>
          </cell>
        </row>
        <row r="6514">
          <cell r="H6514" t="str">
            <v>MC000035</v>
          </cell>
          <cell r="P6514">
            <v>4632000</v>
          </cell>
          <cell r="AC6514" t="str">
            <v>Dinh Dưỡng</v>
          </cell>
          <cell r="AH6514" t="str">
            <v>Tiến độ 1</v>
          </cell>
        </row>
        <row r="6515">
          <cell r="H6515" t="str">
            <v>MC000065</v>
          </cell>
          <cell r="P6515">
            <v>2592000</v>
          </cell>
          <cell r="AC6515" t="str">
            <v>Sữa nước</v>
          </cell>
          <cell r="AH6515" t="str">
            <v>Tiến độ 1</v>
          </cell>
        </row>
        <row r="6516">
          <cell r="H6516" t="str">
            <v>MC000065</v>
          </cell>
          <cell r="P6516">
            <v>10598400</v>
          </cell>
          <cell r="AC6516" t="str">
            <v>Sữa nước</v>
          </cell>
          <cell r="AH6516" t="str">
            <v>Tiến độ 1</v>
          </cell>
        </row>
        <row r="6517">
          <cell r="H6517" t="str">
            <v>MC000775</v>
          </cell>
          <cell r="P6517">
            <v>6048000</v>
          </cell>
          <cell r="AC6517" t="str">
            <v>Sữa nước</v>
          </cell>
          <cell r="AH6517" t="str">
            <v>Tiến độ 1</v>
          </cell>
        </row>
        <row r="6518">
          <cell r="H6518" t="str">
            <v>MC000775</v>
          </cell>
          <cell r="P6518">
            <v>5299200</v>
          </cell>
          <cell r="AC6518" t="str">
            <v>Sữa nước</v>
          </cell>
          <cell r="AH6518" t="str">
            <v>Tiến độ 1</v>
          </cell>
        </row>
        <row r="6519">
          <cell r="H6519" t="str">
            <v>MC002252</v>
          </cell>
          <cell r="P6519">
            <v>15840000</v>
          </cell>
          <cell r="AC6519" t="str">
            <v>Pur</v>
          </cell>
          <cell r="AH6519" t="str">
            <v>Tiến độ 1</v>
          </cell>
        </row>
        <row r="6520">
          <cell r="H6520" t="str">
            <v>MC002252</v>
          </cell>
          <cell r="P6520">
            <v>8640000</v>
          </cell>
          <cell r="AC6520" t="str">
            <v>Pur</v>
          </cell>
          <cell r="AH6520" t="str">
            <v>Tiến độ 1</v>
          </cell>
        </row>
        <row r="6521">
          <cell r="H6521" t="str">
            <v>MC002252</v>
          </cell>
          <cell r="P6521">
            <v>11880000</v>
          </cell>
          <cell r="AC6521" t="str">
            <v>Pur</v>
          </cell>
          <cell r="AH6521" t="str">
            <v>Tiến độ 1</v>
          </cell>
        </row>
        <row r="6522">
          <cell r="H6522" t="str">
            <v>MC002252</v>
          </cell>
          <cell r="P6522">
            <v>12600000</v>
          </cell>
          <cell r="AC6522" t="str">
            <v>Pur</v>
          </cell>
          <cell r="AH6522" t="str">
            <v>Tiến độ 1</v>
          </cell>
        </row>
        <row r="6523">
          <cell r="H6523" t="str">
            <v>MC002252</v>
          </cell>
          <cell r="P6523">
            <v>15120000</v>
          </cell>
          <cell r="AC6523" t="str">
            <v>Pur</v>
          </cell>
          <cell r="AH6523" t="str">
            <v>Tiến độ 1</v>
          </cell>
        </row>
        <row r="6524">
          <cell r="H6524" t="str">
            <v>MC002252</v>
          </cell>
          <cell r="P6524">
            <v>40320000</v>
          </cell>
          <cell r="AC6524" t="str">
            <v>Pur</v>
          </cell>
          <cell r="AH6524" t="str">
            <v>Tiến độ 1</v>
          </cell>
        </row>
        <row r="6525">
          <cell r="H6525" t="str">
            <v>MC002252</v>
          </cell>
          <cell r="P6525">
            <v>48960000</v>
          </cell>
          <cell r="AC6525" t="str">
            <v>Pur</v>
          </cell>
          <cell r="AH6525" t="str">
            <v>Tiến độ 1</v>
          </cell>
        </row>
        <row r="6526">
          <cell r="H6526" t="str">
            <v>MC002252</v>
          </cell>
          <cell r="P6526">
            <v>12240000</v>
          </cell>
          <cell r="AC6526" t="str">
            <v>Pur</v>
          </cell>
          <cell r="AH6526" t="str">
            <v>Tiến độ 1</v>
          </cell>
        </row>
        <row r="6527">
          <cell r="H6527" t="str">
            <v>MC002625</v>
          </cell>
          <cell r="P6527">
            <v>1620000</v>
          </cell>
          <cell r="AC6527" t="str">
            <v>Pharma</v>
          </cell>
          <cell r="AH6527" t="str">
            <v>Tiến độ 1</v>
          </cell>
        </row>
        <row r="6528">
          <cell r="H6528" t="str">
            <v>MC002625</v>
          </cell>
          <cell r="P6528">
            <v>1080000</v>
          </cell>
          <cell r="AC6528" t="str">
            <v>Pharma</v>
          </cell>
          <cell r="AH6528" t="str">
            <v>Tiến độ 1</v>
          </cell>
        </row>
        <row r="6529">
          <cell r="H6529" t="str">
            <v>MC002592</v>
          </cell>
          <cell r="P6529">
            <v>6480000</v>
          </cell>
          <cell r="AC6529" t="str">
            <v>Pharma</v>
          </cell>
          <cell r="AH6529" t="str">
            <v>Tiến độ 1</v>
          </cell>
        </row>
        <row r="6530">
          <cell r="H6530" t="str">
            <v>MC002426</v>
          </cell>
          <cell r="P6530">
            <v>1410000</v>
          </cell>
          <cell r="AC6530" t="str">
            <v>Nunest</v>
          </cell>
          <cell r="AH6530" t="str">
            <v>Tiến độ 1</v>
          </cell>
        </row>
        <row r="6531">
          <cell r="H6531" t="str">
            <v>MC000128</v>
          </cell>
          <cell r="P6531">
            <v>5040000</v>
          </cell>
          <cell r="AC6531" t="str">
            <v>Pharma</v>
          </cell>
          <cell r="AH6531" t="str">
            <v>Tiến độ 1</v>
          </cell>
        </row>
        <row r="6532">
          <cell r="H6532" t="str">
            <v>MC000128</v>
          </cell>
          <cell r="P6532">
            <v>10857000</v>
          </cell>
          <cell r="AC6532" t="str">
            <v>Pharma</v>
          </cell>
          <cell r="AH6532" t="str">
            <v>Tiến độ 1</v>
          </cell>
        </row>
        <row r="6533">
          <cell r="H6533" t="str">
            <v>MC000128</v>
          </cell>
          <cell r="P6533">
            <v>16560000</v>
          </cell>
          <cell r="AC6533" t="str">
            <v>Pharma</v>
          </cell>
          <cell r="AH6533" t="str">
            <v>Tiến độ 1</v>
          </cell>
        </row>
        <row r="6534">
          <cell r="H6534" t="str">
            <v>MC000128</v>
          </cell>
          <cell r="P6534">
            <v>1500000</v>
          </cell>
          <cell r="AC6534" t="str">
            <v>Pharma</v>
          </cell>
          <cell r="AH6534" t="str">
            <v>Tiến độ 1</v>
          </cell>
        </row>
        <row r="6535">
          <cell r="H6535" t="str">
            <v>MC002426</v>
          </cell>
          <cell r="P6535">
            <v>530000</v>
          </cell>
          <cell r="AC6535" t="str">
            <v>Sữa Bột Colos</v>
          </cell>
          <cell r="AH6535" t="str">
            <v>Tiến độ 1</v>
          </cell>
        </row>
        <row r="6536">
          <cell r="H6536" t="str">
            <v>MC002426</v>
          </cell>
          <cell r="P6536">
            <v>520000</v>
          </cell>
          <cell r="AC6536" t="str">
            <v>Sữa Bột Colos</v>
          </cell>
          <cell r="AH6536" t="str">
            <v>Tiến độ 1</v>
          </cell>
        </row>
        <row r="6537">
          <cell r="H6537" t="str">
            <v>MC001261</v>
          </cell>
          <cell r="P6537">
            <v>1650000</v>
          </cell>
          <cell r="AC6537" t="str">
            <v>Nunest</v>
          </cell>
          <cell r="AH6537" t="str">
            <v>Tiến độ 1</v>
          </cell>
        </row>
        <row r="6538">
          <cell r="H6538" t="str">
            <v>MC001261</v>
          </cell>
          <cell r="P6538">
            <v>1425000</v>
          </cell>
          <cell r="AC6538" t="str">
            <v>Nunest</v>
          </cell>
          <cell r="AH6538" t="str">
            <v>Tiến độ 1</v>
          </cell>
        </row>
        <row r="6539">
          <cell r="H6539" t="str">
            <v>MC001261</v>
          </cell>
          <cell r="P6539">
            <v>1470000</v>
          </cell>
          <cell r="AC6539" t="str">
            <v>Nunest</v>
          </cell>
          <cell r="AH6539" t="str">
            <v>Tiến độ 1</v>
          </cell>
        </row>
        <row r="6540">
          <cell r="H6540" t="str">
            <v>MC001261</v>
          </cell>
          <cell r="P6540">
            <v>600000</v>
          </cell>
          <cell r="AC6540" t="str">
            <v>Nunest</v>
          </cell>
          <cell r="AH6540" t="str">
            <v>Tiến độ 1</v>
          </cell>
        </row>
        <row r="6541">
          <cell r="H6541" t="str">
            <v>MC001261</v>
          </cell>
          <cell r="P6541">
            <v>870000</v>
          </cell>
          <cell r="AC6541" t="str">
            <v>PUR</v>
          </cell>
          <cell r="AH6541" t="str">
            <v>Tiến độ 1</v>
          </cell>
        </row>
        <row r="6542">
          <cell r="H6542" t="str">
            <v>MC002653</v>
          </cell>
          <cell r="P6542">
            <v>360000</v>
          </cell>
          <cell r="AC6542" t="str">
            <v>Pur</v>
          </cell>
          <cell r="AH6542" t="str">
            <v>Tiến độ 1</v>
          </cell>
        </row>
        <row r="6543">
          <cell r="H6543" t="str">
            <v>MC000126</v>
          </cell>
          <cell r="P6543">
            <v>5280000</v>
          </cell>
          <cell r="AC6543" t="str">
            <v>Pharma</v>
          </cell>
          <cell r="AH6543" t="str">
            <v>Tiến độ 1</v>
          </cell>
        </row>
        <row r="6544">
          <cell r="H6544" t="str">
            <v>MC001285</v>
          </cell>
          <cell r="P6544">
            <v>1728000</v>
          </cell>
          <cell r="AC6544" t="str">
            <v>Sữa Nước</v>
          </cell>
          <cell r="AH6544" t="str">
            <v>Tiến độ 1</v>
          </cell>
        </row>
        <row r="6545">
          <cell r="H6545" t="str">
            <v>MC001285</v>
          </cell>
          <cell r="P6545">
            <v>1987200</v>
          </cell>
          <cell r="AC6545" t="str">
            <v>Sữa Nước Pharma</v>
          </cell>
          <cell r="AH6545" t="str">
            <v>Tiến độ 1</v>
          </cell>
        </row>
        <row r="6546">
          <cell r="H6546" t="str">
            <v>MC000788</v>
          </cell>
          <cell r="P6546">
            <v>5520000</v>
          </cell>
          <cell r="AC6546" t="str">
            <v>Pharma</v>
          </cell>
          <cell r="AH6546" t="str">
            <v>Tiến độ 1</v>
          </cell>
        </row>
        <row r="6547">
          <cell r="H6547" t="str">
            <v>MC000788</v>
          </cell>
          <cell r="P6547">
            <v>5760000</v>
          </cell>
          <cell r="AC6547" t="str">
            <v>Pharma</v>
          </cell>
          <cell r="AH6547" t="str">
            <v>Tiến độ 1</v>
          </cell>
        </row>
        <row r="6548">
          <cell r="H6548" t="str">
            <v>MC002424</v>
          </cell>
          <cell r="P6548">
            <v>1468800</v>
          </cell>
          <cell r="AC6548" t="str">
            <v>Sữa Nước Colos</v>
          </cell>
          <cell r="AH6548" t="str">
            <v>Tiến độ 1</v>
          </cell>
        </row>
        <row r="6549">
          <cell r="H6549" t="str">
            <v>MC001926</v>
          </cell>
          <cell r="P6549">
            <v>2160000</v>
          </cell>
          <cell r="AC6549" t="str">
            <v>Pur</v>
          </cell>
          <cell r="AH6549" t="str">
            <v>Tiến độ 1</v>
          </cell>
        </row>
        <row r="6550">
          <cell r="H6550" t="str">
            <v>MC001926</v>
          </cell>
          <cell r="P6550">
            <v>2400000</v>
          </cell>
          <cell r="AC6550" t="str">
            <v>Pur</v>
          </cell>
          <cell r="AH6550" t="str">
            <v>Tiến độ 1</v>
          </cell>
        </row>
        <row r="6551">
          <cell r="H6551" t="str">
            <v>MC001926</v>
          </cell>
          <cell r="P6551">
            <v>2640000</v>
          </cell>
          <cell r="AC6551" t="str">
            <v>Pur</v>
          </cell>
          <cell r="AH6551" t="str">
            <v>Tiến độ 1</v>
          </cell>
        </row>
        <row r="6552">
          <cell r="H6552" t="str">
            <v>MC002788</v>
          </cell>
          <cell r="P6552">
            <v>540000</v>
          </cell>
          <cell r="AC6552" t="str">
            <v>Pur</v>
          </cell>
          <cell r="AH6552" t="str">
            <v>Tiến độ 1</v>
          </cell>
        </row>
        <row r="6553">
          <cell r="H6553" t="str">
            <v>MC002788</v>
          </cell>
          <cell r="P6553">
            <v>600000</v>
          </cell>
          <cell r="AC6553" t="str">
            <v>Pur</v>
          </cell>
          <cell r="AH6553" t="str">
            <v>Tiến độ 1</v>
          </cell>
        </row>
        <row r="6554">
          <cell r="H6554" t="str">
            <v>MC002788</v>
          </cell>
          <cell r="P6554">
            <v>660000</v>
          </cell>
          <cell r="AC6554" t="str">
            <v>Pur</v>
          </cell>
          <cell r="AH6554" t="str">
            <v>Tiến độ 1</v>
          </cell>
        </row>
        <row r="6555">
          <cell r="H6555" t="str">
            <v>MC002788</v>
          </cell>
          <cell r="P6555">
            <v>600000</v>
          </cell>
          <cell r="AC6555" t="str">
            <v>Pur</v>
          </cell>
          <cell r="AH6555" t="str">
            <v>Tiến độ 1</v>
          </cell>
        </row>
        <row r="6556">
          <cell r="H6556" t="str">
            <v>MC002788</v>
          </cell>
          <cell r="P6556">
            <v>660000</v>
          </cell>
          <cell r="AC6556" t="str">
            <v>Pur</v>
          </cell>
          <cell r="AH6556" t="str">
            <v>Tiến độ 1</v>
          </cell>
        </row>
        <row r="6557">
          <cell r="H6557" t="str">
            <v>MC002788</v>
          </cell>
          <cell r="P6557">
            <v>720000</v>
          </cell>
          <cell r="AC6557" t="str">
            <v>Pur</v>
          </cell>
          <cell r="AH6557" t="str">
            <v>Tiến độ 1</v>
          </cell>
        </row>
        <row r="6558">
          <cell r="H6558" t="str">
            <v>MC000588</v>
          </cell>
          <cell r="P6558">
            <v>1440000</v>
          </cell>
          <cell r="AC6558" t="str">
            <v>Pharma</v>
          </cell>
          <cell r="AH6558" t="str">
            <v>Tiến độ 1</v>
          </cell>
        </row>
        <row r="6559">
          <cell r="H6559" t="str">
            <v>MC002714</v>
          </cell>
          <cell r="P6559">
            <v>1200000</v>
          </cell>
          <cell r="AC6559" t="str">
            <v>Sữa Nước</v>
          </cell>
          <cell r="AH6559" t="str">
            <v>Tiến độ 1</v>
          </cell>
        </row>
        <row r="6560">
          <cell r="H6560" t="str">
            <v>MC002714</v>
          </cell>
          <cell r="P6560">
            <v>720000</v>
          </cell>
          <cell r="AC6560" t="str">
            <v>Sữa Nước</v>
          </cell>
          <cell r="AH6560" t="str">
            <v>Tiến độ 1</v>
          </cell>
        </row>
        <row r="6561">
          <cell r="H6561" t="str">
            <v>MC002714</v>
          </cell>
          <cell r="P6561">
            <v>1710000</v>
          </cell>
          <cell r="AC6561" t="str">
            <v>Dinh Dưỡng</v>
          </cell>
          <cell r="AH6561" t="str">
            <v>Tiến độ 1</v>
          </cell>
        </row>
        <row r="6562">
          <cell r="H6562" t="str">
            <v>MC002714</v>
          </cell>
          <cell r="P6562">
            <v>1920000</v>
          </cell>
          <cell r="AC6562" t="str">
            <v>Sữa Nước</v>
          </cell>
          <cell r="AH6562" t="str">
            <v>Tiến độ 1</v>
          </cell>
        </row>
        <row r="6563">
          <cell r="H6563" t="str">
            <v>MC002714</v>
          </cell>
          <cell r="P6563">
            <v>3180000</v>
          </cell>
          <cell r="AC6563" t="str">
            <v>Dinh Dưỡng</v>
          </cell>
          <cell r="AH6563" t="str">
            <v>Tiến độ 1</v>
          </cell>
        </row>
        <row r="6564">
          <cell r="H6564" t="str">
            <v>MC002714</v>
          </cell>
          <cell r="P6564">
            <v>1470000</v>
          </cell>
          <cell r="AC6564" t="str">
            <v>Dinh Dưỡng</v>
          </cell>
          <cell r="AH6564" t="str">
            <v>Tiến độ 1</v>
          </cell>
        </row>
        <row r="6565">
          <cell r="H6565" t="str">
            <v>MC002714</v>
          </cell>
          <cell r="P6565">
            <v>966000</v>
          </cell>
          <cell r="AC6565" t="str">
            <v>Dinh Dưỡng</v>
          </cell>
          <cell r="AH6565" t="str">
            <v>Tiến độ 1</v>
          </cell>
        </row>
        <row r="6566">
          <cell r="H6566" t="str">
            <v>MC002714</v>
          </cell>
          <cell r="P6566">
            <v>1296000</v>
          </cell>
          <cell r="AC6566" t="str">
            <v>Sữa Nước Pharma</v>
          </cell>
          <cell r="AH6566" t="str">
            <v>Tiến độ 1</v>
          </cell>
        </row>
        <row r="6567">
          <cell r="H6567" t="str">
            <v>MC002714</v>
          </cell>
          <cell r="P6567">
            <v>864000</v>
          </cell>
          <cell r="AC6567" t="str">
            <v>Sữa Nước</v>
          </cell>
          <cell r="AH6567" t="str">
            <v>Tiến độ 1</v>
          </cell>
        </row>
        <row r="6568">
          <cell r="H6568" t="str">
            <v>MC002714</v>
          </cell>
          <cell r="P6568">
            <v>720000</v>
          </cell>
          <cell r="AC6568" t="str">
            <v>Sữa Nước Pharma</v>
          </cell>
          <cell r="AH6568" t="str">
            <v>Tiến độ 1</v>
          </cell>
        </row>
        <row r="6569">
          <cell r="H6569" t="str">
            <v>MC002714</v>
          </cell>
          <cell r="P6569">
            <v>576000</v>
          </cell>
          <cell r="AC6569" t="str">
            <v>Sữa Nước</v>
          </cell>
          <cell r="AH6569" t="str">
            <v>Tiến độ 1</v>
          </cell>
        </row>
        <row r="6570">
          <cell r="H6570" t="str">
            <v>MC000511</v>
          </cell>
          <cell r="P6570">
            <v>15060000</v>
          </cell>
          <cell r="AC6570" t="str">
            <v>Dinh Dưỡng</v>
          </cell>
          <cell r="AH6570" t="str">
            <v>Tiến độ 1</v>
          </cell>
        </row>
        <row r="6571">
          <cell r="H6571" t="str">
            <v>MC001260</v>
          </cell>
          <cell r="P6571">
            <v>3263000</v>
          </cell>
          <cell r="AC6571" t="str">
            <v>Dinh Dưỡng</v>
          </cell>
          <cell r="AH6571" t="str">
            <v>Tiến độ 1</v>
          </cell>
        </row>
        <row r="6572">
          <cell r="H6572" t="str">
            <v>MC001235</v>
          </cell>
          <cell r="P6572">
            <v>1757000</v>
          </cell>
          <cell r="AC6572" t="str">
            <v>Dinh Dưỡng</v>
          </cell>
          <cell r="AH6572" t="str">
            <v>Tiến độ 1</v>
          </cell>
        </row>
        <row r="6573">
          <cell r="H6573" t="str">
            <v>MC000358</v>
          </cell>
          <cell r="P6573">
            <v>11923200</v>
          </cell>
          <cell r="AC6573" t="str">
            <v>Sữa nước</v>
          </cell>
          <cell r="AH6573" t="str">
            <v>Tiến độ 1</v>
          </cell>
        </row>
        <row r="6574">
          <cell r="H6574" t="str">
            <v>MC000358</v>
          </cell>
          <cell r="P6574">
            <v>2592000</v>
          </cell>
          <cell r="AC6574" t="str">
            <v>Sữa nước</v>
          </cell>
          <cell r="AH6574" t="str">
            <v>Tiến độ 1</v>
          </cell>
        </row>
        <row r="6575">
          <cell r="H6575" t="str">
            <v>MC000377</v>
          </cell>
          <cell r="P6575">
            <v>23760000</v>
          </cell>
          <cell r="AC6575" t="str">
            <v>Dinh Dưỡng</v>
          </cell>
          <cell r="AH6575" t="str">
            <v>Tiến độ 1</v>
          </cell>
        </row>
        <row r="6576">
          <cell r="H6576" t="str">
            <v>MC002173</v>
          </cell>
          <cell r="P6576">
            <v>540000</v>
          </cell>
          <cell r="AC6576" t="str">
            <v>Pharma</v>
          </cell>
          <cell r="AH6576" t="str">
            <v>Tiến độ 1</v>
          </cell>
        </row>
        <row r="6577">
          <cell r="H6577" t="str">
            <v>MC002173</v>
          </cell>
          <cell r="P6577">
            <v>270000</v>
          </cell>
          <cell r="AC6577" t="str">
            <v>Pharma</v>
          </cell>
          <cell r="AH6577" t="str">
            <v>Tiến độ 1</v>
          </cell>
        </row>
        <row r="6578">
          <cell r="H6578" t="str">
            <v>MC002173</v>
          </cell>
          <cell r="P6578">
            <v>3456000</v>
          </cell>
          <cell r="AC6578" t="str">
            <v>Sữa Nước</v>
          </cell>
          <cell r="AH6578" t="str">
            <v>Tiến độ 1</v>
          </cell>
        </row>
        <row r="6579">
          <cell r="H6579" t="str">
            <v>MC002173</v>
          </cell>
          <cell r="P6579">
            <v>1960000</v>
          </cell>
          <cell r="AC6579" t="str">
            <v>Dinh Dưỡng</v>
          </cell>
          <cell r="AH6579" t="str">
            <v>Tiến độ 1</v>
          </cell>
        </row>
        <row r="6580">
          <cell r="H6580" t="str">
            <v>MC002173</v>
          </cell>
          <cell r="P6580">
            <v>68000</v>
          </cell>
          <cell r="AC6580" t="str">
            <v>Bột Ăn Dặm</v>
          </cell>
          <cell r="AH6580" t="str">
            <v>Tiến độ 1</v>
          </cell>
        </row>
        <row r="6581">
          <cell r="H6581" t="str">
            <v>MC002173</v>
          </cell>
          <cell r="P6581">
            <v>68000</v>
          </cell>
          <cell r="AC6581" t="str">
            <v>Bột Ăn Dặm</v>
          </cell>
          <cell r="AH6581" t="str">
            <v>Tiến độ 1</v>
          </cell>
        </row>
        <row r="6582">
          <cell r="H6582" t="str">
            <v>MC002173</v>
          </cell>
          <cell r="P6582">
            <v>68000</v>
          </cell>
          <cell r="AC6582" t="str">
            <v>Bột Ăn Dặm</v>
          </cell>
          <cell r="AH6582" t="str">
            <v>Tiến độ 1</v>
          </cell>
        </row>
        <row r="6583">
          <cell r="H6583" t="str">
            <v>MC002173</v>
          </cell>
          <cell r="P6583">
            <v>540000</v>
          </cell>
          <cell r="AC6583" t="str">
            <v>Pharma</v>
          </cell>
          <cell r="AH6583" t="str">
            <v>Tiến độ 1</v>
          </cell>
        </row>
        <row r="6584">
          <cell r="H6584" t="str">
            <v>MC002173</v>
          </cell>
          <cell r="P6584">
            <v>68000</v>
          </cell>
          <cell r="AC6584" t="str">
            <v>Bột Ăn Dặm</v>
          </cell>
          <cell r="AH6584" t="str">
            <v>Tiến độ 1</v>
          </cell>
        </row>
        <row r="6585">
          <cell r="H6585" t="str">
            <v>MC002173</v>
          </cell>
          <cell r="P6585">
            <v>68000</v>
          </cell>
          <cell r="AC6585" t="str">
            <v>Bột Ăn Dặm</v>
          </cell>
          <cell r="AH6585" t="str">
            <v>Tiến độ 1</v>
          </cell>
        </row>
        <row r="6586">
          <cell r="H6586" t="str">
            <v>MC002173</v>
          </cell>
          <cell r="P6586">
            <v>59000</v>
          </cell>
          <cell r="AC6586" t="str">
            <v>Bột Ăn Dặm</v>
          </cell>
          <cell r="AH6586" t="str">
            <v>Tiến độ 1</v>
          </cell>
        </row>
        <row r="6587">
          <cell r="H6587" t="str">
            <v>MC002173</v>
          </cell>
          <cell r="P6587">
            <v>260000</v>
          </cell>
          <cell r="AC6587" t="str">
            <v>Sữa Bột Colos</v>
          </cell>
          <cell r="AH6587" t="str">
            <v>Tiến độ 1</v>
          </cell>
        </row>
        <row r="6588">
          <cell r="H6588" t="str">
            <v>MC002173</v>
          </cell>
          <cell r="P6588">
            <v>489600</v>
          </cell>
          <cell r="AC6588" t="str">
            <v>Sữa Nước Colos</v>
          </cell>
          <cell r="AH6588" t="str">
            <v>Tiến độ 1</v>
          </cell>
        </row>
        <row r="6589">
          <cell r="H6589" t="str">
            <v>MC002173</v>
          </cell>
          <cell r="P6589">
            <v>1468800</v>
          </cell>
          <cell r="AC6589" t="str">
            <v>Sữa Nước Colos</v>
          </cell>
          <cell r="AH6589" t="str">
            <v>Tiến độ 1</v>
          </cell>
        </row>
        <row r="6590">
          <cell r="H6590" t="str">
            <v>MC002173</v>
          </cell>
          <cell r="P6590">
            <v>980000</v>
          </cell>
          <cell r="AC6590" t="str">
            <v>Dinh Dưỡng</v>
          </cell>
          <cell r="AH6590" t="str">
            <v>Tiến độ 1</v>
          </cell>
        </row>
        <row r="6591">
          <cell r="H6591" t="str">
            <v>MC002173</v>
          </cell>
          <cell r="P6591">
            <v>662400</v>
          </cell>
          <cell r="AC6591" t="str">
            <v>Sữa Nước</v>
          </cell>
          <cell r="AH6591" t="str">
            <v>Tiến độ 1</v>
          </cell>
        </row>
        <row r="6592">
          <cell r="H6592" t="str">
            <v>MC002173</v>
          </cell>
          <cell r="P6592">
            <v>230000</v>
          </cell>
          <cell r="AC6592" t="str">
            <v>Pur</v>
          </cell>
          <cell r="AH6592" t="str">
            <v>Tiến độ 1</v>
          </cell>
        </row>
        <row r="6593">
          <cell r="H6593" t="str">
            <v>MC002173</v>
          </cell>
          <cell r="P6593">
            <v>1080000</v>
          </cell>
          <cell r="AC6593" t="str">
            <v>Pharma</v>
          </cell>
          <cell r="AH6593" t="str">
            <v>Tiến độ 1</v>
          </cell>
        </row>
        <row r="6594">
          <cell r="H6594" t="str">
            <v>MC002173</v>
          </cell>
          <cell r="P6594">
            <v>2937600</v>
          </cell>
          <cell r="AC6594" t="str">
            <v>Sữa Nước Colos</v>
          </cell>
          <cell r="AH6594" t="str">
            <v>Tiến độ 1</v>
          </cell>
        </row>
        <row r="6595">
          <cell r="H6595" t="str">
            <v>MC002173</v>
          </cell>
          <cell r="P6595">
            <v>3240000</v>
          </cell>
          <cell r="AC6595" t="str">
            <v>Pharma</v>
          </cell>
          <cell r="AH6595" t="str">
            <v>Tiến độ 1</v>
          </cell>
        </row>
        <row r="6596">
          <cell r="H6596" t="str">
            <v>MC002173</v>
          </cell>
          <cell r="P6596">
            <v>432000</v>
          </cell>
          <cell r="AC6596" t="str">
            <v>Sữa nước</v>
          </cell>
          <cell r="AH6596" t="str">
            <v>Tiến độ 1</v>
          </cell>
        </row>
        <row r="6597">
          <cell r="H6597" t="str">
            <v>MC002173</v>
          </cell>
          <cell r="P6597">
            <v>1080000</v>
          </cell>
          <cell r="AC6597" t="str">
            <v>Pharma</v>
          </cell>
          <cell r="AH6597" t="str">
            <v>Tiến độ 1</v>
          </cell>
        </row>
        <row r="6598">
          <cell r="H6598" t="str">
            <v>MC002173</v>
          </cell>
          <cell r="P6598">
            <v>480000</v>
          </cell>
          <cell r="AC6598" t="str">
            <v>Dinh Dưỡng</v>
          </cell>
          <cell r="AH6598" t="str">
            <v>Tiến độ 1</v>
          </cell>
        </row>
        <row r="6599">
          <cell r="H6599" t="str">
            <v>MC002173</v>
          </cell>
          <cell r="P6599">
            <v>432000</v>
          </cell>
          <cell r="AC6599" t="str">
            <v>Sữa Nước</v>
          </cell>
          <cell r="AH6599" t="str">
            <v>Tiến độ 1</v>
          </cell>
        </row>
        <row r="6600">
          <cell r="H6600" t="str">
            <v>MC001278</v>
          </cell>
          <cell r="P6600">
            <v>2150400</v>
          </cell>
          <cell r="AC6600" t="str">
            <v>Sữa Nước Pharma</v>
          </cell>
          <cell r="AH6600" t="str">
            <v>Tiến độ 1</v>
          </cell>
        </row>
        <row r="6601">
          <cell r="H6601" t="str">
            <v>MC000355</v>
          </cell>
          <cell r="P6601">
            <v>2640000</v>
          </cell>
          <cell r="AC6601" t="str">
            <v>Pharma</v>
          </cell>
          <cell r="AH6601" t="str">
            <v>Tiến độ 1</v>
          </cell>
        </row>
        <row r="6602">
          <cell r="H6602" t="str">
            <v>MC000355</v>
          </cell>
          <cell r="P6602">
            <v>1200000</v>
          </cell>
          <cell r="AC6602" t="str">
            <v>Sữa Nước Pharma</v>
          </cell>
          <cell r="AH6602" t="str">
            <v>Tiến độ 1</v>
          </cell>
        </row>
        <row r="6603">
          <cell r="H6603" t="str">
            <v>MC000355</v>
          </cell>
          <cell r="P6603">
            <v>1440000</v>
          </cell>
          <cell r="AC6603" t="str">
            <v>Sữa Nước Pharma</v>
          </cell>
          <cell r="AH6603" t="str">
            <v>Tiến độ 1</v>
          </cell>
        </row>
        <row r="6604">
          <cell r="H6604" t="str">
            <v>MC000355</v>
          </cell>
          <cell r="P6604">
            <v>2150400</v>
          </cell>
          <cell r="AC6604" t="str">
            <v>Sữa Nước Pharma</v>
          </cell>
          <cell r="AH6604" t="str">
            <v>Tiến độ 1</v>
          </cell>
        </row>
        <row r="6605">
          <cell r="H6605" t="str">
            <v>MC002462</v>
          </cell>
          <cell r="P6605">
            <v>1560000</v>
          </cell>
          <cell r="AC6605" t="str">
            <v>Nunest</v>
          </cell>
          <cell r="AH6605" t="str">
            <v>Tiến độ 1</v>
          </cell>
        </row>
        <row r="6606">
          <cell r="H6606" t="str">
            <v>MC000098</v>
          </cell>
          <cell r="P6606">
            <v>4752000</v>
          </cell>
          <cell r="AC6606" t="str">
            <v>Dinh Dưỡng</v>
          </cell>
          <cell r="AH6606" t="str">
            <v>Tiến độ 1</v>
          </cell>
        </row>
        <row r="6607">
          <cell r="H6607" t="str">
            <v>MC000098</v>
          </cell>
          <cell r="P6607">
            <v>4440000</v>
          </cell>
          <cell r="AC6607" t="str">
            <v>Dinh Dưỡng</v>
          </cell>
          <cell r="AH6607" t="str">
            <v>Tiến độ 1</v>
          </cell>
        </row>
        <row r="6608">
          <cell r="H6608" t="str">
            <v>MC000355</v>
          </cell>
          <cell r="P6608">
            <v>2304000</v>
          </cell>
          <cell r="AC6608" t="str">
            <v>Sữa Nước</v>
          </cell>
          <cell r="AH6608" t="str">
            <v>Tiến độ 1</v>
          </cell>
        </row>
        <row r="6609">
          <cell r="H6609" t="str">
            <v>MC000102</v>
          </cell>
          <cell r="P6609">
            <v>3864000</v>
          </cell>
          <cell r="AC6609" t="str">
            <v>Dinh Dưỡng</v>
          </cell>
          <cell r="AH6609" t="str">
            <v>Tiến độ 1</v>
          </cell>
        </row>
        <row r="6610">
          <cell r="H6610" t="str">
            <v>MC000918</v>
          </cell>
          <cell r="P6610">
            <v>13320000</v>
          </cell>
          <cell r="AC6610" t="str">
            <v>Dinh Dưỡng</v>
          </cell>
          <cell r="AH6610" t="str">
            <v>Tiến độ 1</v>
          </cell>
        </row>
        <row r="6611">
          <cell r="H6611" t="str">
            <v>MC000918</v>
          </cell>
          <cell r="P6611">
            <v>23760000</v>
          </cell>
          <cell r="AC6611" t="str">
            <v>Dinh Dưỡng</v>
          </cell>
          <cell r="AH6611" t="str">
            <v>Tiến độ 1</v>
          </cell>
        </row>
        <row r="6612">
          <cell r="H6612" t="str">
            <v>MC000128</v>
          </cell>
          <cell r="P6612">
            <v>4752000</v>
          </cell>
          <cell r="AC6612" t="str">
            <v>Dinh Dưỡng</v>
          </cell>
          <cell r="AH6612" t="str">
            <v>Tiến độ 1</v>
          </cell>
        </row>
        <row r="6613">
          <cell r="H6613" t="str">
            <v>MC000128</v>
          </cell>
          <cell r="P6613">
            <v>2304000</v>
          </cell>
          <cell r="AC6613" t="str">
            <v>Sữa Nước</v>
          </cell>
          <cell r="AH6613" t="str">
            <v>Tiến độ 1</v>
          </cell>
        </row>
        <row r="6614">
          <cell r="H6614" t="str">
            <v>MC000128</v>
          </cell>
          <cell r="P6614">
            <v>720000</v>
          </cell>
          <cell r="AC6614" t="str">
            <v>Sữa Nước</v>
          </cell>
          <cell r="AH6614" t="str">
            <v>Tiến độ 1</v>
          </cell>
        </row>
        <row r="6615">
          <cell r="H6615" t="str">
            <v>MC000128</v>
          </cell>
          <cell r="P6615">
            <v>720000</v>
          </cell>
          <cell r="AC6615" t="str">
            <v>Sữa Nước</v>
          </cell>
          <cell r="AH6615" t="str">
            <v>Tiến độ 1</v>
          </cell>
        </row>
        <row r="6616">
          <cell r="H6616" t="str">
            <v>MC000128</v>
          </cell>
          <cell r="P6616">
            <v>720000</v>
          </cell>
          <cell r="AC6616" t="str">
            <v>Sữa Nước</v>
          </cell>
          <cell r="AH6616" t="str">
            <v>Tiến độ 1</v>
          </cell>
        </row>
        <row r="6617">
          <cell r="H6617" t="str">
            <v>MC000128</v>
          </cell>
          <cell r="P6617">
            <v>5184000</v>
          </cell>
          <cell r="AC6617" t="str">
            <v>Sữa nước</v>
          </cell>
          <cell r="AH6617" t="str">
            <v>Tiến độ 1</v>
          </cell>
        </row>
        <row r="6618">
          <cell r="H6618" t="str">
            <v>MC000128</v>
          </cell>
          <cell r="P6618">
            <v>7948800</v>
          </cell>
          <cell r="AC6618" t="str">
            <v>Sữa nước</v>
          </cell>
          <cell r="AH6618" t="str">
            <v>Tiến độ 1</v>
          </cell>
        </row>
        <row r="6619">
          <cell r="H6619" t="str">
            <v>MC000722</v>
          </cell>
          <cell r="P6619">
            <v>2304000</v>
          </cell>
          <cell r="AC6619" t="str">
            <v>Sữa Nước</v>
          </cell>
          <cell r="AH6619" t="str">
            <v>Tiến độ 1</v>
          </cell>
        </row>
        <row r="6620">
          <cell r="H6620" t="str">
            <v>MC000671</v>
          </cell>
          <cell r="P6620">
            <v>3456000</v>
          </cell>
          <cell r="AC6620" t="str">
            <v>Sữa Nước</v>
          </cell>
          <cell r="AH6620" t="str">
            <v>Tiến độ 1</v>
          </cell>
        </row>
        <row r="6621">
          <cell r="H6621" t="str">
            <v>MC000788</v>
          </cell>
          <cell r="P6621">
            <v>5184000</v>
          </cell>
          <cell r="AC6621" t="str">
            <v>Sữa Nước</v>
          </cell>
          <cell r="AH6621" t="str">
            <v>Tiến độ 1</v>
          </cell>
        </row>
        <row r="6622">
          <cell r="H6622" t="str">
            <v>MC000788</v>
          </cell>
          <cell r="P6622">
            <v>6912000</v>
          </cell>
          <cell r="AC6622" t="str">
            <v>Sữa Nước</v>
          </cell>
          <cell r="AH6622" t="str">
            <v>Tiến độ 1</v>
          </cell>
        </row>
        <row r="6623">
          <cell r="H6623" t="str">
            <v>MC000788</v>
          </cell>
          <cell r="P6623">
            <v>4492800</v>
          </cell>
          <cell r="AC6623" t="str">
            <v>Sữa Nước</v>
          </cell>
          <cell r="AH6623" t="str">
            <v>Tiến độ 1</v>
          </cell>
        </row>
        <row r="6624">
          <cell r="H6624" t="str">
            <v>MC000788</v>
          </cell>
          <cell r="P6624">
            <v>6912000</v>
          </cell>
          <cell r="AC6624" t="str">
            <v>Sữa Nước</v>
          </cell>
          <cell r="AH6624" t="str">
            <v>Tiến độ 1</v>
          </cell>
        </row>
        <row r="6625">
          <cell r="H6625" t="str">
            <v>MC000788</v>
          </cell>
          <cell r="P6625">
            <v>9504000</v>
          </cell>
          <cell r="AC6625" t="str">
            <v>Dinh Dưỡng</v>
          </cell>
          <cell r="AH6625" t="str">
            <v>Tiến độ 1</v>
          </cell>
        </row>
        <row r="6626">
          <cell r="H6626" t="str">
            <v>MC000788</v>
          </cell>
          <cell r="P6626">
            <v>3828000</v>
          </cell>
          <cell r="AC6626" t="str">
            <v>Dinh Dưỡng</v>
          </cell>
          <cell r="AH6626" t="str">
            <v>Tiến độ 1</v>
          </cell>
        </row>
        <row r="6627">
          <cell r="H6627" t="str">
            <v>MC000788</v>
          </cell>
          <cell r="P6627">
            <v>15456000</v>
          </cell>
          <cell r="AC6627" t="str">
            <v>Dinh Dưỡng</v>
          </cell>
          <cell r="AH6627" t="str">
            <v>Tiến độ 1</v>
          </cell>
        </row>
        <row r="6628">
          <cell r="H6628" t="str">
            <v>MC000788</v>
          </cell>
          <cell r="P6628">
            <v>4980000</v>
          </cell>
          <cell r="AC6628" t="str">
            <v>Dinh Dưỡng</v>
          </cell>
          <cell r="AH6628" t="str">
            <v>Tiến độ 1</v>
          </cell>
        </row>
        <row r="6629">
          <cell r="H6629" t="str">
            <v>MC000788</v>
          </cell>
          <cell r="P6629">
            <v>3264000</v>
          </cell>
          <cell r="AC6629" t="str">
            <v>Bột Ăn Dặm</v>
          </cell>
          <cell r="AH6629" t="str">
            <v>Tiến độ 1</v>
          </cell>
        </row>
        <row r="6630">
          <cell r="H6630" t="str">
            <v>MC000788</v>
          </cell>
          <cell r="P6630">
            <v>3264000</v>
          </cell>
          <cell r="AC6630" t="str">
            <v>Bột Ăn Dặm</v>
          </cell>
          <cell r="AH6630" t="str">
            <v>Tiến độ 1</v>
          </cell>
        </row>
        <row r="6631">
          <cell r="H6631" t="str">
            <v>MC000788</v>
          </cell>
          <cell r="P6631">
            <v>1416000</v>
          </cell>
          <cell r="AC6631" t="str">
            <v>Bột Ăn Dặm</v>
          </cell>
          <cell r="AH6631" t="str">
            <v>Tiến độ 1</v>
          </cell>
        </row>
        <row r="6632">
          <cell r="H6632" t="str">
            <v>MC000788</v>
          </cell>
          <cell r="P6632">
            <v>1416000</v>
          </cell>
          <cell r="AC6632" t="str">
            <v>Bột Ăn Dặm</v>
          </cell>
          <cell r="AH6632" t="str">
            <v>Tiến độ 1</v>
          </cell>
        </row>
        <row r="6633">
          <cell r="H6633" t="str">
            <v>MC000788</v>
          </cell>
          <cell r="P6633">
            <v>1416000</v>
          </cell>
          <cell r="AC6633" t="str">
            <v>Bột Ăn Dặm</v>
          </cell>
          <cell r="AH6633" t="str">
            <v>Tiến độ 1</v>
          </cell>
        </row>
        <row r="6634">
          <cell r="H6634" t="str">
            <v>MC000788</v>
          </cell>
          <cell r="P6634">
            <v>1632000</v>
          </cell>
          <cell r="AC6634" t="str">
            <v>Bột Ăn Dặm</v>
          </cell>
          <cell r="AH6634" t="str">
            <v>Tiến độ 1</v>
          </cell>
        </row>
        <row r="6635">
          <cell r="H6635" t="str">
            <v>MC000788</v>
          </cell>
          <cell r="P6635">
            <v>1416000</v>
          </cell>
          <cell r="AC6635" t="str">
            <v>Bột Ăn Dặm</v>
          </cell>
          <cell r="AH6635" t="str">
            <v>Tiến độ 1</v>
          </cell>
        </row>
        <row r="6636">
          <cell r="H6636" t="str">
            <v>MC000788</v>
          </cell>
          <cell r="P6636">
            <v>1632000</v>
          </cell>
          <cell r="AC6636" t="str">
            <v>Bột Ăn Dặm</v>
          </cell>
          <cell r="AH6636" t="str">
            <v>Tiến độ 1</v>
          </cell>
        </row>
        <row r="6637">
          <cell r="H6637" t="str">
            <v>MC000788</v>
          </cell>
          <cell r="P6637">
            <v>1416000</v>
          </cell>
          <cell r="AC6637" t="str">
            <v>Bột Ăn Dặm</v>
          </cell>
          <cell r="AH6637" t="str">
            <v>Tiến độ 1</v>
          </cell>
        </row>
        <row r="6638">
          <cell r="H6638" t="str">
            <v>MC002424</v>
          </cell>
          <cell r="P6638">
            <v>47520000</v>
          </cell>
          <cell r="AC6638" t="str">
            <v>Dinh Dưỡng</v>
          </cell>
          <cell r="AH6638" t="str">
            <v>Tiến độ 1</v>
          </cell>
        </row>
        <row r="6639">
          <cell r="H6639" t="str">
            <v>MC002424</v>
          </cell>
          <cell r="P6639">
            <v>13320000</v>
          </cell>
          <cell r="AC6639" t="str">
            <v>Dinh Dưỡng</v>
          </cell>
          <cell r="AH6639" t="str">
            <v>Tiến độ 1</v>
          </cell>
        </row>
        <row r="6640">
          <cell r="H6640" t="str">
            <v>MC001291</v>
          </cell>
          <cell r="P6640">
            <v>47520000</v>
          </cell>
          <cell r="AC6640" t="str">
            <v>Dinh Dưỡng</v>
          </cell>
          <cell r="AH6640" t="str">
            <v>Tiến độ 1</v>
          </cell>
        </row>
        <row r="6641">
          <cell r="H6641" t="str">
            <v>MC001291</v>
          </cell>
          <cell r="P6641">
            <v>22200000</v>
          </cell>
          <cell r="AC6641" t="str">
            <v>Dinh Dưỡng</v>
          </cell>
          <cell r="AH6641" t="str">
            <v>Tiến độ 1</v>
          </cell>
        </row>
        <row r="6642">
          <cell r="H6642" t="str">
            <v>MC001291</v>
          </cell>
          <cell r="P6642">
            <v>11592000</v>
          </cell>
          <cell r="AC6642" t="str">
            <v>Dinh Dưỡng</v>
          </cell>
          <cell r="AH6642" t="str">
            <v>Tiến độ 1</v>
          </cell>
        </row>
        <row r="6643">
          <cell r="H6643" t="str">
            <v>MC002227</v>
          </cell>
          <cell r="P6643">
            <v>2490000</v>
          </cell>
          <cell r="AC6643" t="str">
            <v>Dinh Dưỡng</v>
          </cell>
          <cell r="AH6643" t="str">
            <v>Tiến độ 1</v>
          </cell>
        </row>
        <row r="6644">
          <cell r="H6644" t="str">
            <v>MC002227</v>
          </cell>
          <cell r="P6644">
            <v>3828000</v>
          </cell>
          <cell r="AC6644" t="str">
            <v>Dinh Dưỡng</v>
          </cell>
          <cell r="AH6644" t="str">
            <v>Tiến độ 1</v>
          </cell>
        </row>
        <row r="6645">
          <cell r="H6645" t="str">
            <v>MC002227</v>
          </cell>
          <cell r="P6645">
            <v>19080000</v>
          </cell>
          <cell r="AC6645" t="str">
            <v>Sữa Bột Colos</v>
          </cell>
          <cell r="AH6645" t="str">
            <v>Tiến độ 1</v>
          </cell>
        </row>
        <row r="6646">
          <cell r="H6646" t="str">
            <v>MC002227</v>
          </cell>
          <cell r="P6646">
            <v>12240000</v>
          </cell>
          <cell r="AC6646" t="str">
            <v>Sữa Bột Colos</v>
          </cell>
          <cell r="AH6646" t="str">
            <v>Tiến độ 1</v>
          </cell>
        </row>
        <row r="6647">
          <cell r="H6647" t="str">
            <v>MC002227</v>
          </cell>
          <cell r="P6647">
            <v>3744000</v>
          </cell>
          <cell r="AC6647" t="str">
            <v>Sữa Nước</v>
          </cell>
          <cell r="AH6647" t="str">
            <v>Tiến độ 1</v>
          </cell>
        </row>
        <row r="6648">
          <cell r="H6648" t="str">
            <v>MC002227</v>
          </cell>
          <cell r="P6648">
            <v>8640000</v>
          </cell>
          <cell r="AC6648" t="str">
            <v>Sữa Nước</v>
          </cell>
          <cell r="AH6648" t="str">
            <v>Tiến độ 1</v>
          </cell>
        </row>
        <row r="6649">
          <cell r="H6649" t="str">
            <v>MC002227</v>
          </cell>
          <cell r="P6649">
            <v>11520000</v>
          </cell>
          <cell r="AC6649" t="str">
            <v>Sữa Nước</v>
          </cell>
          <cell r="AH6649" t="str">
            <v>Tiến độ 1</v>
          </cell>
        </row>
        <row r="6650">
          <cell r="H6650" t="str">
            <v>MC002227</v>
          </cell>
          <cell r="P6650">
            <v>1560000</v>
          </cell>
          <cell r="AC6650" t="str">
            <v>Sữa Nước</v>
          </cell>
          <cell r="AH6650" t="str">
            <v>Tiến độ 1</v>
          </cell>
        </row>
        <row r="6651">
          <cell r="H6651" t="str">
            <v>MC002227</v>
          </cell>
          <cell r="P6651">
            <v>864000</v>
          </cell>
          <cell r="AC6651" t="str">
            <v>Sữa Nước</v>
          </cell>
          <cell r="AH6651" t="str">
            <v>Tiến độ 1</v>
          </cell>
        </row>
        <row r="6652">
          <cell r="H6652" t="str">
            <v>MC002227</v>
          </cell>
          <cell r="P6652">
            <v>4896000</v>
          </cell>
          <cell r="AC6652" t="str">
            <v>Sữa Nước Colos</v>
          </cell>
          <cell r="AH6652" t="str">
            <v>Tiến độ 1</v>
          </cell>
        </row>
        <row r="6653">
          <cell r="H6653" t="str">
            <v>MC002227</v>
          </cell>
          <cell r="P6653">
            <v>816000</v>
          </cell>
          <cell r="AC6653" t="str">
            <v>Bột Ăn Dặm</v>
          </cell>
          <cell r="AH6653" t="str">
            <v>Tiến độ 1</v>
          </cell>
        </row>
        <row r="6654">
          <cell r="H6654" t="str">
            <v>MC002227</v>
          </cell>
          <cell r="P6654">
            <v>1632000</v>
          </cell>
          <cell r="AC6654" t="str">
            <v>Bột Ăn Dặm</v>
          </cell>
          <cell r="AH6654" t="str">
            <v>Tiến độ 1</v>
          </cell>
        </row>
        <row r="6655">
          <cell r="H6655" t="str">
            <v>MC002227</v>
          </cell>
          <cell r="P6655">
            <v>1632000</v>
          </cell>
          <cell r="AC6655" t="str">
            <v>Bột Ăn Dặm</v>
          </cell>
          <cell r="AH6655" t="str">
            <v>Tiến độ 1</v>
          </cell>
        </row>
        <row r="6656">
          <cell r="H6656" t="str">
            <v>VTA20131</v>
          </cell>
          <cell r="P6656">
            <v>30120000</v>
          </cell>
          <cell r="AC6656" t="str">
            <v>Dinh Dưỡng</v>
          </cell>
          <cell r="AH6656" t="str">
            <v>Tiến độ 1</v>
          </cell>
        </row>
        <row r="6657">
          <cell r="H6657" t="str">
            <v>MC000547</v>
          </cell>
          <cell r="P6657">
            <v>3060000</v>
          </cell>
          <cell r="AC6657" t="str">
            <v>Sữa Bột Colos</v>
          </cell>
          <cell r="AH6657" t="str">
            <v>Tiến độ 1</v>
          </cell>
        </row>
        <row r="6658">
          <cell r="H6658" t="str">
            <v>MC000369</v>
          </cell>
          <cell r="P6658">
            <v>5520000</v>
          </cell>
          <cell r="AC6658" t="str">
            <v>Pharma</v>
          </cell>
          <cell r="AH6658" t="str">
            <v>Tiến độ 1</v>
          </cell>
        </row>
        <row r="6659">
          <cell r="H6659" t="str">
            <v>MC000369</v>
          </cell>
          <cell r="P6659">
            <v>3948000</v>
          </cell>
          <cell r="AC6659" t="str">
            <v>Pharma</v>
          </cell>
          <cell r="AH6659" t="str">
            <v>Tiến độ 1</v>
          </cell>
        </row>
        <row r="6660">
          <cell r="H6660" t="str">
            <v>MC000369</v>
          </cell>
          <cell r="P6660">
            <v>585000</v>
          </cell>
          <cell r="AC6660" t="str">
            <v>Pharma</v>
          </cell>
          <cell r="AH6660" t="str">
            <v>Tiến độ 1</v>
          </cell>
        </row>
        <row r="6661">
          <cell r="H6661" t="str">
            <v>MC000369</v>
          </cell>
          <cell r="P6661">
            <v>1170000</v>
          </cell>
          <cell r="AC6661" t="str">
            <v>Pharma</v>
          </cell>
          <cell r="AH6661" t="str">
            <v>Tiến độ 1</v>
          </cell>
        </row>
        <row r="6662">
          <cell r="H6662" t="str">
            <v>MC002532</v>
          </cell>
          <cell r="P6662">
            <v>1440000</v>
          </cell>
          <cell r="AC6662" t="str">
            <v>Sữa Nước Pharma</v>
          </cell>
          <cell r="AH6662" t="str">
            <v>Tiến độ 1</v>
          </cell>
        </row>
        <row r="6663">
          <cell r="H6663" t="str">
            <v>MC002532</v>
          </cell>
          <cell r="P6663">
            <v>6451200</v>
          </cell>
          <cell r="AC6663" t="str">
            <v>Sữa Nước Pharma</v>
          </cell>
          <cell r="AH6663" t="str">
            <v>Tiến độ 1</v>
          </cell>
        </row>
        <row r="6664">
          <cell r="H6664" t="str">
            <v>MC000374</v>
          </cell>
          <cell r="P6664">
            <v>19094400</v>
          </cell>
          <cell r="AC6664" t="str">
            <v>Sữa Nước Colos</v>
          </cell>
          <cell r="AH6664" t="str">
            <v>Tiến độ 1</v>
          </cell>
        </row>
        <row r="6665">
          <cell r="H6665" t="str">
            <v>MC000374</v>
          </cell>
          <cell r="P6665">
            <v>540000</v>
          </cell>
          <cell r="AC6665" t="str">
            <v>Sữa Bột Colos</v>
          </cell>
          <cell r="AH6665" t="str">
            <v>Tiến độ 1</v>
          </cell>
        </row>
        <row r="6666">
          <cell r="H6666" t="str">
            <v>MC000374</v>
          </cell>
          <cell r="P6666">
            <v>1060000</v>
          </cell>
          <cell r="AC6666" t="str">
            <v>Sữa Bột Colos</v>
          </cell>
          <cell r="AH6666" t="str">
            <v>Tiến độ 1</v>
          </cell>
        </row>
        <row r="6667">
          <cell r="H6667" t="str">
            <v>MC000042</v>
          </cell>
          <cell r="P6667">
            <v>9504000</v>
          </cell>
          <cell r="AC6667" t="str">
            <v>Dinh Dưỡng</v>
          </cell>
          <cell r="AH6667" t="str">
            <v>Tiến độ 1</v>
          </cell>
        </row>
        <row r="6668">
          <cell r="H6668" t="str">
            <v>MC000042</v>
          </cell>
          <cell r="P6668">
            <v>4980000</v>
          </cell>
          <cell r="AC6668" t="str">
            <v>Dinh Dưỡng</v>
          </cell>
          <cell r="AH6668" t="str">
            <v>Tiến độ 1</v>
          </cell>
        </row>
        <row r="6669">
          <cell r="H6669" t="str">
            <v>MC000042</v>
          </cell>
          <cell r="P6669">
            <v>11592000</v>
          </cell>
          <cell r="AC6669" t="str">
            <v>Dinh Dưỡng</v>
          </cell>
          <cell r="AH6669" t="str">
            <v>Tiến độ 1</v>
          </cell>
        </row>
        <row r="6670">
          <cell r="H6670" t="str">
            <v>MC000098</v>
          </cell>
          <cell r="P6670">
            <v>10281600</v>
          </cell>
          <cell r="AC6670" t="str">
            <v>Sữa Nước Colos</v>
          </cell>
          <cell r="AH6670" t="str">
            <v>Tiến độ 1</v>
          </cell>
        </row>
        <row r="6671">
          <cell r="H6671" t="str">
            <v>MC000098</v>
          </cell>
          <cell r="P6671">
            <v>4406400</v>
          </cell>
          <cell r="AC6671" t="str">
            <v>Sữa Nước Colos</v>
          </cell>
          <cell r="AH6671" t="str">
            <v>Tiến độ 1</v>
          </cell>
        </row>
        <row r="6672">
          <cell r="H6672" t="str">
            <v>MC002100</v>
          </cell>
          <cell r="P6672">
            <v>5184000</v>
          </cell>
          <cell r="AC6672" t="str">
            <v>Sữa nước</v>
          </cell>
          <cell r="AH6672" t="str">
            <v>Tiến độ 1</v>
          </cell>
        </row>
        <row r="6673">
          <cell r="H6673" t="str">
            <v>MC002100</v>
          </cell>
          <cell r="P6673">
            <v>7948800</v>
          </cell>
          <cell r="AC6673" t="str">
            <v>Sữa nước</v>
          </cell>
          <cell r="AH6673" t="str">
            <v>Tiến độ 1</v>
          </cell>
        </row>
        <row r="6674">
          <cell r="H6674" t="str">
            <v>MC000547</v>
          </cell>
          <cell r="P6674">
            <v>4440000</v>
          </cell>
          <cell r="AC6674" t="str">
            <v>Dinh Dưỡng</v>
          </cell>
          <cell r="AH6674" t="str">
            <v>Tiến độ 1</v>
          </cell>
        </row>
        <row r="6675">
          <cell r="H6675" t="str">
            <v>MC000547</v>
          </cell>
          <cell r="P6675">
            <v>1296000</v>
          </cell>
          <cell r="AC6675" t="str">
            <v>Sữa nước</v>
          </cell>
          <cell r="AH6675" t="str">
            <v>Tiến độ 1</v>
          </cell>
        </row>
        <row r="6676">
          <cell r="H6676" t="str">
            <v>MC000547</v>
          </cell>
          <cell r="P6676">
            <v>1987200</v>
          </cell>
          <cell r="AC6676" t="str">
            <v>Sữa nước</v>
          </cell>
          <cell r="AH6676" t="str">
            <v>Tiến độ 1</v>
          </cell>
        </row>
        <row r="6677">
          <cell r="H6677" t="str">
            <v>MC002089</v>
          </cell>
          <cell r="P6677">
            <v>3456000</v>
          </cell>
          <cell r="AC6677" t="str">
            <v>Sữa nước</v>
          </cell>
          <cell r="AH6677" t="str">
            <v>Tiến độ 1</v>
          </cell>
        </row>
        <row r="6678">
          <cell r="H6678" t="str">
            <v>MC002089</v>
          </cell>
          <cell r="P6678">
            <v>3456000</v>
          </cell>
          <cell r="AC6678" t="str">
            <v>Sữa Nước</v>
          </cell>
          <cell r="AH6678" t="str">
            <v>Tiến độ 1</v>
          </cell>
        </row>
        <row r="6679">
          <cell r="H6679" t="str">
            <v>MC002080</v>
          </cell>
          <cell r="P6679">
            <v>768000</v>
          </cell>
          <cell r="AC6679" t="str">
            <v>Sữa Nước</v>
          </cell>
          <cell r="AH6679" t="str">
            <v>Tiến độ 1</v>
          </cell>
        </row>
        <row r="6680">
          <cell r="H6680" t="str">
            <v>MC002080</v>
          </cell>
          <cell r="P6680">
            <v>408000</v>
          </cell>
          <cell r="AC6680" t="str">
            <v>Bột Ăn Dặm</v>
          </cell>
          <cell r="AH6680" t="str">
            <v>Tiến độ 1</v>
          </cell>
        </row>
        <row r="6681">
          <cell r="H6681" t="str">
            <v>MC000374</v>
          </cell>
          <cell r="P6681">
            <v>4752000</v>
          </cell>
          <cell r="AC6681" t="str">
            <v>Dinh Dưỡng</v>
          </cell>
          <cell r="AH6681" t="str">
            <v>Tiến độ 1</v>
          </cell>
        </row>
        <row r="6682">
          <cell r="H6682" t="str">
            <v>MC000374</v>
          </cell>
          <cell r="P6682">
            <v>7776000</v>
          </cell>
          <cell r="AC6682" t="str">
            <v>Sữa nước</v>
          </cell>
          <cell r="AH6682" t="str">
            <v>Tiến độ 1</v>
          </cell>
        </row>
        <row r="6683">
          <cell r="H6683" t="str">
            <v>MC000374</v>
          </cell>
          <cell r="P6683">
            <v>3974400</v>
          </cell>
          <cell r="AC6683" t="str">
            <v>Sữa nước</v>
          </cell>
          <cell r="AH6683" t="str">
            <v>Tiến độ 1</v>
          </cell>
        </row>
        <row r="6684">
          <cell r="H6684" t="str">
            <v>MC001264</v>
          </cell>
          <cell r="P6684">
            <v>2592000</v>
          </cell>
          <cell r="AC6684" t="str">
            <v>Sữa nước</v>
          </cell>
          <cell r="AH6684" t="str">
            <v>Tiến độ 1</v>
          </cell>
        </row>
        <row r="6685">
          <cell r="H6685" t="str">
            <v>MC001264</v>
          </cell>
          <cell r="P6685">
            <v>2250000</v>
          </cell>
          <cell r="AC6685" t="str">
            <v>Nunest</v>
          </cell>
          <cell r="AH6685" t="str">
            <v>Tiến độ 1</v>
          </cell>
        </row>
        <row r="6686">
          <cell r="H6686" t="str">
            <v>MC001264</v>
          </cell>
          <cell r="P6686">
            <v>2370000</v>
          </cell>
          <cell r="AC6686" t="str">
            <v>Nunest</v>
          </cell>
          <cell r="AH6686" t="str">
            <v>Tiến độ 1</v>
          </cell>
        </row>
        <row r="6687">
          <cell r="H6687" t="str">
            <v>MC001264</v>
          </cell>
          <cell r="P6687">
            <v>2370000</v>
          </cell>
          <cell r="AC6687" t="str">
            <v>Nunest</v>
          </cell>
          <cell r="AH6687" t="str">
            <v>Tiến độ 1</v>
          </cell>
        </row>
        <row r="6688">
          <cell r="H6688" t="str">
            <v>MC001264</v>
          </cell>
          <cell r="P6688">
            <v>5880000</v>
          </cell>
          <cell r="AC6688" t="str">
            <v>Nunest</v>
          </cell>
          <cell r="AH6688" t="str">
            <v>Tiến độ 1</v>
          </cell>
        </row>
        <row r="6689">
          <cell r="H6689" t="str">
            <v>MC001264</v>
          </cell>
          <cell r="P6689">
            <v>5040000</v>
          </cell>
          <cell r="AC6689" t="str">
            <v>Pharma</v>
          </cell>
          <cell r="AH6689" t="str">
            <v>Tiến độ 1</v>
          </cell>
        </row>
        <row r="6690">
          <cell r="H6690" t="str">
            <v>MC001264</v>
          </cell>
          <cell r="P6690">
            <v>2820000</v>
          </cell>
          <cell r="AC6690" t="str">
            <v>Pharma</v>
          </cell>
          <cell r="AH6690" t="str">
            <v>Tiến độ 1</v>
          </cell>
        </row>
        <row r="6691">
          <cell r="H6691" t="str">
            <v>MC001264</v>
          </cell>
          <cell r="P6691">
            <v>2340000</v>
          </cell>
          <cell r="AC6691" t="str">
            <v>Pharma</v>
          </cell>
          <cell r="AH6691" t="str">
            <v>Tiến độ 1</v>
          </cell>
        </row>
        <row r="6692">
          <cell r="H6692" t="str">
            <v>MC001264</v>
          </cell>
          <cell r="P6692">
            <v>3120000</v>
          </cell>
          <cell r="AC6692" t="str">
            <v>Sữa Bột Colos</v>
          </cell>
          <cell r="AH6692" t="str">
            <v>Tiến độ 1</v>
          </cell>
        </row>
        <row r="6693">
          <cell r="H6693" t="str">
            <v>MC001264</v>
          </cell>
          <cell r="P6693">
            <v>3120000</v>
          </cell>
          <cell r="AC6693" t="str">
            <v>Sữa Bột Colos</v>
          </cell>
          <cell r="AH6693" t="str">
            <v>Tiến độ 1</v>
          </cell>
        </row>
        <row r="6694">
          <cell r="H6694" t="str">
            <v>MC001264</v>
          </cell>
          <cell r="P6694">
            <v>9504000</v>
          </cell>
          <cell r="AC6694" t="str">
            <v>Dinh Dưỡng</v>
          </cell>
          <cell r="AH6694" t="str">
            <v>Tiến độ 1</v>
          </cell>
        </row>
        <row r="6695">
          <cell r="H6695" t="str">
            <v>MC001264</v>
          </cell>
          <cell r="P6695">
            <v>4440000</v>
          </cell>
          <cell r="AC6695" t="str">
            <v>Dinh Dưỡng</v>
          </cell>
          <cell r="AH6695" t="str">
            <v>Tiến độ 1</v>
          </cell>
        </row>
        <row r="6696">
          <cell r="H6696" t="str">
            <v>MC001264</v>
          </cell>
          <cell r="P6696">
            <v>4440000</v>
          </cell>
          <cell r="AC6696" t="str">
            <v>Dinh Dưỡng</v>
          </cell>
          <cell r="AH6696" t="str">
            <v>Tiến độ 1</v>
          </cell>
        </row>
        <row r="6697">
          <cell r="H6697" t="str">
            <v>MC001264</v>
          </cell>
          <cell r="P6697">
            <v>3864000</v>
          </cell>
          <cell r="AC6697" t="str">
            <v>Dinh Dưỡng</v>
          </cell>
          <cell r="AH6697" t="str">
            <v>Tiến độ 1</v>
          </cell>
        </row>
        <row r="6698">
          <cell r="H6698" t="str">
            <v>MC001264</v>
          </cell>
          <cell r="P6698">
            <v>6360000</v>
          </cell>
          <cell r="AC6698" t="str">
            <v>Sữa Bột Colos</v>
          </cell>
          <cell r="AH6698" t="str">
            <v>Tiến độ 1</v>
          </cell>
        </row>
        <row r="6699">
          <cell r="H6699" t="str">
            <v>MC001264</v>
          </cell>
          <cell r="P6699">
            <v>3000000</v>
          </cell>
          <cell r="AC6699" t="str">
            <v>Dinh Dưỡng</v>
          </cell>
          <cell r="AH6699" t="str">
            <v>Tiến độ 1</v>
          </cell>
        </row>
        <row r="6700">
          <cell r="H6700" t="str">
            <v>MC001264</v>
          </cell>
          <cell r="P6700">
            <v>3864000</v>
          </cell>
          <cell r="AC6700" t="str">
            <v>Dinh Dưỡng</v>
          </cell>
          <cell r="AH6700" t="str">
            <v>Tiến độ 1</v>
          </cell>
        </row>
        <row r="6701">
          <cell r="H6701" t="str">
            <v>MC002586</v>
          </cell>
          <cell r="P6701">
            <v>4896000</v>
          </cell>
          <cell r="AC6701" t="str">
            <v>Bột Ăn Dặm</v>
          </cell>
          <cell r="AH6701" t="str">
            <v>Tiến độ 1</v>
          </cell>
        </row>
        <row r="6702">
          <cell r="H6702" t="str">
            <v>MC002586</v>
          </cell>
          <cell r="P6702">
            <v>1632000</v>
          </cell>
          <cell r="AC6702" t="str">
            <v>Bột Ăn Dặm</v>
          </cell>
          <cell r="AH6702" t="str">
            <v>Tiến độ 1</v>
          </cell>
        </row>
        <row r="6703">
          <cell r="H6703" t="str">
            <v>MC002586</v>
          </cell>
          <cell r="P6703">
            <v>1080000</v>
          </cell>
          <cell r="AC6703" t="str">
            <v>Nunest</v>
          </cell>
          <cell r="AH6703" t="str">
            <v>Tiến độ 1</v>
          </cell>
        </row>
        <row r="6704">
          <cell r="H6704" t="str">
            <v>MC002586</v>
          </cell>
          <cell r="P6704">
            <v>1980000</v>
          </cell>
          <cell r="AC6704" t="str">
            <v>Nunest</v>
          </cell>
          <cell r="AH6704" t="str">
            <v>Tiến độ 1</v>
          </cell>
        </row>
        <row r="6705">
          <cell r="H6705" t="str">
            <v>MC002586</v>
          </cell>
          <cell r="P6705">
            <v>3360000</v>
          </cell>
          <cell r="AC6705" t="str">
            <v>Nunest</v>
          </cell>
          <cell r="AH6705" t="str">
            <v>Tiến độ 1</v>
          </cell>
        </row>
        <row r="6706">
          <cell r="H6706" t="str">
            <v>MC002586</v>
          </cell>
          <cell r="P6706">
            <v>2250000</v>
          </cell>
          <cell r="AC6706" t="str">
            <v>Nunest</v>
          </cell>
          <cell r="AH6706" t="str">
            <v>Tiến độ 1</v>
          </cell>
        </row>
        <row r="6707">
          <cell r="H6707" t="str">
            <v>MC002586</v>
          </cell>
          <cell r="P6707">
            <v>1715000</v>
          </cell>
          <cell r="AC6707" t="str">
            <v>Nunest</v>
          </cell>
          <cell r="AH6707" t="str">
            <v>Tiến độ 1</v>
          </cell>
        </row>
        <row r="6708">
          <cell r="H6708" t="str">
            <v>MC002586</v>
          </cell>
          <cell r="P6708">
            <v>38400000</v>
          </cell>
          <cell r="AC6708" t="str">
            <v>Sữa Nước</v>
          </cell>
          <cell r="AH6708" t="str">
            <v>Tiến độ 1</v>
          </cell>
        </row>
        <row r="6709">
          <cell r="H6709" t="str">
            <v>MC001332</v>
          </cell>
          <cell r="P6709">
            <v>5748000</v>
          </cell>
          <cell r="AC6709" t="str">
            <v>Dinh Dưỡng</v>
          </cell>
          <cell r="AH6709" t="str">
            <v>Tiến độ 1</v>
          </cell>
        </row>
        <row r="6710">
          <cell r="H6710" t="str">
            <v>MC001332</v>
          </cell>
          <cell r="P6710">
            <v>9960000</v>
          </cell>
          <cell r="AC6710" t="str">
            <v>Dinh Dưỡng</v>
          </cell>
          <cell r="AH6710" t="str">
            <v>Tiến độ 1</v>
          </cell>
        </row>
        <row r="6711">
          <cell r="H6711" t="str">
            <v>MC001332</v>
          </cell>
          <cell r="P6711">
            <v>7728000</v>
          </cell>
          <cell r="AC6711" t="str">
            <v>Dinh Dưỡng</v>
          </cell>
          <cell r="AH6711" t="str">
            <v>Tiến độ 1</v>
          </cell>
        </row>
        <row r="6712">
          <cell r="H6712" t="str">
            <v>MC001332</v>
          </cell>
          <cell r="P6712">
            <v>3828000</v>
          </cell>
          <cell r="AC6712" t="str">
            <v>Dinh Dưỡng</v>
          </cell>
          <cell r="AH6712" t="str">
            <v>Tiến độ 1</v>
          </cell>
        </row>
        <row r="6713">
          <cell r="H6713" t="str">
            <v>MC001332</v>
          </cell>
          <cell r="P6713">
            <v>38016000</v>
          </cell>
          <cell r="AC6713" t="str">
            <v>Dinh Dưỡng</v>
          </cell>
          <cell r="AH6713" t="str">
            <v>Tiến độ 1</v>
          </cell>
        </row>
        <row r="6714">
          <cell r="H6714" t="str">
            <v>MC001332</v>
          </cell>
          <cell r="P6714">
            <v>44400000</v>
          </cell>
          <cell r="AC6714" t="str">
            <v>Dinh Dưỡng</v>
          </cell>
          <cell r="AH6714" t="str">
            <v>Tiến độ 1</v>
          </cell>
        </row>
        <row r="6715">
          <cell r="H6715" t="str">
            <v>MC001332</v>
          </cell>
          <cell r="P6715">
            <v>4608000</v>
          </cell>
          <cell r="AC6715" t="str">
            <v>Sữa Nước</v>
          </cell>
          <cell r="AH6715" t="str">
            <v>Tiến độ 1</v>
          </cell>
        </row>
        <row r="6716">
          <cell r="H6716" t="str">
            <v>MC001332</v>
          </cell>
          <cell r="P6716">
            <v>5376000</v>
          </cell>
          <cell r="AC6716" t="str">
            <v>Sữa Nước</v>
          </cell>
          <cell r="AH6716" t="str">
            <v>Tiến độ 1</v>
          </cell>
        </row>
        <row r="6717">
          <cell r="H6717" t="str">
            <v>MC002516</v>
          </cell>
          <cell r="P6717">
            <v>21600000</v>
          </cell>
          <cell r="AC6717" t="str">
            <v>Sữa Nước Pharma</v>
          </cell>
          <cell r="AH6717" t="str">
            <v>Tiến độ 1</v>
          </cell>
        </row>
        <row r="6718">
          <cell r="H6718" t="str">
            <v>MC002516</v>
          </cell>
          <cell r="P6718">
            <v>13440000</v>
          </cell>
          <cell r="AC6718" t="str">
            <v>Sữa Nước Pharma</v>
          </cell>
          <cell r="AH6718" t="str">
            <v>Tiến độ 1</v>
          </cell>
        </row>
        <row r="6719">
          <cell r="H6719" t="str">
            <v>MC002516</v>
          </cell>
          <cell r="P6719">
            <v>864000</v>
          </cell>
          <cell r="AC6719" t="str">
            <v>Sữa Nước Pharma</v>
          </cell>
          <cell r="AH6719" t="str">
            <v>Tiến độ 1</v>
          </cell>
        </row>
        <row r="6720">
          <cell r="H6720" t="str">
            <v>MC002516</v>
          </cell>
          <cell r="P6720">
            <v>11040000</v>
          </cell>
          <cell r="AC6720" t="str">
            <v>Pharma</v>
          </cell>
          <cell r="AH6720" t="str">
            <v>Tiến độ 1</v>
          </cell>
        </row>
        <row r="6721">
          <cell r="H6721" t="str">
            <v>MC002516</v>
          </cell>
          <cell r="P6721">
            <v>7656000</v>
          </cell>
          <cell r="AC6721" t="str">
            <v>Pharma</v>
          </cell>
          <cell r="AH6721" t="str">
            <v>Tiến độ 1</v>
          </cell>
        </row>
        <row r="6722">
          <cell r="H6722" t="str">
            <v>MC002516</v>
          </cell>
          <cell r="P6722">
            <v>3948000</v>
          </cell>
          <cell r="AC6722" t="str">
            <v>Pharma</v>
          </cell>
          <cell r="AH6722" t="str">
            <v>Tiến độ 1</v>
          </cell>
        </row>
        <row r="6723">
          <cell r="H6723" t="str">
            <v>MC002280</v>
          </cell>
          <cell r="P6723">
            <v>13896000</v>
          </cell>
          <cell r="AC6723" t="str">
            <v>Dinh Dưỡng</v>
          </cell>
          <cell r="AH6723" t="str">
            <v>Tiến độ 1</v>
          </cell>
        </row>
        <row r="6724">
          <cell r="H6724" t="str">
            <v>MC002280</v>
          </cell>
          <cell r="P6724">
            <v>4680000</v>
          </cell>
          <cell r="AC6724" t="str">
            <v>Dinh Dưỡng</v>
          </cell>
          <cell r="AH6724" t="str">
            <v>Tiến độ 1</v>
          </cell>
        </row>
        <row r="6725">
          <cell r="H6725" t="str">
            <v>MC002280</v>
          </cell>
          <cell r="P6725">
            <v>5880000</v>
          </cell>
          <cell r="AC6725" t="str">
            <v>Dinh Dưỡng</v>
          </cell>
          <cell r="AH6725" t="str">
            <v>Tiến độ 1</v>
          </cell>
        </row>
        <row r="6726">
          <cell r="H6726" t="str">
            <v>MC002280</v>
          </cell>
          <cell r="P6726">
            <v>5760000</v>
          </cell>
          <cell r="AC6726" t="str">
            <v>Dinh Dưỡng</v>
          </cell>
          <cell r="AH6726" t="str">
            <v>Tiến độ 1</v>
          </cell>
        </row>
        <row r="6727">
          <cell r="H6727" t="str">
            <v>MC002280</v>
          </cell>
          <cell r="P6727">
            <v>4824000</v>
          </cell>
          <cell r="AC6727" t="str">
            <v>Dinh Dưỡng</v>
          </cell>
          <cell r="AH6727" t="str">
            <v>Tiến độ 1</v>
          </cell>
        </row>
        <row r="6728">
          <cell r="H6728" t="str">
            <v>MC002280</v>
          </cell>
          <cell r="P6728">
            <v>2246400</v>
          </cell>
          <cell r="AC6728" t="str">
            <v>Sữa Nước</v>
          </cell>
          <cell r="AH6728" t="str">
            <v>Tiến độ 1</v>
          </cell>
        </row>
        <row r="6729">
          <cell r="H6729" t="str">
            <v>MC002280</v>
          </cell>
          <cell r="P6729">
            <v>3456000</v>
          </cell>
          <cell r="AC6729" t="str">
            <v>Sữa Nước</v>
          </cell>
          <cell r="AH6729" t="str">
            <v>Tiến độ 1</v>
          </cell>
        </row>
        <row r="6730">
          <cell r="H6730" t="str">
            <v>MC002280</v>
          </cell>
          <cell r="P6730">
            <v>4608000</v>
          </cell>
          <cell r="AC6730" t="str">
            <v>Sữa Nước</v>
          </cell>
          <cell r="AH6730" t="str">
            <v>Tiến độ 1</v>
          </cell>
        </row>
        <row r="6731">
          <cell r="H6731" t="str">
            <v>MC002280</v>
          </cell>
          <cell r="P6731">
            <v>3456000</v>
          </cell>
          <cell r="AC6731" t="str">
            <v>Sữa Nước</v>
          </cell>
          <cell r="AH6731" t="str">
            <v>Tiến độ 1</v>
          </cell>
        </row>
        <row r="6732">
          <cell r="H6732" t="str">
            <v>MC002280</v>
          </cell>
          <cell r="P6732">
            <v>7776000</v>
          </cell>
          <cell r="AC6732" t="str">
            <v>Sữa nước</v>
          </cell>
          <cell r="AH6732" t="str">
            <v>Tiến độ 1</v>
          </cell>
        </row>
        <row r="6733">
          <cell r="H6733" t="str">
            <v>MC002794</v>
          </cell>
          <cell r="P6733">
            <v>1632000</v>
          </cell>
          <cell r="AC6733" t="str">
            <v>Bột Ăn Dặm</v>
          </cell>
          <cell r="AH6733" t="str">
            <v>Tiến độ 1</v>
          </cell>
        </row>
        <row r="6734">
          <cell r="H6734" t="str">
            <v>MC002794</v>
          </cell>
          <cell r="P6734">
            <v>1632000</v>
          </cell>
          <cell r="AC6734" t="str">
            <v>Bột Ăn Dặm</v>
          </cell>
          <cell r="AH6734" t="str">
            <v>Tiến độ 1</v>
          </cell>
        </row>
        <row r="6735">
          <cell r="H6735" t="str">
            <v>MC002794</v>
          </cell>
          <cell r="P6735">
            <v>7740000</v>
          </cell>
          <cell r="AC6735" t="str">
            <v>Sữa nước</v>
          </cell>
          <cell r="AH6735" t="str">
            <v>Tiến độ 1</v>
          </cell>
        </row>
        <row r="6736">
          <cell r="H6736" t="str">
            <v>MC002794</v>
          </cell>
          <cell r="P6736">
            <v>3744000</v>
          </cell>
          <cell r="AC6736" t="str">
            <v>Sữa Nước</v>
          </cell>
          <cell r="AH6736" t="str">
            <v>Tiến độ 1</v>
          </cell>
        </row>
        <row r="6737">
          <cell r="H6737" t="str">
            <v>MC002794</v>
          </cell>
          <cell r="P6737">
            <v>1440000</v>
          </cell>
          <cell r="AC6737" t="str">
            <v>Sữa Nước</v>
          </cell>
          <cell r="AH6737" t="str">
            <v>Tiến độ 1</v>
          </cell>
        </row>
        <row r="6738">
          <cell r="H6738" t="str">
            <v>MC002794</v>
          </cell>
          <cell r="P6738">
            <v>1440000</v>
          </cell>
          <cell r="AC6738" t="str">
            <v>Sữa Nước</v>
          </cell>
          <cell r="AH6738" t="str">
            <v>Tiến độ 1</v>
          </cell>
        </row>
        <row r="6739">
          <cell r="H6739" t="str">
            <v>MC002794</v>
          </cell>
          <cell r="P6739">
            <v>2160000</v>
          </cell>
          <cell r="AC6739" t="str">
            <v>Sữa Nước Pharma</v>
          </cell>
          <cell r="AH6739" t="str">
            <v>Tiến độ 1</v>
          </cell>
        </row>
        <row r="6740">
          <cell r="H6740" t="str">
            <v>MC002794</v>
          </cell>
          <cell r="P6740">
            <v>2592000</v>
          </cell>
          <cell r="AC6740" t="str">
            <v>Sữa Nước Pharma</v>
          </cell>
          <cell r="AH6740" t="str">
            <v>Tiến độ 1</v>
          </cell>
        </row>
        <row r="6741">
          <cell r="H6741" t="str">
            <v>MC002794</v>
          </cell>
          <cell r="P6741">
            <v>31080000</v>
          </cell>
          <cell r="AC6741" t="str">
            <v>Dinh Dưỡng</v>
          </cell>
          <cell r="AH6741" t="str">
            <v>Tiến độ 1</v>
          </cell>
        </row>
        <row r="6742">
          <cell r="H6742" t="str">
            <v>MC002794</v>
          </cell>
          <cell r="P6742">
            <v>6240000</v>
          </cell>
          <cell r="AC6742" t="str">
            <v>Sữa Bột Colos</v>
          </cell>
          <cell r="AH6742" t="str">
            <v>Tiến độ 1</v>
          </cell>
        </row>
        <row r="6743">
          <cell r="H6743" t="str">
            <v>MC002794</v>
          </cell>
          <cell r="P6743">
            <v>12240000</v>
          </cell>
          <cell r="AC6743" t="str">
            <v>Sữa Bột Colos</v>
          </cell>
          <cell r="AH6743" t="str">
            <v>Tiến độ 1</v>
          </cell>
        </row>
        <row r="6744">
          <cell r="H6744" t="str">
            <v>MC000622</v>
          </cell>
          <cell r="P6744">
            <v>4320000</v>
          </cell>
          <cell r="AC6744" t="str">
            <v>Sữa Nước Pharma</v>
          </cell>
          <cell r="AH6744" t="str">
            <v>Tiến độ 1</v>
          </cell>
        </row>
        <row r="6745">
          <cell r="H6745" t="str">
            <v>MC000622</v>
          </cell>
          <cell r="P6745">
            <v>1200000</v>
          </cell>
          <cell r="AC6745" t="str">
            <v>Sữa Nước Pharma</v>
          </cell>
          <cell r="AH6745" t="str">
            <v>Tiến độ 1</v>
          </cell>
        </row>
        <row r="6746">
          <cell r="H6746" t="str">
            <v>MC000622</v>
          </cell>
          <cell r="P6746">
            <v>5184000</v>
          </cell>
          <cell r="AC6746" t="str">
            <v>Sữa nước</v>
          </cell>
          <cell r="AH6746" t="str">
            <v>Tiến độ 1</v>
          </cell>
        </row>
        <row r="6747">
          <cell r="H6747" t="str">
            <v>MC000622</v>
          </cell>
          <cell r="P6747">
            <v>4824000</v>
          </cell>
          <cell r="AC6747" t="str">
            <v>Dinh Dưỡng</v>
          </cell>
          <cell r="AH6747" t="str">
            <v>Tiến độ 1</v>
          </cell>
        </row>
        <row r="6748">
          <cell r="H6748" t="str">
            <v>MC000622</v>
          </cell>
          <cell r="P6748">
            <v>49800000</v>
          </cell>
          <cell r="AC6748" t="str">
            <v>Dinh Dưỡng</v>
          </cell>
          <cell r="AH6748" t="str">
            <v>Tiến độ 1</v>
          </cell>
        </row>
        <row r="6749">
          <cell r="H6749" t="str">
            <v>MC000622</v>
          </cell>
          <cell r="P6749">
            <v>19320000</v>
          </cell>
          <cell r="AC6749" t="str">
            <v>Dinh Dưỡng</v>
          </cell>
          <cell r="AH6749" t="str">
            <v>Tiến độ 1</v>
          </cell>
        </row>
        <row r="6750">
          <cell r="H6750" t="str">
            <v>MC000622</v>
          </cell>
          <cell r="P6750">
            <v>22200000</v>
          </cell>
          <cell r="AC6750" t="str">
            <v>Dinh Dưỡng</v>
          </cell>
          <cell r="AH6750" t="str">
            <v>Tiến độ 1</v>
          </cell>
        </row>
        <row r="6751">
          <cell r="H6751" t="str">
            <v>MC000622</v>
          </cell>
          <cell r="P6751">
            <v>142560000</v>
          </cell>
          <cell r="AC6751" t="str">
            <v>Dinh Dưỡng</v>
          </cell>
          <cell r="AH6751" t="str">
            <v>Tiến độ 1</v>
          </cell>
        </row>
        <row r="6752">
          <cell r="H6752" t="str">
            <v>MC000421</v>
          </cell>
          <cell r="P6752">
            <v>16632000</v>
          </cell>
          <cell r="AC6752" t="str">
            <v>Dinh Dưỡng</v>
          </cell>
          <cell r="AH6752" t="str">
            <v>Tiến độ 1</v>
          </cell>
        </row>
        <row r="6753">
          <cell r="H6753" t="str">
            <v>MC000421</v>
          </cell>
          <cell r="P6753">
            <v>3000000</v>
          </cell>
          <cell r="AC6753" t="str">
            <v>Dinh Dưỡng</v>
          </cell>
          <cell r="AH6753" t="str">
            <v>Tiến độ 1</v>
          </cell>
        </row>
        <row r="6754">
          <cell r="H6754" t="str">
            <v>MC000421</v>
          </cell>
          <cell r="P6754">
            <v>2340000</v>
          </cell>
          <cell r="AC6754" t="str">
            <v>Dinh Dưỡng</v>
          </cell>
          <cell r="AH6754" t="str">
            <v>Tiến độ 1</v>
          </cell>
        </row>
        <row r="6755">
          <cell r="H6755" t="str">
            <v>MC000421</v>
          </cell>
          <cell r="P6755">
            <v>2316000</v>
          </cell>
          <cell r="AC6755" t="str">
            <v>Dinh Dưỡng</v>
          </cell>
          <cell r="AH6755" t="str">
            <v>Tiến độ 1</v>
          </cell>
        </row>
        <row r="6756">
          <cell r="H6756" t="str">
            <v>MC000421</v>
          </cell>
          <cell r="P6756">
            <v>3120000</v>
          </cell>
          <cell r="AC6756" t="str">
            <v>Dinh Dưỡng</v>
          </cell>
          <cell r="AH6756" t="str">
            <v>Tiến độ 1</v>
          </cell>
        </row>
        <row r="6757">
          <cell r="H6757" t="str">
            <v>MC000421</v>
          </cell>
          <cell r="P6757">
            <v>20580000</v>
          </cell>
          <cell r="AC6757" t="str">
            <v>Dinh Dưỡng</v>
          </cell>
          <cell r="AH6757" t="str">
            <v>Tiến độ 1</v>
          </cell>
        </row>
        <row r="6758">
          <cell r="H6758" t="str">
            <v>MC000421</v>
          </cell>
          <cell r="P6758">
            <v>2874000</v>
          </cell>
          <cell r="AC6758" t="str">
            <v>Dinh Dưỡng</v>
          </cell>
          <cell r="AH6758" t="str">
            <v>Tiến độ 1</v>
          </cell>
        </row>
        <row r="6759">
          <cell r="H6759" t="str">
            <v>MC000421</v>
          </cell>
          <cell r="P6759">
            <v>9960000</v>
          </cell>
          <cell r="AC6759" t="str">
            <v>Dinh Dưỡng</v>
          </cell>
          <cell r="AH6759" t="str">
            <v>Tiến độ 1</v>
          </cell>
        </row>
        <row r="6760">
          <cell r="H6760" t="str">
            <v>MC000421</v>
          </cell>
          <cell r="P6760">
            <v>13524000</v>
          </cell>
          <cell r="AC6760" t="str">
            <v>Dinh Dưỡng</v>
          </cell>
          <cell r="AH6760" t="str">
            <v>Tiến độ 1</v>
          </cell>
        </row>
        <row r="6761">
          <cell r="H6761" t="str">
            <v>MC000421</v>
          </cell>
          <cell r="P6761">
            <v>3828000</v>
          </cell>
          <cell r="AC6761" t="str">
            <v>Dinh Dưỡng</v>
          </cell>
          <cell r="AH6761" t="str">
            <v>Tiến độ 1</v>
          </cell>
        </row>
        <row r="6762">
          <cell r="H6762" t="str">
            <v>MC000421</v>
          </cell>
          <cell r="P6762">
            <v>4440000</v>
          </cell>
          <cell r="AC6762" t="str">
            <v>Dinh Dưỡng</v>
          </cell>
          <cell r="AH6762" t="str">
            <v>Tiến độ 1</v>
          </cell>
        </row>
        <row r="6763">
          <cell r="H6763" t="str">
            <v>MC000421</v>
          </cell>
          <cell r="P6763">
            <v>2220000</v>
          </cell>
          <cell r="AC6763" t="str">
            <v>Dinh Dưỡng</v>
          </cell>
          <cell r="AH6763" t="str">
            <v>Tiến độ 1</v>
          </cell>
        </row>
        <row r="6764">
          <cell r="H6764" t="str">
            <v>MC000421</v>
          </cell>
          <cell r="P6764">
            <v>3744000</v>
          </cell>
          <cell r="AC6764" t="str">
            <v>Sữa Nước</v>
          </cell>
          <cell r="AH6764" t="str">
            <v>Tiến độ 1</v>
          </cell>
        </row>
        <row r="6765">
          <cell r="H6765" t="str">
            <v>MC000421</v>
          </cell>
          <cell r="P6765">
            <v>2394000</v>
          </cell>
          <cell r="AC6765" t="str">
            <v>Sữa Nước</v>
          </cell>
          <cell r="AH6765" t="str">
            <v>Tiến độ 1</v>
          </cell>
        </row>
        <row r="6766">
          <cell r="H6766" t="str">
            <v>MC000421</v>
          </cell>
          <cell r="P6766">
            <v>3312000</v>
          </cell>
          <cell r="AC6766" t="str">
            <v>Sữa Nước</v>
          </cell>
          <cell r="AH6766" t="str">
            <v>Tiến độ 1</v>
          </cell>
        </row>
        <row r="6767">
          <cell r="H6767" t="str">
            <v>MC000421</v>
          </cell>
          <cell r="P6767">
            <v>1596000</v>
          </cell>
          <cell r="AC6767" t="str">
            <v>Sữa Nước</v>
          </cell>
          <cell r="AH6767" t="str">
            <v>Tiến độ 1</v>
          </cell>
        </row>
        <row r="6768">
          <cell r="H6768" t="str">
            <v>MC000421</v>
          </cell>
          <cell r="P6768">
            <v>3840000</v>
          </cell>
          <cell r="AC6768" t="str">
            <v>Sữa Nước</v>
          </cell>
          <cell r="AH6768" t="str">
            <v>Tiến độ 1</v>
          </cell>
        </row>
        <row r="6769">
          <cell r="H6769" t="str">
            <v>MC000521</v>
          </cell>
          <cell r="P6769">
            <v>14400000</v>
          </cell>
          <cell r="AC6769" t="str">
            <v>Sữa Nước Pharma</v>
          </cell>
          <cell r="AH6769" t="str">
            <v>Tiến độ 1</v>
          </cell>
        </row>
        <row r="6770">
          <cell r="H6770" t="str">
            <v>MC000521</v>
          </cell>
          <cell r="P6770">
            <v>21504000</v>
          </cell>
          <cell r="AC6770" t="str">
            <v>Sữa Nước Pharma</v>
          </cell>
          <cell r="AH6770" t="str">
            <v>Tiến độ 1</v>
          </cell>
        </row>
        <row r="6771">
          <cell r="H6771" t="str">
            <v>MC000521</v>
          </cell>
          <cell r="P6771">
            <v>34560000</v>
          </cell>
          <cell r="AC6771" t="str">
            <v>Sữa Nước Pharma</v>
          </cell>
          <cell r="AH6771" t="str">
            <v>Tiến độ 1</v>
          </cell>
        </row>
        <row r="6772">
          <cell r="H6772" t="str">
            <v>MC003486</v>
          </cell>
          <cell r="P6772">
            <v>29376000</v>
          </cell>
          <cell r="AC6772" t="str">
            <v>Sữa Nước Colos</v>
          </cell>
          <cell r="AH6772" t="str">
            <v>Tiến độ 1</v>
          </cell>
        </row>
        <row r="6773">
          <cell r="H6773" t="str">
            <v>MC003486</v>
          </cell>
          <cell r="P6773">
            <v>6480000</v>
          </cell>
          <cell r="AC6773" t="str">
            <v>Sữa Bột Colos</v>
          </cell>
          <cell r="AH6773" t="str">
            <v>Tiến độ 1</v>
          </cell>
        </row>
        <row r="6774">
          <cell r="H6774" t="str">
            <v>MC003486</v>
          </cell>
          <cell r="P6774">
            <v>12720000</v>
          </cell>
          <cell r="AC6774" t="str">
            <v>Sữa Bột Colos</v>
          </cell>
          <cell r="AH6774" t="str">
            <v>Tiến độ 1</v>
          </cell>
        </row>
        <row r="6775">
          <cell r="H6775" t="str">
            <v>MC003486</v>
          </cell>
          <cell r="P6775">
            <v>3120000</v>
          </cell>
          <cell r="AC6775" t="str">
            <v>Sữa Bột Colos</v>
          </cell>
          <cell r="AH6775" t="str">
            <v>Tiến độ 1</v>
          </cell>
        </row>
        <row r="6776">
          <cell r="H6776" t="str">
            <v>MC003486</v>
          </cell>
          <cell r="P6776">
            <v>6120000</v>
          </cell>
          <cell r="AC6776" t="str">
            <v>Sữa Bột Colos</v>
          </cell>
          <cell r="AH6776" t="str">
            <v>Tiến độ 1</v>
          </cell>
        </row>
        <row r="6777">
          <cell r="H6777" t="str">
            <v>MC003486</v>
          </cell>
          <cell r="P6777">
            <v>6240000</v>
          </cell>
          <cell r="AC6777" t="str">
            <v>Sữa Bột Colos</v>
          </cell>
          <cell r="AH6777" t="str">
            <v>Tiến độ 1</v>
          </cell>
        </row>
        <row r="6778">
          <cell r="H6778" t="str">
            <v>MC003486</v>
          </cell>
          <cell r="P6778">
            <v>6120000</v>
          </cell>
          <cell r="AC6778" t="str">
            <v>Sữa Bột Colos</v>
          </cell>
          <cell r="AH6778" t="str">
            <v>Tiến độ 1</v>
          </cell>
        </row>
        <row r="6779">
          <cell r="H6779" t="str">
            <v>MC000756</v>
          </cell>
          <cell r="P6779">
            <v>13000000</v>
          </cell>
          <cell r="AC6779" t="str">
            <v>Nunest</v>
          </cell>
          <cell r="AH6779" t="str">
            <v>Tiến độ 1</v>
          </cell>
        </row>
        <row r="6780">
          <cell r="H6780" t="str">
            <v>MC000756</v>
          </cell>
          <cell r="P6780">
            <v>11700000</v>
          </cell>
          <cell r="AC6780" t="str">
            <v>Nunest</v>
          </cell>
          <cell r="AH6780" t="str">
            <v>Tiến độ 1</v>
          </cell>
        </row>
        <row r="6781">
          <cell r="H6781" t="str">
            <v>MC000756</v>
          </cell>
          <cell r="P6781">
            <v>16800000</v>
          </cell>
          <cell r="AC6781" t="str">
            <v>Nunest</v>
          </cell>
          <cell r="AH6781" t="str">
            <v>Tiến độ 1</v>
          </cell>
        </row>
        <row r="6782">
          <cell r="H6782" t="str">
            <v>MC000756</v>
          </cell>
          <cell r="P6782">
            <v>28500000</v>
          </cell>
          <cell r="AC6782" t="str">
            <v>Nunest</v>
          </cell>
          <cell r="AH6782" t="str">
            <v>Tiến độ 1</v>
          </cell>
        </row>
        <row r="6783">
          <cell r="H6783" t="str">
            <v>MC000756</v>
          </cell>
          <cell r="P6783">
            <v>54510000</v>
          </cell>
          <cell r="AC6783" t="str">
            <v>Nunest</v>
          </cell>
          <cell r="AH6783" t="str">
            <v>Tiến độ 1</v>
          </cell>
        </row>
        <row r="6784">
          <cell r="H6784" t="str">
            <v>MC000756</v>
          </cell>
          <cell r="P6784">
            <v>35100000</v>
          </cell>
          <cell r="AC6784" t="str">
            <v>Nunest</v>
          </cell>
          <cell r="AH6784" t="str">
            <v>Tiến độ 1</v>
          </cell>
        </row>
        <row r="6785">
          <cell r="H6785" t="str">
            <v>MC000756</v>
          </cell>
          <cell r="P6785">
            <v>27000000</v>
          </cell>
          <cell r="AC6785" t="str">
            <v>Nunest</v>
          </cell>
          <cell r="AH6785" t="str">
            <v>Tiến độ 1</v>
          </cell>
        </row>
        <row r="6786">
          <cell r="H6786" t="str">
            <v>MC000756</v>
          </cell>
          <cell r="P6786">
            <v>27000000</v>
          </cell>
          <cell r="AC6786" t="str">
            <v>Nunest</v>
          </cell>
          <cell r="AH6786" t="str">
            <v>Tiến độ 1</v>
          </cell>
        </row>
        <row r="6787">
          <cell r="H6787" t="str">
            <v>MC000756</v>
          </cell>
          <cell r="P6787">
            <v>12450000</v>
          </cell>
          <cell r="AC6787" t="str">
            <v>Nunest</v>
          </cell>
          <cell r="AH6787" t="str">
            <v>Tiến độ 1</v>
          </cell>
        </row>
        <row r="6788">
          <cell r="H6788" t="str">
            <v>MC000756</v>
          </cell>
          <cell r="P6788">
            <v>7110000</v>
          </cell>
          <cell r="AC6788" t="str">
            <v>Nunest</v>
          </cell>
          <cell r="AH6788" t="str">
            <v>Tiến độ 1</v>
          </cell>
        </row>
        <row r="6789">
          <cell r="H6789" t="str">
            <v>MC000756</v>
          </cell>
          <cell r="P6789">
            <v>115920000</v>
          </cell>
          <cell r="AC6789" t="str">
            <v>Pharma</v>
          </cell>
          <cell r="AH6789" t="str">
            <v>Tiến độ 1</v>
          </cell>
        </row>
        <row r="6790">
          <cell r="H6790" t="str">
            <v>MC000756</v>
          </cell>
          <cell r="P6790">
            <v>26400000</v>
          </cell>
          <cell r="AC6790" t="str">
            <v>Pharma</v>
          </cell>
          <cell r="AH6790" t="str">
            <v>Tiến độ 1</v>
          </cell>
        </row>
        <row r="6791">
          <cell r="H6791" t="str">
            <v>MC000756</v>
          </cell>
          <cell r="P6791">
            <v>5640000</v>
          </cell>
          <cell r="AC6791" t="str">
            <v>Pharma</v>
          </cell>
          <cell r="AH6791" t="str">
            <v>Tiến độ 1</v>
          </cell>
        </row>
        <row r="6792">
          <cell r="H6792" t="str">
            <v>MC000756</v>
          </cell>
          <cell r="P6792">
            <v>5040000</v>
          </cell>
          <cell r="AC6792" t="str">
            <v>Pharma</v>
          </cell>
          <cell r="AH6792" t="str">
            <v>Tiến độ 1</v>
          </cell>
        </row>
        <row r="6793">
          <cell r="H6793" t="str">
            <v>MC000756</v>
          </cell>
          <cell r="P6793">
            <v>10080000</v>
          </cell>
          <cell r="AC6793" t="str">
            <v>Pharma</v>
          </cell>
          <cell r="AH6793" t="str">
            <v>Tiến độ 1</v>
          </cell>
        </row>
        <row r="6794">
          <cell r="H6794" t="str">
            <v>MC000756</v>
          </cell>
          <cell r="P6794">
            <v>38280000</v>
          </cell>
          <cell r="AC6794" t="str">
            <v>Pharma</v>
          </cell>
          <cell r="AH6794" t="str">
            <v>Tiến độ 1</v>
          </cell>
        </row>
        <row r="6795">
          <cell r="H6795" t="str">
            <v>MC000756</v>
          </cell>
          <cell r="P6795">
            <v>11160000</v>
          </cell>
          <cell r="AC6795" t="str">
            <v>Pharma</v>
          </cell>
          <cell r="AH6795" t="str">
            <v>Tiến độ 1</v>
          </cell>
        </row>
        <row r="6796">
          <cell r="H6796" t="str">
            <v>MC000756</v>
          </cell>
          <cell r="P6796">
            <v>82908000</v>
          </cell>
          <cell r="AC6796" t="str">
            <v>Pharma</v>
          </cell>
          <cell r="AH6796" t="str">
            <v>Tiến độ 1</v>
          </cell>
        </row>
        <row r="6797">
          <cell r="H6797" t="str">
            <v>MC000756</v>
          </cell>
          <cell r="P6797">
            <v>97200000</v>
          </cell>
          <cell r="AC6797" t="str">
            <v>Sữa Nước Pharma</v>
          </cell>
          <cell r="AH6797" t="str">
            <v>Tiến độ 1</v>
          </cell>
        </row>
        <row r="6798">
          <cell r="H6798" t="str">
            <v>MC000756</v>
          </cell>
          <cell r="P6798">
            <v>111600000</v>
          </cell>
          <cell r="AC6798" t="str">
            <v>Sữa Nước Pharma</v>
          </cell>
          <cell r="AH6798" t="str">
            <v>Tiến độ 1</v>
          </cell>
        </row>
        <row r="6799">
          <cell r="H6799" t="str">
            <v>MC000643</v>
          </cell>
          <cell r="P6799">
            <v>3960000</v>
          </cell>
          <cell r="AC6799" t="str">
            <v>Nunest</v>
          </cell>
          <cell r="AH6799" t="str">
            <v>Tiến độ 1</v>
          </cell>
        </row>
        <row r="6800">
          <cell r="H6800" t="str">
            <v>MC000643</v>
          </cell>
          <cell r="P6800">
            <v>2160000</v>
          </cell>
          <cell r="AC6800" t="str">
            <v>Nunest</v>
          </cell>
          <cell r="AH6800" t="str">
            <v>Tiến độ 1</v>
          </cell>
        </row>
        <row r="6801">
          <cell r="H6801" t="str">
            <v>MC000643</v>
          </cell>
          <cell r="P6801">
            <v>3960000</v>
          </cell>
          <cell r="AC6801" t="str">
            <v>Nunest</v>
          </cell>
          <cell r="AH6801" t="str">
            <v>Tiến độ 1</v>
          </cell>
        </row>
        <row r="6802">
          <cell r="H6802" t="str">
            <v>MC000643</v>
          </cell>
          <cell r="P6802">
            <v>2160000</v>
          </cell>
          <cell r="AC6802" t="str">
            <v>Nunest</v>
          </cell>
          <cell r="AH6802" t="str">
            <v>Tiến độ 1</v>
          </cell>
        </row>
        <row r="6803">
          <cell r="H6803" t="str">
            <v>MC000643</v>
          </cell>
          <cell r="P6803">
            <v>3300000</v>
          </cell>
          <cell r="AC6803" t="str">
            <v>Nunest</v>
          </cell>
          <cell r="AH6803" t="str">
            <v>Tiến độ 1</v>
          </cell>
        </row>
        <row r="6804">
          <cell r="H6804" t="str">
            <v>MC000643</v>
          </cell>
          <cell r="P6804">
            <v>7350000</v>
          </cell>
          <cell r="AC6804" t="str">
            <v>Nunest</v>
          </cell>
          <cell r="AH6804" t="str">
            <v>Tiến độ 1</v>
          </cell>
        </row>
        <row r="6805">
          <cell r="H6805" t="str">
            <v>MC000643</v>
          </cell>
          <cell r="P6805">
            <v>17280000</v>
          </cell>
          <cell r="AC6805" t="str">
            <v>Pharma</v>
          </cell>
          <cell r="AH6805" t="str">
            <v>Tiến độ 1</v>
          </cell>
        </row>
        <row r="6806">
          <cell r="H6806" t="str">
            <v>MC000643</v>
          </cell>
          <cell r="P6806">
            <v>47376000</v>
          </cell>
          <cell r="AC6806" t="str">
            <v>Pharma</v>
          </cell>
          <cell r="AH6806" t="str">
            <v>Tiến độ 1</v>
          </cell>
        </row>
        <row r="6807">
          <cell r="H6807" t="str">
            <v>MC000643</v>
          </cell>
          <cell r="P6807">
            <v>38280000</v>
          </cell>
          <cell r="AC6807" t="str">
            <v>Pharma</v>
          </cell>
          <cell r="AH6807" t="str">
            <v>Tiến độ 1</v>
          </cell>
        </row>
        <row r="6808">
          <cell r="H6808" t="str">
            <v>MC000643</v>
          </cell>
          <cell r="P6808">
            <v>6480000</v>
          </cell>
          <cell r="AC6808" t="str">
            <v>Pharma</v>
          </cell>
          <cell r="AH6808" t="str">
            <v>Tiến độ 1</v>
          </cell>
        </row>
        <row r="6809">
          <cell r="H6809" t="str">
            <v>MC000643</v>
          </cell>
          <cell r="P6809">
            <v>32313600</v>
          </cell>
          <cell r="AC6809" t="str">
            <v>Sữa Nước Colos</v>
          </cell>
          <cell r="AH6809" t="str">
            <v>Tiến độ 1</v>
          </cell>
        </row>
        <row r="6810">
          <cell r="H6810" t="str">
            <v>MC000643</v>
          </cell>
          <cell r="P6810">
            <v>108000000</v>
          </cell>
          <cell r="AC6810" t="str">
            <v>Sữa Nước Pharma</v>
          </cell>
          <cell r="AH6810" t="str">
            <v>Tiến độ 1</v>
          </cell>
        </row>
        <row r="6811">
          <cell r="H6811" t="str">
            <v>MC000643</v>
          </cell>
          <cell r="P6811">
            <v>64512000</v>
          </cell>
          <cell r="AC6811" t="str">
            <v>Sữa Nước Pharma</v>
          </cell>
          <cell r="AH6811" t="str">
            <v>Tiến độ 1</v>
          </cell>
        </row>
        <row r="6812">
          <cell r="H6812" t="str">
            <v>MC001156</v>
          </cell>
          <cell r="P6812">
            <v>12720000</v>
          </cell>
          <cell r="AC6812" t="str">
            <v>Sữa Bột Colos</v>
          </cell>
          <cell r="AH6812" t="str">
            <v>Tiến độ 1</v>
          </cell>
        </row>
        <row r="6813">
          <cell r="H6813" t="str">
            <v>MC001156</v>
          </cell>
          <cell r="P6813">
            <v>49680000</v>
          </cell>
          <cell r="AC6813" t="str">
            <v>Sữa nước</v>
          </cell>
          <cell r="AH6813" t="str">
            <v>Tiến độ 1</v>
          </cell>
        </row>
        <row r="6814">
          <cell r="H6814" t="str">
            <v>MC001156</v>
          </cell>
          <cell r="P6814">
            <v>39168000</v>
          </cell>
          <cell r="AC6814" t="str">
            <v>Sữa Nước Colos</v>
          </cell>
          <cell r="AH6814" t="str">
            <v>Tiến độ 1</v>
          </cell>
        </row>
        <row r="6815">
          <cell r="H6815" t="str">
            <v>MC001156</v>
          </cell>
          <cell r="P6815">
            <v>14592000</v>
          </cell>
          <cell r="AC6815" t="str">
            <v>Sữa Nước Colos</v>
          </cell>
          <cell r="AH6815" t="str">
            <v>Tiến độ 1</v>
          </cell>
        </row>
        <row r="6816">
          <cell r="H6816" t="str">
            <v>MC001156</v>
          </cell>
          <cell r="P6816">
            <v>6480000</v>
          </cell>
          <cell r="AC6816" t="str">
            <v>Sữa nước</v>
          </cell>
          <cell r="AH6816" t="str">
            <v>Tiến độ 1</v>
          </cell>
        </row>
        <row r="6817">
          <cell r="H6817" t="str">
            <v>MC001156</v>
          </cell>
          <cell r="P6817">
            <v>19872000</v>
          </cell>
          <cell r="AC6817" t="str">
            <v>Sữa nước</v>
          </cell>
          <cell r="AH6817" t="str">
            <v>Tiến độ 1</v>
          </cell>
        </row>
        <row r="6818">
          <cell r="H6818" t="str">
            <v>MC002460</v>
          </cell>
          <cell r="P6818">
            <v>6480000</v>
          </cell>
          <cell r="AC6818" t="str">
            <v>Sữa nước</v>
          </cell>
          <cell r="AH6818" t="str">
            <v>Tiến độ 1</v>
          </cell>
        </row>
        <row r="6819">
          <cell r="H6819" t="str">
            <v>MC002460</v>
          </cell>
          <cell r="P6819">
            <v>3974400</v>
          </cell>
          <cell r="AC6819" t="str">
            <v>Sữa nước</v>
          </cell>
          <cell r="AH6819" t="str">
            <v>Tiến độ 1</v>
          </cell>
        </row>
        <row r="6820">
          <cell r="H6820" t="str">
            <v>MC002460</v>
          </cell>
          <cell r="P6820">
            <v>1872000</v>
          </cell>
          <cell r="AC6820" t="str">
            <v>Sữa Nước</v>
          </cell>
          <cell r="AH6820" t="str">
            <v>Tiến độ 1</v>
          </cell>
        </row>
        <row r="6821">
          <cell r="H6821" t="str">
            <v>MC002460</v>
          </cell>
          <cell r="P6821">
            <v>5400000</v>
          </cell>
          <cell r="AC6821" t="str">
            <v>Sữa Nước Pharma</v>
          </cell>
          <cell r="AH6821" t="str">
            <v>Tiến độ 1</v>
          </cell>
        </row>
        <row r="6822">
          <cell r="H6822" t="str">
            <v>MC002460</v>
          </cell>
          <cell r="P6822">
            <v>3427200</v>
          </cell>
          <cell r="AC6822" t="str">
            <v>Sữa Nước Colos</v>
          </cell>
          <cell r="AH6822" t="str">
            <v>Tiến độ 1</v>
          </cell>
        </row>
        <row r="6823">
          <cell r="H6823" t="str">
            <v>MC002460</v>
          </cell>
          <cell r="P6823">
            <v>1416000</v>
          </cell>
          <cell r="AC6823" t="str">
            <v>Bột Ăn Dặm</v>
          </cell>
          <cell r="AH6823" t="str">
            <v>Tiến độ 1</v>
          </cell>
        </row>
        <row r="6824">
          <cell r="H6824" t="str">
            <v>MC002460</v>
          </cell>
          <cell r="P6824">
            <v>3264000</v>
          </cell>
          <cell r="AC6824" t="str">
            <v>Bột Ăn Dặm</v>
          </cell>
          <cell r="AH6824" t="str">
            <v>Tiến độ 1</v>
          </cell>
        </row>
        <row r="6825">
          <cell r="H6825" t="str">
            <v>MC002460</v>
          </cell>
          <cell r="P6825">
            <v>1632000</v>
          </cell>
          <cell r="AC6825" t="str">
            <v>Bột Ăn Dặm</v>
          </cell>
          <cell r="AH6825" t="str">
            <v>Tiến độ 1</v>
          </cell>
        </row>
        <row r="6826">
          <cell r="H6826" t="str">
            <v>MC002460</v>
          </cell>
          <cell r="P6826">
            <v>23700000</v>
          </cell>
          <cell r="AC6826" t="str">
            <v>Nunest</v>
          </cell>
          <cell r="AH6826" t="str">
            <v>Tiến độ 1</v>
          </cell>
        </row>
        <row r="6827">
          <cell r="H6827" t="str">
            <v>MC002460</v>
          </cell>
          <cell r="P6827">
            <v>600000</v>
          </cell>
          <cell r="AC6827" t="str">
            <v>Nunest</v>
          </cell>
          <cell r="AH6827" t="str">
            <v>Tiến độ 1</v>
          </cell>
        </row>
        <row r="6828">
          <cell r="H6828" t="str">
            <v>MC002460</v>
          </cell>
          <cell r="P6828">
            <v>1380000</v>
          </cell>
          <cell r="AC6828" t="str">
            <v>Nunest</v>
          </cell>
          <cell r="AH6828" t="str">
            <v>Tiến độ 1</v>
          </cell>
        </row>
        <row r="6829">
          <cell r="H6829" t="str">
            <v>MC002780</v>
          </cell>
          <cell r="P6829">
            <v>4632000</v>
          </cell>
          <cell r="AC6829" t="str">
            <v>Dinh Dưỡng</v>
          </cell>
          <cell r="AH6829" t="str">
            <v>Tiến độ 1</v>
          </cell>
        </row>
        <row r="6830">
          <cell r="H6830" t="str">
            <v>MC002780</v>
          </cell>
          <cell r="P6830">
            <v>5880000</v>
          </cell>
          <cell r="AC6830" t="str">
            <v>Dinh Dưỡng</v>
          </cell>
          <cell r="AH6830" t="str">
            <v>Tiến độ 1</v>
          </cell>
        </row>
        <row r="6831">
          <cell r="H6831" t="str">
            <v>MC002780</v>
          </cell>
          <cell r="P6831">
            <v>3864000</v>
          </cell>
          <cell r="AC6831" t="str">
            <v>Dinh Dưỡng</v>
          </cell>
          <cell r="AH6831" t="str">
            <v>Tiến độ 1</v>
          </cell>
        </row>
        <row r="6832">
          <cell r="H6832" t="str">
            <v>MC002780</v>
          </cell>
          <cell r="P6832">
            <v>4824000</v>
          </cell>
          <cell r="AC6832" t="str">
            <v>Dinh Dưỡng</v>
          </cell>
          <cell r="AH6832" t="str">
            <v>Tiến độ 1</v>
          </cell>
        </row>
        <row r="6833">
          <cell r="H6833" t="str">
            <v>MC002780</v>
          </cell>
          <cell r="P6833">
            <v>3408000</v>
          </cell>
          <cell r="AC6833" t="str">
            <v>Dinh Dưỡng</v>
          </cell>
          <cell r="AH6833" t="str">
            <v>Tiến độ 1</v>
          </cell>
        </row>
        <row r="6834">
          <cell r="H6834" t="str">
            <v>MC002780</v>
          </cell>
          <cell r="P6834">
            <v>6451200</v>
          </cell>
          <cell r="AC6834" t="str">
            <v>Sữa Nước Pharma</v>
          </cell>
          <cell r="AH6834" t="str">
            <v>Tiến độ 1</v>
          </cell>
        </row>
        <row r="6835">
          <cell r="H6835" t="str">
            <v>MC002780</v>
          </cell>
          <cell r="P6835">
            <v>6528000</v>
          </cell>
          <cell r="AC6835" t="str">
            <v>Bột Ăn Dặm</v>
          </cell>
          <cell r="AH6835" t="str">
            <v>Tiến độ 1</v>
          </cell>
        </row>
        <row r="6836">
          <cell r="H6836" t="str">
            <v>MC002780</v>
          </cell>
          <cell r="P6836">
            <v>3264000</v>
          </cell>
          <cell r="AC6836" t="str">
            <v>Bột Ăn Dặm</v>
          </cell>
          <cell r="AH6836" t="str">
            <v>Tiến độ 1</v>
          </cell>
        </row>
        <row r="6837">
          <cell r="H6837" t="str">
            <v>MC002780</v>
          </cell>
          <cell r="P6837">
            <v>5664000</v>
          </cell>
          <cell r="AC6837" t="str">
            <v>Bột Ăn Dặm</v>
          </cell>
          <cell r="AH6837" t="str">
            <v>Tiến độ 1</v>
          </cell>
        </row>
        <row r="6838">
          <cell r="H6838" t="str">
            <v>MC002780</v>
          </cell>
          <cell r="P6838">
            <v>2220000</v>
          </cell>
          <cell r="AC6838" t="str">
            <v>Dinh Dưỡng</v>
          </cell>
          <cell r="AH6838" t="str">
            <v>Tiến độ 1</v>
          </cell>
        </row>
        <row r="6839">
          <cell r="H6839" t="str">
            <v>MC002780</v>
          </cell>
          <cell r="P6839">
            <v>33264000</v>
          </cell>
          <cell r="AC6839" t="str">
            <v>Dinh Dưỡng</v>
          </cell>
          <cell r="AH6839" t="str">
            <v>Tiến độ 1</v>
          </cell>
        </row>
        <row r="6840">
          <cell r="H6840" t="str">
            <v>MC002780</v>
          </cell>
          <cell r="P6840">
            <v>31080000</v>
          </cell>
          <cell r="AC6840" t="str">
            <v>Dinh Dưỡng</v>
          </cell>
          <cell r="AH6840" t="str">
            <v>Tiến độ 1</v>
          </cell>
        </row>
        <row r="6841">
          <cell r="H6841" t="str">
            <v>MC002068</v>
          </cell>
          <cell r="P6841">
            <v>14940000</v>
          </cell>
          <cell r="AC6841" t="str">
            <v>Dinh Dưỡng</v>
          </cell>
          <cell r="AH6841" t="str">
            <v>Tiến độ 1</v>
          </cell>
        </row>
        <row r="6842">
          <cell r="H6842" t="str">
            <v>MC002068</v>
          </cell>
          <cell r="P6842">
            <v>11592000</v>
          </cell>
          <cell r="AC6842" t="str">
            <v>Dinh Dưỡng</v>
          </cell>
          <cell r="AH6842" t="str">
            <v>Tiến độ 1</v>
          </cell>
        </row>
        <row r="6843">
          <cell r="H6843" t="str">
            <v>MC002068</v>
          </cell>
          <cell r="P6843">
            <v>19008000</v>
          </cell>
          <cell r="AC6843" t="str">
            <v>Dinh Dưỡng</v>
          </cell>
          <cell r="AH6843" t="str">
            <v>Tiến độ 1</v>
          </cell>
        </row>
        <row r="6844">
          <cell r="H6844" t="str">
            <v>MC002068</v>
          </cell>
          <cell r="P6844">
            <v>6000000</v>
          </cell>
          <cell r="AC6844" t="str">
            <v>Dinh Dưỡng</v>
          </cell>
          <cell r="AH6844" t="str">
            <v>Tiến độ 1</v>
          </cell>
        </row>
        <row r="6845">
          <cell r="H6845" t="str">
            <v>MC002068</v>
          </cell>
          <cell r="P6845">
            <v>12480000</v>
          </cell>
          <cell r="AC6845" t="str">
            <v>Dinh Dưỡng</v>
          </cell>
          <cell r="AH6845" t="str">
            <v>Tiến độ 1</v>
          </cell>
        </row>
        <row r="6846">
          <cell r="H6846" t="str">
            <v>MC002068</v>
          </cell>
          <cell r="P6846">
            <v>4440000</v>
          </cell>
          <cell r="AC6846" t="str">
            <v>Dinh Dưỡng</v>
          </cell>
          <cell r="AH6846" t="str">
            <v>Tiến độ 1</v>
          </cell>
        </row>
        <row r="6847">
          <cell r="H6847" t="str">
            <v>MC002068</v>
          </cell>
          <cell r="P6847">
            <v>53280000</v>
          </cell>
          <cell r="AC6847" t="str">
            <v>Dinh Dưỡng</v>
          </cell>
          <cell r="AH6847" t="str">
            <v>Tiến độ 1</v>
          </cell>
        </row>
        <row r="6848">
          <cell r="H6848" t="str">
            <v>MC002068</v>
          </cell>
          <cell r="P6848">
            <v>6480000</v>
          </cell>
          <cell r="AC6848" t="str">
            <v>Sữa Bột Colos</v>
          </cell>
          <cell r="AH6848" t="str">
            <v>Tiến độ 1</v>
          </cell>
        </row>
        <row r="6849">
          <cell r="H6849" t="str">
            <v>MC002068</v>
          </cell>
          <cell r="P6849">
            <v>19080000</v>
          </cell>
          <cell r="AC6849" t="str">
            <v>Sữa Bột Colos</v>
          </cell>
          <cell r="AH6849" t="str">
            <v>Tiến độ 1</v>
          </cell>
        </row>
        <row r="6850">
          <cell r="H6850" t="str">
            <v>MC002068</v>
          </cell>
          <cell r="P6850">
            <v>18360000</v>
          </cell>
          <cell r="AC6850" t="str">
            <v>Sữa Bột Colos</v>
          </cell>
          <cell r="AH6850" t="str">
            <v>Tiến độ 1</v>
          </cell>
        </row>
        <row r="6851">
          <cell r="H6851" t="str">
            <v>MC001114</v>
          </cell>
          <cell r="P6851">
            <v>11400000</v>
          </cell>
          <cell r="AC6851" t="str">
            <v>Nunest</v>
          </cell>
          <cell r="AH6851" t="str">
            <v>Tiến độ 1</v>
          </cell>
        </row>
        <row r="6852">
          <cell r="H6852" t="str">
            <v>MC001114</v>
          </cell>
          <cell r="P6852">
            <v>7020000</v>
          </cell>
          <cell r="AC6852" t="str">
            <v>Nunest</v>
          </cell>
          <cell r="AH6852" t="str">
            <v>Tiến độ 1</v>
          </cell>
        </row>
        <row r="6853">
          <cell r="H6853" t="str">
            <v>MC001114</v>
          </cell>
          <cell r="P6853">
            <v>16800000</v>
          </cell>
          <cell r="AC6853" t="str">
            <v>Sữa Nước</v>
          </cell>
          <cell r="AH6853" t="str">
            <v>Tiến độ 1</v>
          </cell>
        </row>
        <row r="6854">
          <cell r="H6854" t="str">
            <v>MC001114</v>
          </cell>
          <cell r="P6854">
            <v>12000000</v>
          </cell>
          <cell r="AC6854" t="str">
            <v>Sữa Nước</v>
          </cell>
          <cell r="AH6854" t="str">
            <v>Tiến độ 1</v>
          </cell>
        </row>
        <row r="6855">
          <cell r="H6855" t="str">
            <v>MC000782</v>
          </cell>
          <cell r="P6855">
            <v>10800000</v>
          </cell>
          <cell r="AC6855" t="str">
            <v>Sữa Nước Pharma</v>
          </cell>
          <cell r="AH6855" t="str">
            <v>Tiến độ 1</v>
          </cell>
        </row>
        <row r="6856">
          <cell r="H6856" t="str">
            <v>MC000782</v>
          </cell>
          <cell r="P6856">
            <v>3225600</v>
          </cell>
          <cell r="AC6856" t="str">
            <v>Sữa Nước Pharma</v>
          </cell>
          <cell r="AH6856" t="str">
            <v>Tiến độ 1</v>
          </cell>
        </row>
        <row r="6857">
          <cell r="H6857" t="str">
            <v>MC000782</v>
          </cell>
          <cell r="P6857">
            <v>7110000</v>
          </cell>
          <cell r="AC6857" t="str">
            <v>Nunest</v>
          </cell>
          <cell r="AH6857" t="str">
            <v>Tiến độ 1</v>
          </cell>
        </row>
        <row r="6858">
          <cell r="H6858" t="str">
            <v>MC000782</v>
          </cell>
          <cell r="P6858">
            <v>2490000</v>
          </cell>
          <cell r="AC6858" t="str">
            <v>Nunest</v>
          </cell>
          <cell r="AH6858" t="str">
            <v>Tiến độ 1</v>
          </cell>
        </row>
        <row r="6859">
          <cell r="H6859" t="str">
            <v>MC000782</v>
          </cell>
          <cell r="P6859">
            <v>4740000</v>
          </cell>
          <cell r="AC6859" t="str">
            <v>Nunest</v>
          </cell>
          <cell r="AH6859" t="str">
            <v>Tiến độ 1</v>
          </cell>
        </row>
        <row r="6860">
          <cell r="H6860" t="str">
            <v>MC000185</v>
          </cell>
          <cell r="P6860">
            <v>2832000</v>
          </cell>
          <cell r="AC6860" t="str">
            <v>Bột Ăn Dặm</v>
          </cell>
          <cell r="AH6860" t="str">
            <v>Tiến độ 1</v>
          </cell>
        </row>
        <row r="6861">
          <cell r="H6861" t="str">
            <v>MC000185</v>
          </cell>
          <cell r="P6861">
            <v>2832000</v>
          </cell>
          <cell r="AC6861" t="str">
            <v>Bột Ăn Dặm</v>
          </cell>
          <cell r="AH6861" t="str">
            <v>Tiến độ 1</v>
          </cell>
        </row>
        <row r="6862">
          <cell r="H6862" t="str">
            <v>MC000185</v>
          </cell>
          <cell r="P6862">
            <v>2832000</v>
          </cell>
          <cell r="AC6862" t="str">
            <v>Bột Ăn Dặm</v>
          </cell>
          <cell r="AH6862" t="str">
            <v>Tiến độ 1</v>
          </cell>
        </row>
        <row r="6863">
          <cell r="H6863" t="str">
            <v>MC000185</v>
          </cell>
          <cell r="P6863">
            <v>3264000</v>
          </cell>
          <cell r="AC6863" t="str">
            <v>Bột Ăn Dặm</v>
          </cell>
          <cell r="AH6863" t="str">
            <v>Tiến độ 1</v>
          </cell>
        </row>
        <row r="6864">
          <cell r="H6864" t="str">
            <v>MC000185</v>
          </cell>
          <cell r="P6864">
            <v>14160000</v>
          </cell>
          <cell r="AC6864" t="str">
            <v>Bột Ăn Dặm</v>
          </cell>
          <cell r="AH6864" t="str">
            <v>Tiến độ 1</v>
          </cell>
        </row>
        <row r="6865">
          <cell r="H6865" t="str">
            <v>MC000185</v>
          </cell>
          <cell r="P6865">
            <v>3264000</v>
          </cell>
          <cell r="AC6865" t="str">
            <v>Bột Ăn Dặm</v>
          </cell>
          <cell r="AH6865" t="str">
            <v>Tiến độ 1</v>
          </cell>
        </row>
        <row r="6866">
          <cell r="H6866" t="str">
            <v>MC000185</v>
          </cell>
          <cell r="P6866">
            <v>3264000</v>
          </cell>
          <cell r="AC6866" t="str">
            <v>Bột Ăn Dặm</v>
          </cell>
          <cell r="AH6866" t="str">
            <v>Tiến độ 1</v>
          </cell>
        </row>
        <row r="6867">
          <cell r="H6867" t="str">
            <v>MC000185</v>
          </cell>
          <cell r="P6867">
            <v>3264000</v>
          </cell>
          <cell r="AC6867" t="str">
            <v>Bột Ăn Dặm</v>
          </cell>
          <cell r="AH6867" t="str">
            <v>Tiến độ 1</v>
          </cell>
        </row>
        <row r="6868">
          <cell r="H6868" t="str">
            <v>MC002495</v>
          </cell>
          <cell r="P6868">
            <v>8640000</v>
          </cell>
          <cell r="AC6868" t="str">
            <v>Sữa Nước</v>
          </cell>
          <cell r="AH6868" t="str">
            <v>Tiến độ 1</v>
          </cell>
        </row>
        <row r="6869">
          <cell r="H6869" t="str">
            <v>MC002495</v>
          </cell>
          <cell r="P6869">
            <v>39168000</v>
          </cell>
          <cell r="AC6869" t="str">
            <v>Sữa Nước</v>
          </cell>
          <cell r="AH6869" t="str">
            <v>Tiến độ 1</v>
          </cell>
        </row>
        <row r="6870">
          <cell r="H6870" t="str">
            <v>MC002495</v>
          </cell>
          <cell r="P6870">
            <v>9216000</v>
          </cell>
          <cell r="AC6870" t="str">
            <v>Sữa Nước</v>
          </cell>
          <cell r="AH6870" t="str">
            <v>Tiến độ 1</v>
          </cell>
        </row>
        <row r="6871">
          <cell r="H6871" t="str">
            <v>MC002495</v>
          </cell>
          <cell r="P6871">
            <v>11750400</v>
          </cell>
          <cell r="AC6871" t="str">
            <v>Sữa Nước Colos</v>
          </cell>
          <cell r="AH6871" t="str">
            <v>Tiến độ 1</v>
          </cell>
        </row>
        <row r="6872">
          <cell r="H6872" t="str">
            <v>MC002495</v>
          </cell>
          <cell r="P6872">
            <v>11520000</v>
          </cell>
          <cell r="AC6872" t="str">
            <v>Sữa Nước</v>
          </cell>
          <cell r="AH6872" t="str">
            <v>Tiến độ 1</v>
          </cell>
        </row>
        <row r="6873">
          <cell r="H6873" t="str">
            <v>MC002495</v>
          </cell>
          <cell r="P6873">
            <v>28800000</v>
          </cell>
          <cell r="AC6873" t="str">
            <v>Sữa Nước</v>
          </cell>
          <cell r="AH6873" t="str">
            <v>Tiến độ 1</v>
          </cell>
        </row>
        <row r="6874">
          <cell r="H6874" t="str">
            <v>MC002495</v>
          </cell>
          <cell r="P6874">
            <v>19200000</v>
          </cell>
          <cell r="AC6874" t="str">
            <v>Sữa Nước</v>
          </cell>
          <cell r="AH6874" t="str">
            <v>Tiến độ 1</v>
          </cell>
        </row>
        <row r="6875">
          <cell r="H6875" t="str">
            <v>MC002495</v>
          </cell>
          <cell r="P6875">
            <v>24480000</v>
          </cell>
          <cell r="AC6875" t="str">
            <v>Sữa Nước Colos</v>
          </cell>
          <cell r="AH6875" t="str">
            <v>Tiến độ 1</v>
          </cell>
        </row>
        <row r="6876">
          <cell r="H6876" t="str">
            <v>MC002495</v>
          </cell>
          <cell r="P6876">
            <v>38880000</v>
          </cell>
          <cell r="AC6876" t="str">
            <v>Sữa Bột Colos</v>
          </cell>
          <cell r="AH6876" t="str">
            <v>Tiến độ 1</v>
          </cell>
        </row>
        <row r="6877">
          <cell r="H6877" t="str">
            <v>MC002495</v>
          </cell>
          <cell r="P6877">
            <v>12720000</v>
          </cell>
          <cell r="AC6877" t="str">
            <v>Sữa Bột Colos</v>
          </cell>
          <cell r="AH6877" t="str">
            <v>Tiến độ 1</v>
          </cell>
        </row>
        <row r="6878">
          <cell r="H6878" t="str">
            <v>MC002495</v>
          </cell>
          <cell r="P6878">
            <v>18360000</v>
          </cell>
          <cell r="AC6878" t="str">
            <v>Sữa Bột Colos</v>
          </cell>
          <cell r="AH6878" t="str">
            <v>Tiến độ 1</v>
          </cell>
        </row>
        <row r="6879">
          <cell r="H6879" t="str">
            <v>MC002495</v>
          </cell>
          <cell r="P6879">
            <v>18360000</v>
          </cell>
          <cell r="AC6879" t="str">
            <v>Sữa Bột Colos</v>
          </cell>
          <cell r="AH6879" t="str">
            <v>Tiến độ 1</v>
          </cell>
        </row>
        <row r="6880">
          <cell r="H6880" t="str">
            <v>MC002495</v>
          </cell>
          <cell r="P6880">
            <v>15552000</v>
          </cell>
          <cell r="AC6880" t="str">
            <v>Sữa nước</v>
          </cell>
          <cell r="AH6880" t="str">
            <v>Tiến độ 1</v>
          </cell>
        </row>
        <row r="6881">
          <cell r="H6881" t="str">
            <v>MC002495</v>
          </cell>
          <cell r="P6881">
            <v>7948800</v>
          </cell>
          <cell r="AC6881" t="str">
            <v>Sữa nước</v>
          </cell>
          <cell r="AH6881" t="str">
            <v>Tiến độ 1</v>
          </cell>
        </row>
        <row r="6882">
          <cell r="H6882" t="str">
            <v>MC001406</v>
          </cell>
          <cell r="P6882">
            <v>1218000</v>
          </cell>
          <cell r="AC6882" t="str">
            <v>Nunest</v>
          </cell>
          <cell r="AH6882" t="str">
            <v>Tiến độ 1</v>
          </cell>
        </row>
        <row r="6883">
          <cell r="H6883" t="str">
            <v>MC001406</v>
          </cell>
          <cell r="P6883">
            <v>2340000</v>
          </cell>
          <cell r="AC6883" t="str">
            <v>Nunest</v>
          </cell>
          <cell r="AH6883" t="str">
            <v>Tiến độ 1</v>
          </cell>
        </row>
        <row r="6884">
          <cell r="H6884" t="str">
            <v>MC001406</v>
          </cell>
          <cell r="P6884">
            <v>6912000</v>
          </cell>
          <cell r="AC6884" t="str">
            <v>Sữa nước</v>
          </cell>
          <cell r="AH6884" t="str">
            <v>Tiến độ 1</v>
          </cell>
        </row>
        <row r="6885">
          <cell r="H6885" t="str">
            <v>MC001406</v>
          </cell>
          <cell r="P6885">
            <v>61200000</v>
          </cell>
          <cell r="AC6885" t="str">
            <v>Sữa Nước Colos</v>
          </cell>
          <cell r="AH6885" t="str">
            <v>Tiến độ 1</v>
          </cell>
        </row>
        <row r="6886">
          <cell r="H6886" t="str">
            <v>MC001406</v>
          </cell>
          <cell r="P6886">
            <v>18720000</v>
          </cell>
          <cell r="AC6886" t="str">
            <v>Sữa Nước</v>
          </cell>
          <cell r="AH6886" t="str">
            <v>Tiến độ 1</v>
          </cell>
        </row>
        <row r="6887">
          <cell r="H6887" t="str">
            <v>MC001406</v>
          </cell>
          <cell r="P6887">
            <v>21600000</v>
          </cell>
          <cell r="AC6887" t="str">
            <v>Sữa nước</v>
          </cell>
          <cell r="AH6887" t="str">
            <v>Tiến độ 1</v>
          </cell>
        </row>
        <row r="6888">
          <cell r="H6888" t="str">
            <v>MC001406</v>
          </cell>
          <cell r="P6888">
            <v>39780000</v>
          </cell>
          <cell r="AC6888" t="str">
            <v>Sữa Bột Colos</v>
          </cell>
          <cell r="AH6888" t="str">
            <v>Tiến độ 1</v>
          </cell>
        </row>
        <row r="6889">
          <cell r="H6889" t="str">
            <v>MC001406</v>
          </cell>
          <cell r="P6889">
            <v>12720000</v>
          </cell>
          <cell r="AC6889" t="str">
            <v>Sữa Bột Colos</v>
          </cell>
          <cell r="AH6889" t="str">
            <v>Tiến độ 1</v>
          </cell>
        </row>
        <row r="6890">
          <cell r="H6890" t="str">
            <v>MC000342</v>
          </cell>
          <cell r="P6890">
            <v>708000</v>
          </cell>
          <cell r="AC6890" t="str">
            <v>Bột Ăn Dặm</v>
          </cell>
          <cell r="AH6890" t="str">
            <v>Tiến độ 1</v>
          </cell>
        </row>
        <row r="6891">
          <cell r="H6891" t="str">
            <v>MC000342</v>
          </cell>
          <cell r="P6891">
            <v>1632000</v>
          </cell>
          <cell r="AC6891" t="str">
            <v>Bột Ăn Dặm</v>
          </cell>
          <cell r="AH6891" t="str">
            <v>Tiến độ 1</v>
          </cell>
        </row>
        <row r="6892">
          <cell r="H6892" t="str">
            <v>MC000342</v>
          </cell>
          <cell r="P6892">
            <v>708000</v>
          </cell>
          <cell r="AC6892" t="str">
            <v>Bột Ăn Dặm</v>
          </cell>
          <cell r="AH6892" t="str">
            <v>Tiến độ 1</v>
          </cell>
        </row>
        <row r="6893">
          <cell r="H6893" t="str">
            <v>MC000342</v>
          </cell>
          <cell r="P6893">
            <v>708000</v>
          </cell>
          <cell r="AC6893" t="str">
            <v>Bột Ăn Dặm</v>
          </cell>
          <cell r="AH6893" t="str">
            <v>Tiến độ 1</v>
          </cell>
        </row>
        <row r="6894">
          <cell r="H6894" t="str">
            <v>MC000342</v>
          </cell>
          <cell r="P6894">
            <v>708000</v>
          </cell>
          <cell r="AC6894" t="str">
            <v>Bột Ăn Dặm</v>
          </cell>
          <cell r="AH6894" t="str">
            <v>Tiến độ 1</v>
          </cell>
        </row>
        <row r="6895">
          <cell r="H6895" t="str">
            <v>MC000342</v>
          </cell>
          <cell r="P6895">
            <v>708000</v>
          </cell>
          <cell r="AC6895" t="str">
            <v>Bột Ăn Dặm</v>
          </cell>
          <cell r="AH6895" t="str">
            <v>Tiến độ 1</v>
          </cell>
        </row>
        <row r="6896">
          <cell r="H6896" t="str">
            <v>MC000342</v>
          </cell>
          <cell r="P6896">
            <v>816000</v>
          </cell>
          <cell r="AC6896" t="str">
            <v>Bột Ăn Dặm</v>
          </cell>
          <cell r="AH6896" t="str">
            <v>Tiến độ 1</v>
          </cell>
        </row>
        <row r="6897">
          <cell r="H6897" t="str">
            <v>MC000342</v>
          </cell>
          <cell r="P6897">
            <v>816000</v>
          </cell>
          <cell r="AC6897" t="str">
            <v>Bột Ăn Dặm</v>
          </cell>
          <cell r="AH6897" t="str">
            <v>Tiến độ 1</v>
          </cell>
        </row>
        <row r="6898">
          <cell r="H6898" t="str">
            <v>MC000342</v>
          </cell>
          <cell r="P6898">
            <v>544000</v>
          </cell>
          <cell r="AC6898" t="str">
            <v>Bột Ăn Dặm</v>
          </cell>
          <cell r="AH6898" t="str">
            <v>Tiến độ 1</v>
          </cell>
        </row>
        <row r="6899">
          <cell r="H6899" t="str">
            <v>MC000342</v>
          </cell>
          <cell r="P6899">
            <v>12720000</v>
          </cell>
          <cell r="AC6899" t="str">
            <v>Sữa Bột Colos</v>
          </cell>
          <cell r="AH6899" t="str">
            <v>Tiến độ 1</v>
          </cell>
        </row>
        <row r="6900">
          <cell r="H6900" t="str">
            <v>MC000342</v>
          </cell>
          <cell r="P6900">
            <v>5184000</v>
          </cell>
          <cell r="AC6900" t="str">
            <v>Sữa nước</v>
          </cell>
          <cell r="AH6900" t="str">
            <v>Tiến độ 1</v>
          </cell>
        </row>
        <row r="6901">
          <cell r="H6901" t="str">
            <v>MC000342</v>
          </cell>
          <cell r="P6901">
            <v>22521600</v>
          </cell>
          <cell r="AC6901" t="str">
            <v>Sữa nước</v>
          </cell>
          <cell r="AH6901" t="str">
            <v>Tiến độ 1</v>
          </cell>
        </row>
        <row r="6902">
          <cell r="H6902" t="str">
            <v>MC000342</v>
          </cell>
          <cell r="P6902">
            <v>6912000</v>
          </cell>
          <cell r="AC6902" t="str">
            <v>Sữa Nước</v>
          </cell>
          <cell r="AH6902" t="str">
            <v>Tiến độ 1</v>
          </cell>
        </row>
        <row r="6903">
          <cell r="H6903" t="str">
            <v>MC000342</v>
          </cell>
          <cell r="P6903">
            <v>3456000</v>
          </cell>
          <cell r="AC6903" t="str">
            <v>Sữa Nước</v>
          </cell>
          <cell r="AH6903" t="str">
            <v>Tiến độ 1</v>
          </cell>
        </row>
        <row r="6904">
          <cell r="H6904" t="str">
            <v>MC000342</v>
          </cell>
          <cell r="P6904">
            <v>2592000</v>
          </cell>
          <cell r="AC6904" t="str">
            <v>Sữa nước</v>
          </cell>
          <cell r="AH6904" t="str">
            <v>Tiến độ 1</v>
          </cell>
        </row>
        <row r="6905">
          <cell r="H6905" t="str">
            <v>MC000342</v>
          </cell>
          <cell r="P6905">
            <v>432000</v>
          </cell>
          <cell r="AC6905" t="str">
            <v>Sữa Nước Pharma</v>
          </cell>
          <cell r="AH6905" t="str">
            <v>Tiến độ 1</v>
          </cell>
        </row>
        <row r="6906">
          <cell r="H6906" t="str">
            <v>MC000342</v>
          </cell>
          <cell r="P6906">
            <v>6451200</v>
          </cell>
          <cell r="AC6906" t="str">
            <v>Sữa Nước Pharma</v>
          </cell>
          <cell r="AH6906" t="str">
            <v>Tiến độ 1</v>
          </cell>
        </row>
        <row r="6907">
          <cell r="H6907" t="str">
            <v>MC000342</v>
          </cell>
          <cell r="P6907">
            <v>2160000</v>
          </cell>
          <cell r="AC6907" t="str">
            <v>Sữa Nước Pharma</v>
          </cell>
          <cell r="AH6907" t="str">
            <v>Tiến độ 1</v>
          </cell>
        </row>
        <row r="6908">
          <cell r="H6908" t="str">
            <v>MC000342</v>
          </cell>
          <cell r="P6908">
            <v>4752000</v>
          </cell>
          <cell r="AC6908" t="str">
            <v>Dinh Dưỡng</v>
          </cell>
          <cell r="AH6908" t="str">
            <v>Tiến độ 1</v>
          </cell>
        </row>
        <row r="6909">
          <cell r="H6909" t="str">
            <v>MC000342</v>
          </cell>
          <cell r="P6909">
            <v>8880000</v>
          </cell>
          <cell r="AC6909" t="str">
            <v>Dinh Dưỡng</v>
          </cell>
          <cell r="AH6909" t="str">
            <v>Tiến độ 1</v>
          </cell>
        </row>
        <row r="6910">
          <cell r="H6910" t="str">
            <v>MC000615</v>
          </cell>
          <cell r="P6910">
            <v>1416000</v>
          </cell>
          <cell r="AC6910" t="str">
            <v>Bột Ăn Dặm</v>
          </cell>
          <cell r="AH6910" t="str">
            <v>Tiến độ 1</v>
          </cell>
        </row>
        <row r="6911">
          <cell r="H6911" t="str">
            <v>MC000615</v>
          </cell>
          <cell r="P6911">
            <v>8160000</v>
          </cell>
          <cell r="AC6911" t="str">
            <v>Bột Ăn Dặm</v>
          </cell>
          <cell r="AH6911" t="str">
            <v>Tiến độ 1</v>
          </cell>
        </row>
        <row r="6912">
          <cell r="H6912" t="str">
            <v>MC000615</v>
          </cell>
          <cell r="P6912">
            <v>3264000</v>
          </cell>
          <cell r="AC6912" t="str">
            <v>Bột Ăn Dặm</v>
          </cell>
          <cell r="AH6912" t="str">
            <v>Tiến độ 1</v>
          </cell>
        </row>
        <row r="6913">
          <cell r="H6913" t="str">
            <v>MC000615</v>
          </cell>
          <cell r="P6913">
            <v>1632000</v>
          </cell>
          <cell r="AC6913" t="str">
            <v>Bột Ăn Dặm</v>
          </cell>
          <cell r="AH6913" t="str">
            <v>Tiến độ 1</v>
          </cell>
        </row>
        <row r="6914">
          <cell r="H6914" t="str">
            <v>MC000615</v>
          </cell>
          <cell r="P6914">
            <v>10483200</v>
          </cell>
          <cell r="AC6914" t="str">
            <v>Sữa Nước</v>
          </cell>
          <cell r="AH6914" t="str">
            <v>Tiến độ 1</v>
          </cell>
        </row>
        <row r="6915">
          <cell r="H6915" t="str">
            <v>MC000615</v>
          </cell>
          <cell r="P6915">
            <v>8064000</v>
          </cell>
          <cell r="AC6915" t="str">
            <v>Sữa Nước</v>
          </cell>
          <cell r="AH6915" t="str">
            <v>Tiến độ 1</v>
          </cell>
        </row>
        <row r="6916">
          <cell r="H6916" t="str">
            <v>MC000615</v>
          </cell>
          <cell r="P6916">
            <v>10752000</v>
          </cell>
          <cell r="AC6916" t="str">
            <v>Sữa Nước</v>
          </cell>
          <cell r="AH6916" t="str">
            <v>Tiến độ 1</v>
          </cell>
        </row>
        <row r="6917">
          <cell r="H6917" t="str">
            <v>MC001157</v>
          </cell>
          <cell r="P6917">
            <v>19008000</v>
          </cell>
          <cell r="AC6917" t="str">
            <v>Dinh Dưỡng</v>
          </cell>
          <cell r="AH6917" t="str">
            <v>Tiến độ 1</v>
          </cell>
        </row>
        <row r="6918">
          <cell r="H6918" t="str">
            <v>MC001157</v>
          </cell>
          <cell r="P6918">
            <v>6750000</v>
          </cell>
          <cell r="AC6918" t="str">
            <v>Nunest</v>
          </cell>
          <cell r="AH6918" t="str">
            <v>Tiến độ 1</v>
          </cell>
        </row>
        <row r="6919">
          <cell r="H6919" t="str">
            <v>MC001157</v>
          </cell>
          <cell r="P6919">
            <v>18000000</v>
          </cell>
          <cell r="AC6919" t="str">
            <v>Sữa Nước Pharma</v>
          </cell>
          <cell r="AH6919" t="str">
            <v>Tiến độ 1</v>
          </cell>
        </row>
        <row r="6920">
          <cell r="H6920" t="str">
            <v>MC001157</v>
          </cell>
          <cell r="P6920">
            <v>11520000</v>
          </cell>
          <cell r="AC6920" t="str">
            <v>Sữa Nước</v>
          </cell>
          <cell r="AH6920" t="str">
            <v>Tiến độ 1</v>
          </cell>
        </row>
        <row r="6921">
          <cell r="H6921" t="str">
            <v>MC002665</v>
          </cell>
          <cell r="P6921">
            <v>5760000</v>
          </cell>
          <cell r="AC6921" t="str">
            <v>Sữa Nước Pharma</v>
          </cell>
          <cell r="AH6921" t="str">
            <v>Tiến độ 1</v>
          </cell>
        </row>
        <row r="6922">
          <cell r="H6922" t="str">
            <v>MC000163</v>
          </cell>
          <cell r="P6922">
            <v>57000</v>
          </cell>
          <cell r="AC6922" t="str">
            <v>Nunest</v>
          </cell>
          <cell r="AH6922" t="str">
            <v>Tiến độ 1</v>
          </cell>
        </row>
        <row r="6923">
          <cell r="H6923" t="str">
            <v>MC000370</v>
          </cell>
          <cell r="P6923">
            <v>1470000</v>
          </cell>
          <cell r="AC6923" t="str">
            <v>Nunest</v>
          </cell>
          <cell r="AH6923" t="str">
            <v>Tiến độ 1</v>
          </cell>
        </row>
        <row r="6924">
          <cell r="H6924" t="str">
            <v>MC000370</v>
          </cell>
          <cell r="P6924">
            <v>57000</v>
          </cell>
          <cell r="AC6924" t="str">
            <v>Nunest</v>
          </cell>
          <cell r="AH6924" t="str">
            <v>Tiến độ 1</v>
          </cell>
        </row>
        <row r="6925">
          <cell r="H6925" t="str">
            <v>MC000035</v>
          </cell>
          <cell r="P6925">
            <v>6912000</v>
          </cell>
          <cell r="AC6925" t="str">
            <v>Sữa nước</v>
          </cell>
          <cell r="AH6925" t="str">
            <v>Tiến độ 1</v>
          </cell>
        </row>
        <row r="6926">
          <cell r="H6926" t="str">
            <v>MC000035</v>
          </cell>
          <cell r="P6926">
            <v>3974400</v>
          </cell>
          <cell r="AC6926" t="str">
            <v>Sữa nước</v>
          </cell>
          <cell r="AH6926" t="str">
            <v>Tiến độ 1</v>
          </cell>
        </row>
        <row r="6927">
          <cell r="H6927" t="str">
            <v>MC000035</v>
          </cell>
          <cell r="P6927">
            <v>1123200</v>
          </cell>
          <cell r="AC6927" t="str">
            <v>Sữa Nước</v>
          </cell>
          <cell r="AH6927" t="str">
            <v>Tiến độ 1</v>
          </cell>
        </row>
        <row r="6928">
          <cell r="H6928" t="str">
            <v>MC001208</v>
          </cell>
          <cell r="P6928">
            <v>10800000</v>
          </cell>
          <cell r="AC6928" t="str">
            <v>Sữa nước</v>
          </cell>
          <cell r="AH6928" t="str">
            <v>Tiến độ 1</v>
          </cell>
        </row>
        <row r="6929">
          <cell r="H6929" t="str">
            <v>MC001208</v>
          </cell>
          <cell r="P6929">
            <v>1324800</v>
          </cell>
          <cell r="AC6929" t="str">
            <v>Sữa nước</v>
          </cell>
          <cell r="AH6929" t="str">
            <v>Tiến độ 1</v>
          </cell>
        </row>
        <row r="6930">
          <cell r="H6930" t="str">
            <v>MC000035</v>
          </cell>
          <cell r="P6930">
            <v>23760000</v>
          </cell>
          <cell r="AC6930" t="str">
            <v>Dinh Dưỡng</v>
          </cell>
          <cell r="AH6930" t="str">
            <v>Tiến độ 1</v>
          </cell>
        </row>
        <row r="6931">
          <cell r="H6931" t="str">
            <v>MC002628</v>
          </cell>
          <cell r="P6931">
            <v>340000</v>
          </cell>
          <cell r="AC6931" t="str">
            <v>Pur</v>
          </cell>
          <cell r="AH6931" t="str">
            <v>Tiến độ 1</v>
          </cell>
        </row>
        <row r="6932">
          <cell r="H6932" t="str">
            <v>MC002628</v>
          </cell>
          <cell r="P6932">
            <v>340000</v>
          </cell>
          <cell r="AC6932" t="str">
            <v>Pur</v>
          </cell>
          <cell r="AH6932" t="str">
            <v>Tiến độ 1</v>
          </cell>
        </row>
        <row r="6933">
          <cell r="H6933" t="str">
            <v>MC002628</v>
          </cell>
          <cell r="P6933">
            <v>960000</v>
          </cell>
          <cell r="AC6933" t="str">
            <v>Pur</v>
          </cell>
          <cell r="AH6933" t="str">
            <v>Tiến độ 1</v>
          </cell>
        </row>
        <row r="6934">
          <cell r="H6934" t="str">
            <v>MC002628</v>
          </cell>
          <cell r="P6934">
            <v>880000</v>
          </cell>
          <cell r="AC6934" t="str">
            <v>Pur</v>
          </cell>
          <cell r="AH6934" t="str">
            <v>Tiến độ 1</v>
          </cell>
        </row>
        <row r="6935">
          <cell r="H6935" t="str">
            <v>MC002730</v>
          </cell>
          <cell r="P6935">
            <v>2700000</v>
          </cell>
          <cell r="AC6935" t="str">
            <v>Pharma</v>
          </cell>
          <cell r="AH6935" t="str">
            <v>Tiến độ 1</v>
          </cell>
        </row>
        <row r="6936">
          <cell r="H6936" t="str">
            <v>MC000396</v>
          </cell>
          <cell r="P6936">
            <v>4440000</v>
          </cell>
          <cell r="AC6936" t="str">
            <v>Dinh Dưỡng</v>
          </cell>
          <cell r="AH6936" t="str">
            <v>Tiến độ 1</v>
          </cell>
        </row>
        <row r="6937">
          <cell r="H6937" t="str">
            <v>MC002261</v>
          </cell>
          <cell r="P6937">
            <v>2600000</v>
          </cell>
          <cell r="AC6937" t="str">
            <v>Pharma</v>
          </cell>
          <cell r="AH6937" t="str">
            <v>Tiến độ 1</v>
          </cell>
        </row>
        <row r="6938">
          <cell r="H6938" t="str">
            <v>MC002261</v>
          </cell>
          <cell r="P6938">
            <v>3780000</v>
          </cell>
          <cell r="AC6938" t="str">
            <v>Pharma</v>
          </cell>
          <cell r="AH6938" t="str">
            <v>Tiến độ 1</v>
          </cell>
        </row>
        <row r="6939">
          <cell r="H6939" t="str">
            <v>MC002658</v>
          </cell>
          <cell r="P6939">
            <v>2400000</v>
          </cell>
          <cell r="AC6939" t="str">
            <v>Sữa Nước</v>
          </cell>
          <cell r="AH6939" t="str">
            <v>Tiến độ 1</v>
          </cell>
        </row>
        <row r="6940">
          <cell r="H6940" t="str">
            <v>MC002658</v>
          </cell>
          <cell r="P6940">
            <v>2400000</v>
          </cell>
          <cell r="AC6940" t="str">
            <v>Sữa Nước</v>
          </cell>
          <cell r="AH6940" t="str">
            <v>Tiến độ 1</v>
          </cell>
        </row>
        <row r="6941">
          <cell r="H6941" t="str">
            <v>MC002652</v>
          </cell>
          <cell r="P6941">
            <v>6024000</v>
          </cell>
          <cell r="AC6941" t="str">
            <v>Dinh Dưỡng</v>
          </cell>
          <cell r="AH6941" t="str">
            <v>Tiến độ 1</v>
          </cell>
        </row>
        <row r="6942">
          <cell r="H6942" t="str">
            <v>MC002652</v>
          </cell>
          <cell r="P6942">
            <v>7200000</v>
          </cell>
          <cell r="AC6942" t="str">
            <v>Sữa Nước</v>
          </cell>
          <cell r="AH6942" t="str">
            <v>Tiến độ 1</v>
          </cell>
        </row>
        <row r="6943">
          <cell r="H6943" t="str">
            <v>MC002652</v>
          </cell>
          <cell r="P6943">
            <v>7200000</v>
          </cell>
          <cell r="AC6943" t="str">
            <v>Sữa Nước</v>
          </cell>
          <cell r="AH6943" t="str">
            <v>Tiến độ 1</v>
          </cell>
        </row>
        <row r="6944">
          <cell r="H6944" t="str">
            <v>MC002652</v>
          </cell>
          <cell r="P6944">
            <v>7200000</v>
          </cell>
          <cell r="AC6944" t="str">
            <v>Sữa Nước</v>
          </cell>
          <cell r="AH6944" t="str">
            <v>Tiến độ 1</v>
          </cell>
        </row>
        <row r="6945">
          <cell r="H6945" t="str">
            <v>MC000722</v>
          </cell>
          <cell r="P6945">
            <v>1470000</v>
          </cell>
          <cell r="AC6945" t="str">
            <v>Nunest</v>
          </cell>
          <cell r="AH6945" t="str">
            <v>Tiến độ 1</v>
          </cell>
        </row>
        <row r="6946">
          <cell r="H6946" t="str">
            <v>MC002426</v>
          </cell>
          <cell r="P6946">
            <v>1470000</v>
          </cell>
          <cell r="AC6946" t="str">
            <v>Nunest</v>
          </cell>
          <cell r="AH6946" t="str">
            <v>Tiến độ 1</v>
          </cell>
        </row>
        <row r="6947">
          <cell r="H6947" t="str">
            <v>MC001431</v>
          </cell>
          <cell r="P6947">
            <v>1200000</v>
          </cell>
          <cell r="AC6947" t="str">
            <v>Pur</v>
          </cell>
          <cell r="AH6947" t="str">
            <v>Tiến độ 1</v>
          </cell>
        </row>
        <row r="6948">
          <cell r="H6948" t="str">
            <v>MC001431</v>
          </cell>
          <cell r="P6948">
            <v>660000</v>
          </cell>
          <cell r="AC6948" t="str">
            <v>Pur</v>
          </cell>
          <cell r="AH6948" t="str">
            <v>Tiến độ 1</v>
          </cell>
        </row>
        <row r="6949">
          <cell r="H6949" t="str">
            <v>MC001463</v>
          </cell>
          <cell r="P6949">
            <v>540000</v>
          </cell>
          <cell r="AC6949" t="str">
            <v>Pur</v>
          </cell>
          <cell r="AH6949" t="str">
            <v>Tiến độ 1</v>
          </cell>
        </row>
        <row r="6950">
          <cell r="H6950" t="str">
            <v>MC001463</v>
          </cell>
          <cell r="P6950">
            <v>660000</v>
          </cell>
          <cell r="AC6950" t="str">
            <v>Pur</v>
          </cell>
          <cell r="AH6950" t="str">
            <v>Tiến độ 1</v>
          </cell>
        </row>
        <row r="6951">
          <cell r="H6951" t="str">
            <v>MC001463</v>
          </cell>
          <cell r="P6951">
            <v>720000</v>
          </cell>
          <cell r="AC6951" t="str">
            <v>Pur</v>
          </cell>
          <cell r="AH6951" t="str">
            <v>Tiến độ 1</v>
          </cell>
        </row>
        <row r="6952">
          <cell r="H6952" t="str">
            <v>MC001463</v>
          </cell>
          <cell r="P6952">
            <v>720000</v>
          </cell>
          <cell r="AC6952" t="str">
            <v>Pur</v>
          </cell>
          <cell r="AH6952" t="str">
            <v>Tiến độ 1</v>
          </cell>
        </row>
        <row r="6953">
          <cell r="H6953" t="str">
            <v>MC001463</v>
          </cell>
          <cell r="P6953">
            <v>306000</v>
          </cell>
          <cell r="AC6953" t="str">
            <v>Pur</v>
          </cell>
          <cell r="AH6953" t="str">
            <v>Tiến độ 1</v>
          </cell>
        </row>
        <row r="6954">
          <cell r="H6954" t="str">
            <v>MC001463</v>
          </cell>
          <cell r="P6954">
            <v>468000</v>
          </cell>
          <cell r="AC6954" t="str">
            <v>Pur</v>
          </cell>
          <cell r="AH6954" t="str">
            <v>Tiến độ 1</v>
          </cell>
        </row>
        <row r="6955">
          <cell r="H6955" t="str">
            <v>MC001463</v>
          </cell>
          <cell r="P6955">
            <v>1380000</v>
          </cell>
          <cell r="AC6955" t="str">
            <v>Pur</v>
          </cell>
          <cell r="AH6955" t="str">
            <v>Tiến độ 1</v>
          </cell>
        </row>
        <row r="6956">
          <cell r="H6956" t="str">
            <v>MC002550</v>
          </cell>
          <cell r="P6956">
            <v>6480000</v>
          </cell>
          <cell r="AC6956" t="str">
            <v>Pharma</v>
          </cell>
          <cell r="AH6956" t="str">
            <v>Tiến độ 1</v>
          </cell>
        </row>
        <row r="6957">
          <cell r="H6957" t="str">
            <v>MC000370</v>
          </cell>
          <cell r="P6957">
            <v>1152000</v>
          </cell>
          <cell r="AC6957" t="str">
            <v>Sữa Nước</v>
          </cell>
          <cell r="AH6957" t="str">
            <v>Tiến độ 1</v>
          </cell>
        </row>
        <row r="6958">
          <cell r="H6958" t="str">
            <v>MC000593</v>
          </cell>
          <cell r="P6958">
            <v>9504000</v>
          </cell>
          <cell r="AC6958" t="str">
            <v>Dinh Dưỡng</v>
          </cell>
          <cell r="AH6958" t="str">
            <v>Tiến độ 1</v>
          </cell>
        </row>
        <row r="6959">
          <cell r="H6959" t="str">
            <v>MC000370</v>
          </cell>
          <cell r="P6959">
            <v>4752000</v>
          </cell>
          <cell r="AC6959" t="str">
            <v>Dinh Dưỡng</v>
          </cell>
          <cell r="AH6959" t="str">
            <v>Tiến độ 1</v>
          </cell>
        </row>
        <row r="6960">
          <cell r="H6960" t="str">
            <v>MC000370</v>
          </cell>
          <cell r="P6960">
            <v>3408000</v>
          </cell>
          <cell r="AC6960" t="str">
            <v>Dinh Dưỡng</v>
          </cell>
          <cell r="AH6960" t="str">
            <v>Tiến độ 1</v>
          </cell>
        </row>
        <row r="6961">
          <cell r="H6961" t="str">
            <v>MC000035</v>
          </cell>
          <cell r="P6961">
            <v>2937600</v>
          </cell>
          <cell r="AC6961" t="str">
            <v>Sữa Nước Colos</v>
          </cell>
          <cell r="AH6961" t="str">
            <v>Tiến độ 1</v>
          </cell>
        </row>
        <row r="6962">
          <cell r="H6962" t="str">
            <v>MC000126</v>
          </cell>
          <cell r="P6962">
            <v>1440000</v>
          </cell>
          <cell r="AC6962" t="str">
            <v>Sữa Nước</v>
          </cell>
          <cell r="AH6962" t="str">
            <v>Tiến độ 1</v>
          </cell>
        </row>
        <row r="6963">
          <cell r="H6963" t="str">
            <v>MC000126</v>
          </cell>
          <cell r="P6963">
            <v>1440000</v>
          </cell>
          <cell r="AC6963" t="str">
            <v>Sữa Nước</v>
          </cell>
          <cell r="AH6963" t="str">
            <v>Tiến độ 1</v>
          </cell>
        </row>
        <row r="6964">
          <cell r="H6964" t="str">
            <v>MC000126</v>
          </cell>
          <cell r="P6964">
            <v>1440000</v>
          </cell>
          <cell r="AC6964" t="str">
            <v>Sữa Nước</v>
          </cell>
          <cell r="AH6964" t="str">
            <v>Tiến độ 1</v>
          </cell>
        </row>
        <row r="6965">
          <cell r="H6965" t="str">
            <v>MC000126</v>
          </cell>
          <cell r="P6965">
            <v>2649600</v>
          </cell>
          <cell r="AC6965" t="str">
            <v>Sữa Nước Pharma</v>
          </cell>
          <cell r="AH6965" t="str">
            <v>Tiến độ 1</v>
          </cell>
        </row>
        <row r="6966">
          <cell r="H6966" t="str">
            <v>MC000126</v>
          </cell>
          <cell r="P6966">
            <v>1728000</v>
          </cell>
          <cell r="AC6966" t="str">
            <v>Sữa nước</v>
          </cell>
          <cell r="AH6966" t="str">
            <v>Tiến độ 1</v>
          </cell>
        </row>
        <row r="6967">
          <cell r="H6967" t="str">
            <v>MC000126</v>
          </cell>
          <cell r="P6967">
            <v>11923200</v>
          </cell>
          <cell r="AC6967" t="str">
            <v>Sữa nước</v>
          </cell>
          <cell r="AH6967" t="str">
            <v>Tiến độ 1</v>
          </cell>
        </row>
        <row r="6968">
          <cell r="H6968" t="str">
            <v>MC000035</v>
          </cell>
          <cell r="P6968">
            <v>4320000</v>
          </cell>
          <cell r="AC6968" t="str">
            <v>Sữa Nước Pharma</v>
          </cell>
          <cell r="AH6968" t="str">
            <v>Tiến độ 1</v>
          </cell>
        </row>
        <row r="6969">
          <cell r="H6969" t="str">
            <v>MC000035</v>
          </cell>
          <cell r="P6969">
            <v>6451200</v>
          </cell>
          <cell r="AC6969" t="str">
            <v>Sữa Nước Pharma</v>
          </cell>
          <cell r="AH6969" t="str">
            <v>Tiến độ 1</v>
          </cell>
        </row>
        <row r="6970">
          <cell r="H6970" t="str">
            <v>MC000126</v>
          </cell>
          <cell r="P6970">
            <v>2304000</v>
          </cell>
          <cell r="AC6970" t="str">
            <v>Sữa Nước</v>
          </cell>
          <cell r="AH6970" t="str">
            <v>Tiến độ 1</v>
          </cell>
        </row>
        <row r="6971">
          <cell r="H6971" t="str">
            <v>MC001285</v>
          </cell>
          <cell r="P6971">
            <v>816000</v>
          </cell>
          <cell r="AC6971" t="str">
            <v>Bột Ăn Dặm</v>
          </cell>
          <cell r="AH6971" t="str">
            <v>Tiến độ 1</v>
          </cell>
        </row>
        <row r="6972">
          <cell r="H6972" t="str">
            <v>MC000918</v>
          </cell>
          <cell r="P6972">
            <v>5400000</v>
          </cell>
          <cell r="AC6972" t="str">
            <v>Nunest</v>
          </cell>
          <cell r="AH6972" t="str">
            <v>Tiến độ 1</v>
          </cell>
        </row>
        <row r="6973">
          <cell r="H6973" t="str">
            <v>MC002082</v>
          </cell>
          <cell r="P6973">
            <v>2700000</v>
          </cell>
          <cell r="AC6973" t="str">
            <v>Nunest</v>
          </cell>
          <cell r="AH6973" t="str">
            <v>Tiến độ 1</v>
          </cell>
        </row>
        <row r="6974">
          <cell r="H6974" t="str">
            <v>MC002082</v>
          </cell>
          <cell r="P6974">
            <v>474000</v>
          </cell>
          <cell r="AC6974" t="str">
            <v>Nunest</v>
          </cell>
          <cell r="AH6974" t="str">
            <v>Tiến độ 1</v>
          </cell>
        </row>
        <row r="6975">
          <cell r="H6975" t="str">
            <v>MC000355</v>
          </cell>
          <cell r="P6975">
            <v>2940000</v>
          </cell>
          <cell r="AC6975" t="str">
            <v>Nunest</v>
          </cell>
          <cell r="AH6975" t="str">
            <v>Tiến độ 1</v>
          </cell>
        </row>
        <row r="6976">
          <cell r="H6976" t="str">
            <v>MC000355</v>
          </cell>
          <cell r="P6976">
            <v>5400000</v>
          </cell>
          <cell r="AC6976" t="str">
            <v>Nunest</v>
          </cell>
          <cell r="AH6976" t="str">
            <v>Tiến độ 1</v>
          </cell>
        </row>
        <row r="6977">
          <cell r="H6977" t="str">
            <v>MC000355</v>
          </cell>
          <cell r="P6977">
            <v>7110000</v>
          </cell>
          <cell r="AC6977" t="str">
            <v>Nunest</v>
          </cell>
          <cell r="AH6977" t="str">
            <v>Tiến độ 1</v>
          </cell>
        </row>
        <row r="6978">
          <cell r="H6978" t="str">
            <v>MC000355</v>
          </cell>
          <cell r="P6978">
            <v>2340000</v>
          </cell>
          <cell r="AC6978" t="str">
            <v>Nunest</v>
          </cell>
          <cell r="AH6978" t="str">
            <v>Tiến độ 1</v>
          </cell>
        </row>
        <row r="6979">
          <cell r="H6979" t="str">
            <v>MC000355</v>
          </cell>
          <cell r="P6979">
            <v>2700000</v>
          </cell>
          <cell r="AC6979" t="str">
            <v>Nunest</v>
          </cell>
          <cell r="AH6979" t="str">
            <v>Tiến độ 1</v>
          </cell>
        </row>
        <row r="6980">
          <cell r="H6980" t="str">
            <v>MC000355</v>
          </cell>
          <cell r="P6980">
            <v>2490000</v>
          </cell>
          <cell r="AC6980" t="str">
            <v>Nunest</v>
          </cell>
          <cell r="AH6980" t="str">
            <v>Tiến độ 1</v>
          </cell>
        </row>
        <row r="6981">
          <cell r="H6981" t="str">
            <v>MC000355</v>
          </cell>
          <cell r="P6981">
            <v>2370000</v>
          </cell>
          <cell r="AC6981" t="str">
            <v>Nunest</v>
          </cell>
          <cell r="AH6981" t="str">
            <v>Tiến độ 1</v>
          </cell>
        </row>
        <row r="6982">
          <cell r="H6982" t="str">
            <v>MC002452</v>
          </cell>
          <cell r="P6982">
            <v>520000</v>
          </cell>
          <cell r="AC6982" t="str">
            <v>Pharma</v>
          </cell>
          <cell r="AH6982" t="str">
            <v>Tiến độ 1</v>
          </cell>
        </row>
        <row r="6983">
          <cell r="H6983" t="str">
            <v>MC001260</v>
          </cell>
          <cell r="P6983">
            <v>3263000</v>
          </cell>
          <cell r="AC6983" t="str">
            <v>Dinh Dưỡng</v>
          </cell>
          <cell r="AH6983" t="str">
            <v>Tiến độ 1</v>
          </cell>
        </row>
        <row r="6984">
          <cell r="H6984" t="str">
            <v>MC000075</v>
          </cell>
          <cell r="P6984">
            <v>5020000</v>
          </cell>
          <cell r="AC6984" t="str">
            <v>Dinh Dưỡng</v>
          </cell>
          <cell r="AH6984" t="str">
            <v>Tiến độ 1</v>
          </cell>
        </row>
        <row r="6985">
          <cell r="H6985" t="str">
            <v>MC000861</v>
          </cell>
          <cell r="P6985">
            <v>1506000</v>
          </cell>
          <cell r="AC6985" t="str">
            <v>Dinh Dưỡng</v>
          </cell>
          <cell r="AH6985" t="str">
            <v>Tiến độ 1</v>
          </cell>
        </row>
        <row r="6986">
          <cell r="H6986" t="str">
            <v>MC001235</v>
          </cell>
          <cell r="P6986">
            <v>1506000</v>
          </cell>
          <cell r="AC6986" t="str">
            <v>Dinh Dưỡng</v>
          </cell>
          <cell r="AH6986" t="str">
            <v>Tiến độ 1</v>
          </cell>
        </row>
        <row r="6987">
          <cell r="H6987" t="str">
            <v>MC001813</v>
          </cell>
          <cell r="P6987">
            <v>9000000</v>
          </cell>
          <cell r="AC6987" t="str">
            <v>Nunest</v>
          </cell>
          <cell r="AH6987" t="str">
            <v>Tiến độ 1</v>
          </cell>
        </row>
        <row r="6988">
          <cell r="H6988" t="str">
            <v>MC001813</v>
          </cell>
          <cell r="P6988">
            <v>9900000</v>
          </cell>
          <cell r="AC6988" t="str">
            <v>Nunest</v>
          </cell>
          <cell r="AH6988" t="str">
            <v>Tiến độ 1</v>
          </cell>
        </row>
        <row r="6989">
          <cell r="H6989" t="str">
            <v>MC001813</v>
          </cell>
          <cell r="P6989">
            <v>2940000</v>
          </cell>
          <cell r="AC6989" t="str">
            <v>Nunest</v>
          </cell>
          <cell r="AH6989" t="str">
            <v>Tiến độ 1</v>
          </cell>
        </row>
        <row r="6990">
          <cell r="H6990" t="str">
            <v>MC001813</v>
          </cell>
          <cell r="P6990">
            <v>600000</v>
          </cell>
          <cell r="AC6990" t="str">
            <v>Nunest</v>
          </cell>
          <cell r="AH6990" t="str">
            <v>Tiến độ 1</v>
          </cell>
        </row>
        <row r="6991">
          <cell r="H6991" t="str">
            <v>MC001813</v>
          </cell>
          <cell r="P6991">
            <v>1320000</v>
          </cell>
          <cell r="AC6991" t="str">
            <v>Nunest</v>
          </cell>
          <cell r="AH6991" t="str">
            <v>Tiến độ 1</v>
          </cell>
        </row>
        <row r="6992">
          <cell r="H6992" t="str">
            <v>MC001813</v>
          </cell>
          <cell r="P6992">
            <v>1740000</v>
          </cell>
          <cell r="AC6992" t="str">
            <v>PUR</v>
          </cell>
          <cell r="AH6992" t="str">
            <v>Tiến độ 1</v>
          </cell>
        </row>
        <row r="6993">
          <cell r="H6993" t="str">
            <v>MC001813</v>
          </cell>
          <cell r="P6993">
            <v>2040000</v>
          </cell>
          <cell r="AC6993" t="str">
            <v>PUR</v>
          </cell>
          <cell r="AH6993" t="str">
            <v>Tiến độ 1</v>
          </cell>
        </row>
        <row r="6994">
          <cell r="H6994" t="str">
            <v>MC002613</v>
          </cell>
          <cell r="P6994">
            <v>3000000</v>
          </cell>
          <cell r="AC6994" t="str">
            <v>Nunest</v>
          </cell>
          <cell r="AH6994" t="str">
            <v>Tiến độ 1</v>
          </cell>
        </row>
        <row r="6995">
          <cell r="H6995" t="str">
            <v>MC002613</v>
          </cell>
          <cell r="P6995">
            <v>5700000</v>
          </cell>
          <cell r="AC6995" t="str">
            <v>Nunest</v>
          </cell>
          <cell r="AH6995" t="str">
            <v>Tiến độ 1</v>
          </cell>
        </row>
        <row r="6996">
          <cell r="H6996" t="str">
            <v>MC002613</v>
          </cell>
          <cell r="P6996">
            <v>4800000</v>
          </cell>
          <cell r="AC6996" t="str">
            <v>Nunest</v>
          </cell>
          <cell r="AH6996" t="str">
            <v>Tiến độ 1</v>
          </cell>
        </row>
        <row r="6997">
          <cell r="H6997" t="str">
            <v>MC002613</v>
          </cell>
          <cell r="P6997">
            <v>4320000</v>
          </cell>
          <cell r="AC6997" t="str">
            <v>Nunest</v>
          </cell>
          <cell r="AH6997" t="str">
            <v>Tiến độ 1</v>
          </cell>
        </row>
        <row r="6998">
          <cell r="H6998" t="str">
            <v>MC002613</v>
          </cell>
          <cell r="P6998">
            <v>3960000</v>
          </cell>
          <cell r="AC6998" t="str">
            <v>Nunest</v>
          </cell>
          <cell r="AH6998" t="str">
            <v>Tiến độ 1</v>
          </cell>
        </row>
        <row r="6999">
          <cell r="H6999" t="str">
            <v>MC002613</v>
          </cell>
          <cell r="P6999">
            <v>3600000</v>
          </cell>
          <cell r="AC6999" t="str">
            <v>Nunest</v>
          </cell>
          <cell r="AH6999" t="str">
            <v>Tiến độ 1</v>
          </cell>
        </row>
        <row r="7000">
          <cell r="H7000" t="str">
            <v>MC002613</v>
          </cell>
          <cell r="P7000">
            <v>5400000</v>
          </cell>
          <cell r="AC7000" t="str">
            <v>Nunest</v>
          </cell>
          <cell r="AH7000" t="str">
            <v>Tiến độ 1</v>
          </cell>
        </row>
        <row r="7001">
          <cell r="H7001" t="str">
            <v>MC001813</v>
          </cell>
          <cell r="P7001">
            <v>15900000</v>
          </cell>
          <cell r="AC7001" t="str">
            <v>Nunest</v>
          </cell>
          <cell r="AH7001" t="str">
            <v>Tiến độ 1</v>
          </cell>
        </row>
        <row r="7002">
          <cell r="H7002" t="str">
            <v>MC001813</v>
          </cell>
          <cell r="P7002">
            <v>3480000</v>
          </cell>
          <cell r="AC7002" t="str">
            <v>Nunest</v>
          </cell>
          <cell r="AH7002" t="str">
            <v>Tiến độ 1</v>
          </cell>
        </row>
        <row r="7003">
          <cell r="H7003" t="str">
            <v>MC000034</v>
          </cell>
          <cell r="P7003">
            <v>1536000</v>
          </cell>
          <cell r="AC7003" t="str">
            <v>Sữa Nước</v>
          </cell>
          <cell r="AH7003" t="str">
            <v>Tiến độ 1</v>
          </cell>
        </row>
        <row r="7004">
          <cell r="H7004" t="str">
            <v>MC000034</v>
          </cell>
          <cell r="P7004">
            <v>1152000</v>
          </cell>
          <cell r="AC7004" t="str">
            <v>Sữa Nước</v>
          </cell>
          <cell r="AH7004" t="str">
            <v>Tiến độ 1</v>
          </cell>
        </row>
        <row r="7005">
          <cell r="H7005" t="str">
            <v>MC000034</v>
          </cell>
          <cell r="P7005">
            <v>4752000</v>
          </cell>
          <cell r="AC7005" t="str">
            <v>Dinh Dưỡng</v>
          </cell>
          <cell r="AH7005" t="str">
            <v>Tiến độ 1</v>
          </cell>
        </row>
        <row r="7006">
          <cell r="H7006" t="str">
            <v>MC000034</v>
          </cell>
          <cell r="P7006">
            <v>4440000</v>
          </cell>
          <cell r="AC7006" t="str">
            <v>Dinh Dưỡng</v>
          </cell>
          <cell r="AH7006" t="str">
            <v>Tiến độ 1</v>
          </cell>
        </row>
        <row r="7007">
          <cell r="H7007" t="str">
            <v>MC000034</v>
          </cell>
          <cell r="P7007">
            <v>2649600</v>
          </cell>
          <cell r="AC7007" t="str">
            <v>Sữa nước</v>
          </cell>
          <cell r="AH7007" t="str">
            <v>Tiến độ 1</v>
          </cell>
        </row>
        <row r="7008">
          <cell r="H7008" t="str">
            <v>MC001253</v>
          </cell>
          <cell r="P7008">
            <v>2592000</v>
          </cell>
          <cell r="AC7008" t="str">
            <v>Sữa nước</v>
          </cell>
          <cell r="AH7008" t="str">
            <v>Tiến độ 1</v>
          </cell>
        </row>
        <row r="7009">
          <cell r="H7009" t="str">
            <v>MC001253</v>
          </cell>
          <cell r="P7009">
            <v>10598400</v>
          </cell>
          <cell r="AC7009" t="str">
            <v>Sữa nước</v>
          </cell>
          <cell r="AH7009" t="str">
            <v>Tiến độ 1</v>
          </cell>
        </row>
        <row r="7010">
          <cell r="H7010" t="str">
            <v>MC002532</v>
          </cell>
          <cell r="P7010">
            <v>5184000</v>
          </cell>
          <cell r="AC7010" t="str">
            <v>Sữa nước</v>
          </cell>
          <cell r="AH7010" t="str">
            <v>Tiến độ 1</v>
          </cell>
        </row>
        <row r="7011">
          <cell r="H7011" t="str">
            <v>MC002532</v>
          </cell>
          <cell r="P7011">
            <v>7948800</v>
          </cell>
          <cell r="AC7011" t="str">
            <v>Sữa nước</v>
          </cell>
          <cell r="AH7011" t="str">
            <v>Tiến độ 1</v>
          </cell>
        </row>
        <row r="7012">
          <cell r="H7012" t="str">
            <v>MC000377</v>
          </cell>
          <cell r="P7012">
            <v>23760000</v>
          </cell>
          <cell r="AC7012" t="str">
            <v>Dinh Dưỡng</v>
          </cell>
          <cell r="AH7012" t="str">
            <v>Tiến độ 1</v>
          </cell>
        </row>
        <row r="7013">
          <cell r="H7013" t="str">
            <v>MC002173</v>
          </cell>
          <cell r="P7013">
            <v>396000</v>
          </cell>
          <cell r="AC7013" t="str">
            <v>Dinh Dưỡng</v>
          </cell>
          <cell r="AH7013" t="str">
            <v>Tiến độ 1</v>
          </cell>
        </row>
        <row r="7014">
          <cell r="H7014" t="str">
            <v>MC002173</v>
          </cell>
          <cell r="P7014">
            <v>165000</v>
          </cell>
          <cell r="AC7014" t="str">
            <v>Pur</v>
          </cell>
          <cell r="AH7014" t="str">
            <v>Tiến độ 1</v>
          </cell>
        </row>
        <row r="7015">
          <cell r="H7015" t="str">
            <v>MC002173</v>
          </cell>
          <cell r="P7015">
            <v>432000</v>
          </cell>
          <cell r="AC7015" t="str">
            <v>Sữa Nước Pharma</v>
          </cell>
          <cell r="AH7015" t="str">
            <v>Tiến độ 1</v>
          </cell>
        </row>
        <row r="7016">
          <cell r="H7016" t="str">
            <v>MC002173</v>
          </cell>
          <cell r="P7016">
            <v>312000</v>
          </cell>
          <cell r="AC7016" t="str">
            <v>Sữa Nước</v>
          </cell>
          <cell r="AH7016" t="str">
            <v>Tiến độ 1</v>
          </cell>
        </row>
        <row r="7017">
          <cell r="H7017" t="str">
            <v>MC002173</v>
          </cell>
          <cell r="P7017">
            <v>490000</v>
          </cell>
          <cell r="AC7017" t="str">
            <v>Dinh Dưỡng</v>
          </cell>
          <cell r="AH7017" t="str">
            <v>Tiến độ 1</v>
          </cell>
        </row>
        <row r="7018">
          <cell r="H7018" t="str">
            <v>MC002173</v>
          </cell>
          <cell r="P7018">
            <v>270000</v>
          </cell>
          <cell r="AC7018" t="str">
            <v>Pharma</v>
          </cell>
          <cell r="AH7018" t="str">
            <v>Tiến độ 1</v>
          </cell>
        </row>
        <row r="7019">
          <cell r="H7019" t="str">
            <v>MC002173</v>
          </cell>
          <cell r="P7019">
            <v>320000</v>
          </cell>
          <cell r="AC7019" t="str">
            <v>Pharma</v>
          </cell>
          <cell r="AH7019" t="str">
            <v>Tiến độ 1</v>
          </cell>
        </row>
        <row r="7020">
          <cell r="H7020" t="str">
            <v>MC002173</v>
          </cell>
          <cell r="P7020">
            <v>420000</v>
          </cell>
          <cell r="AC7020" t="str">
            <v>Pharma</v>
          </cell>
          <cell r="AH7020" t="str">
            <v>Tiến độ 1</v>
          </cell>
        </row>
        <row r="7021">
          <cell r="H7021" t="str">
            <v>MC002173</v>
          </cell>
          <cell r="P7021">
            <v>110000</v>
          </cell>
          <cell r="AC7021" t="str">
            <v>Pur</v>
          </cell>
          <cell r="AH7021" t="str">
            <v>Tiến độ 1</v>
          </cell>
        </row>
        <row r="7022">
          <cell r="H7022" t="str">
            <v>MC002173</v>
          </cell>
          <cell r="P7022">
            <v>432000</v>
          </cell>
          <cell r="AC7022" t="str">
            <v>Sữa Nước Pharma</v>
          </cell>
          <cell r="AH7022" t="str">
            <v>Tiến độ 1</v>
          </cell>
        </row>
        <row r="7023">
          <cell r="H7023" t="str">
            <v>MC002173</v>
          </cell>
          <cell r="P7023">
            <v>662400</v>
          </cell>
          <cell r="AC7023" t="str">
            <v>Sữa Nước Pharma</v>
          </cell>
          <cell r="AH7023" t="str">
            <v>Tiến độ 1</v>
          </cell>
        </row>
        <row r="7024">
          <cell r="H7024" t="str">
            <v>MC002173</v>
          </cell>
          <cell r="P7024">
            <v>540000</v>
          </cell>
          <cell r="AC7024" t="str">
            <v>Pharma</v>
          </cell>
          <cell r="AH7024" t="str">
            <v>Tiến độ 1</v>
          </cell>
        </row>
        <row r="7025">
          <cell r="H7025" t="str">
            <v>MC002173</v>
          </cell>
          <cell r="P7025">
            <v>960000</v>
          </cell>
          <cell r="AC7025" t="str">
            <v>Dinh Dưỡng</v>
          </cell>
          <cell r="AH7025" t="str">
            <v>Tiến độ 1</v>
          </cell>
        </row>
        <row r="7026">
          <cell r="H7026" t="str">
            <v>MC002173</v>
          </cell>
          <cell r="P7026">
            <v>374400</v>
          </cell>
          <cell r="AC7026" t="str">
            <v>Sữa Nước</v>
          </cell>
          <cell r="AH7026" t="str">
            <v>Tiến độ 1</v>
          </cell>
        </row>
        <row r="7027">
          <cell r="H7027" t="str">
            <v>MC002173</v>
          </cell>
          <cell r="P7027">
            <v>230000</v>
          </cell>
          <cell r="AC7027" t="str">
            <v>Pharma</v>
          </cell>
          <cell r="AH7027" t="str">
            <v>Tiến độ 1</v>
          </cell>
        </row>
        <row r="7028">
          <cell r="H7028" t="str">
            <v>MC002173</v>
          </cell>
          <cell r="P7028">
            <v>270000</v>
          </cell>
          <cell r="AC7028" t="str">
            <v>Pharma</v>
          </cell>
          <cell r="AH7028" t="str">
            <v>Tiến độ 1</v>
          </cell>
        </row>
        <row r="7029">
          <cell r="H7029" t="str">
            <v>MC002173</v>
          </cell>
          <cell r="P7029">
            <v>432000</v>
          </cell>
          <cell r="AC7029" t="str">
            <v>Sữa Nước</v>
          </cell>
          <cell r="AH7029" t="str">
            <v>Tiến độ 1</v>
          </cell>
        </row>
        <row r="7030">
          <cell r="H7030" t="str">
            <v>MC002173</v>
          </cell>
          <cell r="P7030">
            <v>165000</v>
          </cell>
          <cell r="AC7030" t="str">
            <v>Pur</v>
          </cell>
          <cell r="AH7030" t="str">
            <v>Tiến độ 1</v>
          </cell>
        </row>
        <row r="7031">
          <cell r="H7031" t="str">
            <v>MC002173</v>
          </cell>
          <cell r="P7031">
            <v>59000</v>
          </cell>
          <cell r="AC7031" t="str">
            <v>Bột Ăn Dặm</v>
          </cell>
          <cell r="AH7031" t="str">
            <v>Tiến độ 1</v>
          </cell>
        </row>
        <row r="7032">
          <cell r="H7032" t="str">
            <v>MC002173</v>
          </cell>
          <cell r="P7032">
            <v>59000</v>
          </cell>
          <cell r="AC7032" t="str">
            <v>Bột Ăn Dặm</v>
          </cell>
          <cell r="AH7032" t="str">
            <v>Tiến độ 1</v>
          </cell>
        </row>
        <row r="7033">
          <cell r="H7033" t="str">
            <v>MC002173</v>
          </cell>
          <cell r="P7033">
            <v>59000</v>
          </cell>
          <cell r="AC7033" t="str">
            <v>Bột Ăn Dặm</v>
          </cell>
          <cell r="AH7033" t="str">
            <v>Tiến độ 1</v>
          </cell>
        </row>
        <row r="7034">
          <cell r="H7034" t="str">
            <v>MC002173</v>
          </cell>
          <cell r="P7034">
            <v>1152000</v>
          </cell>
          <cell r="AC7034" t="str">
            <v>Sữa Nước</v>
          </cell>
          <cell r="AH7034" t="str">
            <v>Tiến độ 1</v>
          </cell>
        </row>
        <row r="7035">
          <cell r="H7035" t="str">
            <v>MC000580</v>
          </cell>
          <cell r="P7035">
            <v>110000</v>
          </cell>
          <cell r="AC7035" t="str">
            <v>Pur</v>
          </cell>
          <cell r="AH7035" t="str">
            <v>Tiến độ 1</v>
          </cell>
        </row>
        <row r="7036">
          <cell r="H7036" t="str">
            <v>MC000580</v>
          </cell>
          <cell r="P7036">
            <v>85000</v>
          </cell>
          <cell r="AC7036" t="str">
            <v>Pur</v>
          </cell>
          <cell r="AH7036" t="str">
            <v>Tiến độ 1</v>
          </cell>
        </row>
        <row r="7037">
          <cell r="H7037" t="str">
            <v>MC002831</v>
          </cell>
          <cell r="P7037">
            <v>658000</v>
          </cell>
          <cell r="AC7037" t="str">
            <v>Pharma</v>
          </cell>
          <cell r="AH7037" t="str">
            <v>Tiến độ 1</v>
          </cell>
        </row>
        <row r="7038">
          <cell r="H7038" t="str">
            <v>MC002831</v>
          </cell>
          <cell r="P7038">
            <v>620000</v>
          </cell>
          <cell r="AC7038" t="str">
            <v>Pharma</v>
          </cell>
          <cell r="AH7038" t="str">
            <v>Tiến độ 1</v>
          </cell>
        </row>
        <row r="7039">
          <cell r="H7039" t="str">
            <v>MC000162</v>
          </cell>
          <cell r="P7039">
            <v>969000</v>
          </cell>
          <cell r="AC7039" t="str">
            <v>Dinh Dưỡng</v>
          </cell>
          <cell r="AH7039" t="str">
            <v>Tiến độ 1</v>
          </cell>
        </row>
        <row r="7040">
          <cell r="H7040" t="str">
            <v>MC000162</v>
          </cell>
          <cell r="P7040">
            <v>1440000</v>
          </cell>
          <cell r="AC7040" t="str">
            <v>Dinh Dưỡng</v>
          </cell>
          <cell r="AH7040" t="str">
            <v>Tiến độ 1</v>
          </cell>
        </row>
        <row r="7041">
          <cell r="H7041" t="str">
            <v>MC000162</v>
          </cell>
          <cell r="P7041">
            <v>2592000</v>
          </cell>
          <cell r="AC7041" t="str">
            <v>Sữa nước</v>
          </cell>
          <cell r="AH7041" t="str">
            <v>Tiến độ 1</v>
          </cell>
        </row>
        <row r="7042">
          <cell r="H7042" t="str">
            <v>MC000098</v>
          </cell>
          <cell r="P7042">
            <v>3948000</v>
          </cell>
          <cell r="AC7042" t="str">
            <v>Pharma</v>
          </cell>
          <cell r="AH7042" t="str">
            <v>Tiến độ 1</v>
          </cell>
        </row>
        <row r="7043">
          <cell r="H7043" t="str">
            <v>MC000355</v>
          </cell>
          <cell r="P7043">
            <v>354000</v>
          </cell>
          <cell r="AC7043" t="str">
            <v>Bột Ăn Dặm</v>
          </cell>
          <cell r="AH7043" t="str">
            <v>Tiến độ 1</v>
          </cell>
        </row>
        <row r="7044">
          <cell r="H7044" t="str">
            <v>MC000355</v>
          </cell>
          <cell r="P7044">
            <v>354000</v>
          </cell>
          <cell r="AC7044" t="str">
            <v>Bột Ăn Dặm</v>
          </cell>
          <cell r="AH7044" t="str">
            <v>Tiến độ 1</v>
          </cell>
        </row>
        <row r="7045">
          <cell r="H7045" t="str">
            <v>MC000355</v>
          </cell>
          <cell r="P7045">
            <v>354000</v>
          </cell>
          <cell r="AC7045" t="str">
            <v>Bột Ăn Dặm</v>
          </cell>
          <cell r="AH7045" t="str">
            <v>Tiến độ 1</v>
          </cell>
        </row>
        <row r="7046">
          <cell r="H7046" t="str">
            <v>MC000355</v>
          </cell>
          <cell r="P7046">
            <v>408000</v>
          </cell>
          <cell r="AC7046" t="str">
            <v>Bột Ăn Dặm</v>
          </cell>
          <cell r="AH7046" t="str">
            <v>Tiến độ 1</v>
          </cell>
        </row>
        <row r="7047">
          <cell r="H7047" t="str">
            <v>MC000355</v>
          </cell>
          <cell r="P7047">
            <v>408000</v>
          </cell>
          <cell r="AC7047" t="str">
            <v>Bột Ăn Dặm</v>
          </cell>
          <cell r="AH7047" t="str">
            <v>Tiến độ 1</v>
          </cell>
        </row>
        <row r="7048">
          <cell r="H7048" t="str">
            <v>MC000355</v>
          </cell>
          <cell r="P7048">
            <v>354000</v>
          </cell>
          <cell r="AC7048" t="str">
            <v>Bột Ăn Dặm</v>
          </cell>
          <cell r="AH7048" t="str">
            <v>Tiến độ 1</v>
          </cell>
        </row>
        <row r="7049">
          <cell r="H7049" t="str">
            <v>MC000355</v>
          </cell>
          <cell r="P7049">
            <v>408000</v>
          </cell>
          <cell r="AC7049" t="str">
            <v>Bột Ăn Dặm</v>
          </cell>
          <cell r="AH7049" t="str">
            <v>Tiến độ 1</v>
          </cell>
        </row>
        <row r="7050">
          <cell r="H7050" t="str">
            <v>MC000355</v>
          </cell>
          <cell r="P7050">
            <v>408000</v>
          </cell>
          <cell r="AC7050" t="str">
            <v>Bột Ăn Dặm</v>
          </cell>
          <cell r="AH7050" t="str">
            <v>Tiến độ 1</v>
          </cell>
        </row>
        <row r="7051">
          <cell r="H7051" t="str">
            <v>MC000355</v>
          </cell>
          <cell r="P7051">
            <v>408000</v>
          </cell>
          <cell r="AC7051" t="str">
            <v>Bột Ăn Dặm</v>
          </cell>
          <cell r="AH7051" t="str">
            <v>Tiến độ 1</v>
          </cell>
        </row>
        <row r="7052">
          <cell r="H7052" t="str">
            <v>MC000762</v>
          </cell>
          <cell r="P7052">
            <v>1872000</v>
          </cell>
          <cell r="AC7052" t="str">
            <v>Sữa Nước</v>
          </cell>
          <cell r="AH7052" t="str">
            <v>Tiến độ 1</v>
          </cell>
        </row>
        <row r="7053">
          <cell r="H7053" t="str">
            <v>MC000129</v>
          </cell>
          <cell r="P7053">
            <v>1140000</v>
          </cell>
          <cell r="AC7053" t="str">
            <v>Nunest</v>
          </cell>
          <cell r="AH7053" t="str">
            <v>Tiến độ 1</v>
          </cell>
        </row>
        <row r="7054">
          <cell r="H7054" t="str">
            <v>MC000129</v>
          </cell>
          <cell r="P7054">
            <v>1980000</v>
          </cell>
          <cell r="AC7054" t="str">
            <v>Nunest</v>
          </cell>
          <cell r="AH7054" t="str">
            <v>Tiến độ 1</v>
          </cell>
        </row>
        <row r="7055">
          <cell r="H7055" t="str">
            <v>MC000121</v>
          </cell>
          <cell r="P7055">
            <v>2160000</v>
          </cell>
          <cell r="AC7055" t="str">
            <v>Nunest</v>
          </cell>
          <cell r="AH7055" t="str">
            <v>Tiến độ 1</v>
          </cell>
        </row>
        <row r="7056">
          <cell r="H7056" t="str">
            <v>MC000121</v>
          </cell>
          <cell r="P7056">
            <v>2850000</v>
          </cell>
          <cell r="AC7056" t="str">
            <v>Nunest</v>
          </cell>
          <cell r="AH7056" t="str">
            <v>Tiến độ 1</v>
          </cell>
        </row>
        <row r="7057">
          <cell r="H7057" t="str">
            <v>MC000179</v>
          </cell>
          <cell r="P7057">
            <v>4752000</v>
          </cell>
          <cell r="AC7057" t="str">
            <v>Sữa nước</v>
          </cell>
          <cell r="AH7057" t="str">
            <v>Tiến độ 1</v>
          </cell>
        </row>
        <row r="7058">
          <cell r="H7058" t="str">
            <v>MC000179</v>
          </cell>
          <cell r="P7058">
            <v>7286400</v>
          </cell>
          <cell r="AC7058" t="str">
            <v>Sữa nước</v>
          </cell>
          <cell r="AH7058" t="str">
            <v>Tiến độ 1</v>
          </cell>
        </row>
        <row r="7059">
          <cell r="H7059" t="str">
            <v>MC000918</v>
          </cell>
          <cell r="P7059">
            <v>5184000</v>
          </cell>
          <cell r="AC7059" t="str">
            <v>Sữa nước</v>
          </cell>
          <cell r="AH7059" t="str">
            <v>Tiến độ 1</v>
          </cell>
        </row>
        <row r="7060">
          <cell r="H7060" t="str">
            <v>MC000918</v>
          </cell>
          <cell r="P7060">
            <v>7948800</v>
          </cell>
          <cell r="AC7060" t="str">
            <v>Sữa nước</v>
          </cell>
          <cell r="AH7060" t="str">
            <v>Tiến độ 1</v>
          </cell>
        </row>
        <row r="7061">
          <cell r="H7061" t="str">
            <v>MC000128</v>
          </cell>
          <cell r="P7061">
            <v>3864000</v>
          </cell>
          <cell r="AC7061" t="str">
            <v>Dinh Dưỡng</v>
          </cell>
          <cell r="AH7061" t="str">
            <v>Tiến độ 1</v>
          </cell>
        </row>
        <row r="7062">
          <cell r="H7062" t="str">
            <v>MC001290</v>
          </cell>
          <cell r="P7062">
            <v>2592000</v>
          </cell>
          <cell r="AC7062" t="str">
            <v>Sữa nước</v>
          </cell>
          <cell r="AH7062" t="str">
            <v>Tiến độ 1</v>
          </cell>
        </row>
        <row r="7063">
          <cell r="H7063" t="str">
            <v>MC000429</v>
          </cell>
          <cell r="P7063">
            <v>2592000</v>
          </cell>
          <cell r="AC7063" t="str">
            <v>Sữa nước</v>
          </cell>
          <cell r="AH7063" t="str">
            <v>Tiến độ 1</v>
          </cell>
        </row>
        <row r="7064">
          <cell r="H7064" t="str">
            <v>MC000671</v>
          </cell>
          <cell r="P7064">
            <v>5184000</v>
          </cell>
          <cell r="AC7064" t="str">
            <v>Sữa nước</v>
          </cell>
          <cell r="AH7064" t="str">
            <v>Tiến độ 1</v>
          </cell>
        </row>
        <row r="7065">
          <cell r="H7065" t="str">
            <v>MC000671</v>
          </cell>
          <cell r="P7065">
            <v>7948800</v>
          </cell>
          <cell r="AC7065" t="str">
            <v>Sữa nước</v>
          </cell>
          <cell r="AH7065" t="str">
            <v>Tiến độ 1</v>
          </cell>
        </row>
        <row r="7066">
          <cell r="H7066" t="str">
            <v>MC000369</v>
          </cell>
          <cell r="P7066">
            <v>6912000</v>
          </cell>
          <cell r="AC7066" t="str">
            <v>Sữa Nước</v>
          </cell>
          <cell r="AH7066" t="str">
            <v>Tiến độ 1</v>
          </cell>
        </row>
        <row r="7067">
          <cell r="H7067" t="str">
            <v>MC000369</v>
          </cell>
          <cell r="P7067">
            <v>7948800</v>
          </cell>
          <cell r="AC7067" t="str">
            <v>Sữa nước</v>
          </cell>
          <cell r="AH7067" t="str">
            <v>Tiến độ 1</v>
          </cell>
        </row>
        <row r="7068">
          <cell r="H7068" t="str">
            <v>MC000429</v>
          </cell>
          <cell r="P7068">
            <v>71280000</v>
          </cell>
          <cell r="AC7068" t="str">
            <v>Dinh Dưỡng</v>
          </cell>
          <cell r="AH7068" t="str">
            <v>Tiến độ 1</v>
          </cell>
        </row>
        <row r="7069">
          <cell r="H7069" t="str">
            <v>MC000671</v>
          </cell>
          <cell r="P7069">
            <v>237600000</v>
          </cell>
          <cell r="AC7069" t="str">
            <v>Dinh Dưỡng</v>
          </cell>
          <cell r="AH7069" t="str">
            <v>Tiến độ 1</v>
          </cell>
        </row>
        <row r="7070">
          <cell r="H7070" t="str">
            <v>MC002474</v>
          </cell>
          <cell r="P7070">
            <v>9960000</v>
          </cell>
          <cell r="AC7070" t="str">
            <v>Dinh Dưỡng</v>
          </cell>
          <cell r="AH7070" t="str">
            <v>Tiến độ 1</v>
          </cell>
        </row>
        <row r="7071">
          <cell r="H7071" t="str">
            <v>MC002474</v>
          </cell>
          <cell r="P7071">
            <v>3948000</v>
          </cell>
          <cell r="AC7071" t="str">
            <v>Pharma</v>
          </cell>
          <cell r="AH7071" t="str">
            <v>Tiến độ 1</v>
          </cell>
        </row>
        <row r="7072">
          <cell r="H7072" t="str">
            <v>MC002474</v>
          </cell>
          <cell r="P7072">
            <v>15792000</v>
          </cell>
          <cell r="AC7072" t="str">
            <v>Pharma</v>
          </cell>
          <cell r="AH7072" t="str">
            <v>Tiến độ 1</v>
          </cell>
        </row>
        <row r="7073">
          <cell r="H7073" t="str">
            <v>MC002474</v>
          </cell>
          <cell r="P7073">
            <v>16560000</v>
          </cell>
          <cell r="AC7073" t="str">
            <v>Pharma</v>
          </cell>
          <cell r="AH7073" t="str">
            <v>Tiến độ 1</v>
          </cell>
        </row>
        <row r="7074">
          <cell r="H7074" t="str">
            <v>MC002424</v>
          </cell>
          <cell r="P7074">
            <v>9504000</v>
          </cell>
          <cell r="AC7074" t="str">
            <v>Dinh Dưỡng</v>
          </cell>
          <cell r="AH7074" t="str">
            <v>Tiến độ 1</v>
          </cell>
        </row>
        <row r="7075">
          <cell r="H7075" t="str">
            <v>MC000788</v>
          </cell>
          <cell r="P7075">
            <v>1416000</v>
          </cell>
          <cell r="AC7075" t="str">
            <v>Bột Ăn Dặm</v>
          </cell>
          <cell r="AH7075" t="str">
            <v>Tiến độ 1</v>
          </cell>
        </row>
        <row r="7076">
          <cell r="H7076" t="str">
            <v>MC000788</v>
          </cell>
          <cell r="P7076">
            <v>1632000</v>
          </cell>
          <cell r="AC7076" t="str">
            <v>Bột Ăn Dặm</v>
          </cell>
          <cell r="AH7076" t="str">
            <v>Tiến độ 1</v>
          </cell>
        </row>
        <row r="7077">
          <cell r="H7077" t="str">
            <v>MC000788</v>
          </cell>
          <cell r="P7077">
            <v>114048000</v>
          </cell>
          <cell r="AC7077" t="str">
            <v>Dinh Dưỡng</v>
          </cell>
          <cell r="AH7077" t="str">
            <v>Tiến độ 1</v>
          </cell>
        </row>
        <row r="7078">
          <cell r="H7078" t="str">
            <v>MC000788</v>
          </cell>
          <cell r="P7078">
            <v>26640000</v>
          </cell>
          <cell r="AC7078" t="str">
            <v>Dinh Dưỡng</v>
          </cell>
          <cell r="AH7078" t="str">
            <v>Tiến độ 1</v>
          </cell>
        </row>
        <row r="7079">
          <cell r="H7079" t="str">
            <v>MC000788</v>
          </cell>
          <cell r="P7079">
            <v>25920000</v>
          </cell>
          <cell r="AC7079" t="str">
            <v>Sữa nước</v>
          </cell>
          <cell r="AH7079" t="str">
            <v>Tiến độ 1</v>
          </cell>
        </row>
        <row r="7080">
          <cell r="H7080" t="str">
            <v>MC000788</v>
          </cell>
          <cell r="P7080">
            <v>4492800</v>
          </cell>
          <cell r="AC7080" t="str">
            <v>Sữa Nước</v>
          </cell>
          <cell r="AH7080" t="str">
            <v>Tiến độ 1</v>
          </cell>
        </row>
        <row r="7081">
          <cell r="H7081" t="str">
            <v>MC000788</v>
          </cell>
          <cell r="P7081">
            <v>3456000</v>
          </cell>
          <cell r="AC7081" t="str">
            <v>Sữa Nước</v>
          </cell>
          <cell r="AH7081" t="str">
            <v>Tiến độ 1</v>
          </cell>
        </row>
        <row r="7082">
          <cell r="H7082" t="str">
            <v>MC000788</v>
          </cell>
          <cell r="P7082">
            <v>4608000</v>
          </cell>
          <cell r="AC7082" t="str">
            <v>Sữa Nước</v>
          </cell>
          <cell r="AH7082" t="str">
            <v>Tiến độ 1</v>
          </cell>
        </row>
        <row r="7083">
          <cell r="H7083" t="str">
            <v>MC002227</v>
          </cell>
          <cell r="P7083">
            <v>4896000</v>
          </cell>
          <cell r="AC7083" t="str">
            <v>Sữa Nước Colos</v>
          </cell>
          <cell r="AH7083" t="str">
            <v>Tiến độ 1</v>
          </cell>
        </row>
        <row r="7084">
          <cell r="H7084" t="str">
            <v>VTA20234</v>
          </cell>
          <cell r="P7084">
            <v>25100000</v>
          </cell>
          <cell r="AC7084" t="str">
            <v>Dinh Dưỡng</v>
          </cell>
          <cell r="AH7084" t="str">
            <v>Tiến độ 1</v>
          </cell>
        </row>
        <row r="7085">
          <cell r="H7085" t="str">
            <v>MC001964</v>
          </cell>
          <cell r="P7085">
            <v>675000</v>
          </cell>
          <cell r="AC7085" t="str">
            <v>Nunest</v>
          </cell>
          <cell r="AH7085" t="str">
            <v>Tiến độ 1</v>
          </cell>
        </row>
        <row r="7086">
          <cell r="H7086" t="str">
            <v>MC001964</v>
          </cell>
          <cell r="P7086">
            <v>474000</v>
          </cell>
          <cell r="AC7086" t="str">
            <v>Nunest</v>
          </cell>
          <cell r="AH7086" t="str">
            <v>Tiến độ 1</v>
          </cell>
        </row>
        <row r="7087">
          <cell r="H7087" t="str">
            <v>MC000369</v>
          </cell>
          <cell r="P7087">
            <v>5299200</v>
          </cell>
          <cell r="AC7087" t="str">
            <v>Sữa Nước Pharma</v>
          </cell>
          <cell r="AH7087" t="str">
            <v>Tiến độ 1</v>
          </cell>
        </row>
        <row r="7088">
          <cell r="H7088" t="str">
            <v>MC000432</v>
          </cell>
          <cell r="P7088">
            <v>6480000</v>
          </cell>
          <cell r="AC7088" t="str">
            <v>Pharma</v>
          </cell>
          <cell r="AH7088" t="str">
            <v>Tiến độ 1</v>
          </cell>
        </row>
        <row r="7089">
          <cell r="H7089" t="str">
            <v>MC000432</v>
          </cell>
          <cell r="P7089">
            <v>3240000</v>
          </cell>
          <cell r="AC7089" t="str">
            <v>Pharma</v>
          </cell>
          <cell r="AH7089" t="str">
            <v>Tiến độ 1</v>
          </cell>
        </row>
        <row r="7090">
          <cell r="H7090" t="str">
            <v>MC002532</v>
          </cell>
          <cell r="P7090">
            <v>1440000</v>
          </cell>
          <cell r="AC7090" t="str">
            <v>Sữa Nước Pharma</v>
          </cell>
          <cell r="AH7090" t="str">
            <v>Tiến độ 1</v>
          </cell>
        </row>
        <row r="7091">
          <cell r="H7091" t="str">
            <v>MC002532</v>
          </cell>
          <cell r="P7091">
            <v>4300800</v>
          </cell>
          <cell r="AC7091" t="str">
            <v>Sữa Nước Pharma</v>
          </cell>
          <cell r="AH7091" t="str">
            <v>Tiến độ 1</v>
          </cell>
        </row>
        <row r="7092">
          <cell r="H7092" t="str">
            <v>MC002517</v>
          </cell>
          <cell r="P7092">
            <v>3427200</v>
          </cell>
          <cell r="AC7092" t="str">
            <v>Sữa Nước Colos</v>
          </cell>
          <cell r="AH7092" t="str">
            <v>Tiến độ 1</v>
          </cell>
        </row>
        <row r="7093">
          <cell r="H7093" t="str">
            <v>MC000110</v>
          </cell>
          <cell r="P7093">
            <v>6360000</v>
          </cell>
          <cell r="AC7093" t="str">
            <v>Sữa Bột Colos</v>
          </cell>
          <cell r="AH7093" t="str">
            <v>Tiến độ 1</v>
          </cell>
        </row>
        <row r="7094">
          <cell r="H7094" t="str">
            <v>MC000110</v>
          </cell>
          <cell r="P7094">
            <v>2937600</v>
          </cell>
          <cell r="AC7094" t="str">
            <v>Sữa Nước Colos</v>
          </cell>
          <cell r="AH7094" t="str">
            <v>Tiến độ 1</v>
          </cell>
        </row>
        <row r="7095">
          <cell r="H7095" t="str">
            <v>MC000571</v>
          </cell>
          <cell r="P7095">
            <v>9504000</v>
          </cell>
          <cell r="AC7095" t="str">
            <v>Dinh Dưỡng</v>
          </cell>
          <cell r="AH7095" t="str">
            <v>Tiến độ 1</v>
          </cell>
        </row>
        <row r="7096">
          <cell r="H7096" t="str">
            <v>MC000530</v>
          </cell>
          <cell r="P7096">
            <v>14256000</v>
          </cell>
          <cell r="AC7096" t="str">
            <v>Dinh Dưỡng</v>
          </cell>
          <cell r="AH7096" t="str">
            <v>Tiến độ 1</v>
          </cell>
        </row>
        <row r="7097">
          <cell r="H7097" t="str">
            <v>MC002238</v>
          </cell>
          <cell r="P7097">
            <v>4770000</v>
          </cell>
          <cell r="AC7097" t="str">
            <v>Nunest</v>
          </cell>
          <cell r="AH7097" t="str">
            <v>Tiến độ 1</v>
          </cell>
        </row>
        <row r="7098">
          <cell r="H7098" t="str">
            <v>MC002238</v>
          </cell>
          <cell r="P7098">
            <v>1800000</v>
          </cell>
          <cell r="AC7098" t="str">
            <v>Nunest</v>
          </cell>
          <cell r="AH7098" t="str">
            <v>Tiến độ 1</v>
          </cell>
        </row>
        <row r="7099">
          <cell r="H7099" t="str">
            <v>MC002238</v>
          </cell>
          <cell r="P7099">
            <v>1980000</v>
          </cell>
          <cell r="AC7099" t="str">
            <v>Nunest</v>
          </cell>
          <cell r="AH7099" t="str">
            <v>Tiến độ 1</v>
          </cell>
        </row>
        <row r="7100">
          <cell r="H7100" t="str">
            <v>MC002238</v>
          </cell>
          <cell r="P7100">
            <v>2520000</v>
          </cell>
          <cell r="AC7100" t="str">
            <v>Nunest</v>
          </cell>
          <cell r="AH7100" t="str">
            <v>Tiến độ 1</v>
          </cell>
        </row>
        <row r="7101">
          <cell r="H7101" t="str">
            <v>MC002238</v>
          </cell>
          <cell r="P7101">
            <v>2520000</v>
          </cell>
          <cell r="AC7101" t="str">
            <v>Nunest</v>
          </cell>
          <cell r="AH7101" t="str">
            <v>Tiến độ 1</v>
          </cell>
        </row>
        <row r="7102">
          <cell r="H7102" t="str">
            <v>MC002238</v>
          </cell>
          <cell r="P7102">
            <v>2640000</v>
          </cell>
          <cell r="AC7102" t="str">
            <v>Nunest</v>
          </cell>
          <cell r="AH7102" t="str">
            <v>Tiến độ 1</v>
          </cell>
        </row>
        <row r="7103">
          <cell r="H7103" t="str">
            <v>MC002238</v>
          </cell>
          <cell r="P7103">
            <v>2340000</v>
          </cell>
          <cell r="AC7103" t="str">
            <v>Nunest</v>
          </cell>
          <cell r="AH7103" t="str">
            <v>Tiến độ 1</v>
          </cell>
        </row>
        <row r="7104">
          <cell r="H7104" t="str">
            <v>MC002238</v>
          </cell>
          <cell r="P7104">
            <v>1980000</v>
          </cell>
          <cell r="AC7104" t="str">
            <v>Nunest</v>
          </cell>
          <cell r="AH7104" t="str">
            <v>Tiến độ 1</v>
          </cell>
        </row>
        <row r="7105">
          <cell r="H7105" t="str">
            <v>MC002238</v>
          </cell>
          <cell r="P7105">
            <v>4320000</v>
          </cell>
          <cell r="AC7105" t="str">
            <v>Nunest</v>
          </cell>
          <cell r="AH7105" t="str">
            <v>Tiến độ 1</v>
          </cell>
        </row>
        <row r="7106">
          <cell r="H7106" t="str">
            <v>MC002238</v>
          </cell>
          <cell r="P7106">
            <v>3480000</v>
          </cell>
          <cell r="AC7106" t="str">
            <v>Nunest</v>
          </cell>
          <cell r="AH7106" t="str">
            <v>Tiến độ 1</v>
          </cell>
        </row>
        <row r="7107">
          <cell r="H7107" t="str">
            <v>MC002238</v>
          </cell>
          <cell r="P7107">
            <v>600000</v>
          </cell>
          <cell r="AC7107" t="str">
            <v>Nunest</v>
          </cell>
          <cell r="AH7107" t="str">
            <v>Tiến độ 1</v>
          </cell>
        </row>
        <row r="7108">
          <cell r="H7108" t="str">
            <v>MC002238</v>
          </cell>
          <cell r="P7108">
            <v>690000</v>
          </cell>
          <cell r="AC7108" t="str">
            <v>Nunest</v>
          </cell>
          <cell r="AH7108" t="str">
            <v>Tiến độ 1</v>
          </cell>
        </row>
        <row r="7109">
          <cell r="H7109" t="str">
            <v>MC002089</v>
          </cell>
          <cell r="P7109">
            <v>26640000</v>
          </cell>
          <cell r="AC7109" t="str">
            <v>Dinh Dưỡng</v>
          </cell>
          <cell r="AH7109" t="str">
            <v>Tiến độ 1</v>
          </cell>
        </row>
        <row r="7110">
          <cell r="H7110" t="str">
            <v>MC002423</v>
          </cell>
          <cell r="P7110">
            <v>354000</v>
          </cell>
          <cell r="AC7110" t="str">
            <v>Bột Ăn Dặm</v>
          </cell>
          <cell r="AH7110" t="str">
            <v>Tiến độ 1</v>
          </cell>
        </row>
        <row r="7111">
          <cell r="H7111" t="str">
            <v>MC002423</v>
          </cell>
          <cell r="P7111">
            <v>354000</v>
          </cell>
          <cell r="AC7111" t="str">
            <v>Bột Ăn Dặm</v>
          </cell>
          <cell r="AH7111" t="str">
            <v>Tiến độ 1</v>
          </cell>
        </row>
        <row r="7112">
          <cell r="H7112" t="str">
            <v>MC002423</v>
          </cell>
          <cell r="P7112">
            <v>816000</v>
          </cell>
          <cell r="AC7112" t="str">
            <v>Bột Ăn Dặm</v>
          </cell>
          <cell r="AH7112" t="str">
            <v>Tiến độ 1</v>
          </cell>
        </row>
        <row r="7113">
          <cell r="H7113" t="str">
            <v>MC002423</v>
          </cell>
          <cell r="P7113">
            <v>354000</v>
          </cell>
          <cell r="AC7113" t="str">
            <v>Bột Ăn Dặm</v>
          </cell>
          <cell r="AH7113" t="str">
            <v>Tiến độ 1</v>
          </cell>
        </row>
        <row r="7114">
          <cell r="H7114" t="str">
            <v>MC002423</v>
          </cell>
          <cell r="P7114">
            <v>354000</v>
          </cell>
          <cell r="AC7114" t="str">
            <v>Bột Ăn Dặm</v>
          </cell>
          <cell r="AH7114" t="str">
            <v>Tiến độ 1</v>
          </cell>
        </row>
        <row r="7115">
          <cell r="H7115" t="str">
            <v>MC002080</v>
          </cell>
          <cell r="P7115">
            <v>980000</v>
          </cell>
          <cell r="AC7115" t="str">
            <v>Dinh Dưỡng</v>
          </cell>
          <cell r="AH7115" t="str">
            <v>Tiến độ 1</v>
          </cell>
        </row>
        <row r="7116">
          <cell r="H7116" t="str">
            <v>MC002080</v>
          </cell>
          <cell r="P7116">
            <v>480000</v>
          </cell>
          <cell r="AC7116" t="str">
            <v>Dinh Dưỡng</v>
          </cell>
          <cell r="AH7116" t="str">
            <v>Tiến độ 1</v>
          </cell>
        </row>
        <row r="7117">
          <cell r="H7117" t="str">
            <v>MC000374</v>
          </cell>
          <cell r="P7117">
            <v>1110000</v>
          </cell>
          <cell r="AC7117" t="str">
            <v>Dinh Dưỡng</v>
          </cell>
          <cell r="AH7117" t="str">
            <v>Tiến độ 1</v>
          </cell>
        </row>
        <row r="7118">
          <cell r="H7118" t="str">
            <v>MC000374</v>
          </cell>
          <cell r="P7118">
            <v>2220000</v>
          </cell>
          <cell r="AC7118" t="str">
            <v>Dinh Dưỡng</v>
          </cell>
          <cell r="AH7118" t="str">
            <v>Tiến độ 1</v>
          </cell>
        </row>
        <row r="7119">
          <cell r="H7119" t="str">
            <v>MC000374</v>
          </cell>
          <cell r="P7119">
            <v>1110000</v>
          </cell>
          <cell r="AC7119" t="str">
            <v>Dinh Dưỡng</v>
          </cell>
          <cell r="AH7119" t="str">
            <v>Tiến độ 1</v>
          </cell>
        </row>
        <row r="7120">
          <cell r="H7120" t="str">
            <v>MC000374</v>
          </cell>
          <cell r="P7120">
            <v>2874000</v>
          </cell>
          <cell r="AC7120" t="str">
            <v>Dinh Dưỡng</v>
          </cell>
          <cell r="AH7120" t="str">
            <v>Tiến độ 1</v>
          </cell>
        </row>
        <row r="7121">
          <cell r="H7121" t="str">
            <v>MC002517</v>
          </cell>
          <cell r="P7121">
            <v>201000</v>
          </cell>
          <cell r="AC7121" t="str">
            <v>Dinh Dưỡng</v>
          </cell>
          <cell r="AH7121" t="str">
            <v>Tiến độ 1</v>
          </cell>
        </row>
        <row r="7122">
          <cell r="H7122" t="str">
            <v>MC002517</v>
          </cell>
          <cell r="P7122">
            <v>161500</v>
          </cell>
          <cell r="AC7122" t="str">
            <v>Dinh Dưỡng</v>
          </cell>
          <cell r="AH7122" t="str">
            <v>Tiến độ 1</v>
          </cell>
        </row>
        <row r="7123">
          <cell r="H7123" t="str">
            <v>MC002517</v>
          </cell>
          <cell r="P7123">
            <v>185000</v>
          </cell>
          <cell r="AC7123" t="str">
            <v>Dinh Dưỡng</v>
          </cell>
          <cell r="AH7123" t="str">
            <v>Tiến độ 1</v>
          </cell>
        </row>
        <row r="7124">
          <cell r="H7124" t="str">
            <v>MC002517</v>
          </cell>
          <cell r="P7124">
            <v>198000</v>
          </cell>
          <cell r="AC7124" t="str">
            <v>Dinh Dưỡng</v>
          </cell>
          <cell r="AH7124" t="str">
            <v>Tiến độ 1</v>
          </cell>
        </row>
        <row r="7125">
          <cell r="H7125" t="str">
            <v>MC002517</v>
          </cell>
          <cell r="P7125">
            <v>204000</v>
          </cell>
          <cell r="AC7125" t="str">
            <v>Bột Ăn Dặm</v>
          </cell>
          <cell r="AH7125" t="str">
            <v>Tiến độ 1</v>
          </cell>
        </row>
        <row r="7126">
          <cell r="H7126" t="str">
            <v>MC002517</v>
          </cell>
          <cell r="P7126">
            <v>204000</v>
          </cell>
          <cell r="AC7126" t="str">
            <v>Bột Ăn Dặm</v>
          </cell>
          <cell r="AH7126" t="str">
            <v>Tiến độ 1</v>
          </cell>
        </row>
        <row r="7127">
          <cell r="H7127" t="str">
            <v>MC002580</v>
          </cell>
          <cell r="P7127">
            <v>7776000</v>
          </cell>
          <cell r="AC7127" t="str">
            <v>Sữa nước</v>
          </cell>
          <cell r="AH7127" t="str">
            <v>Tiến độ 1</v>
          </cell>
        </row>
        <row r="7128">
          <cell r="H7128" t="str">
            <v>MC002580</v>
          </cell>
          <cell r="P7128">
            <v>3974400</v>
          </cell>
          <cell r="AC7128" t="str">
            <v>Sữa nước</v>
          </cell>
          <cell r="AH7128" t="str">
            <v>Tiến độ 1</v>
          </cell>
        </row>
        <row r="7129">
          <cell r="H7129" t="str">
            <v>MC001278</v>
          </cell>
          <cell r="P7129">
            <v>7776000</v>
          </cell>
          <cell r="AC7129" t="str">
            <v>Sữa nước</v>
          </cell>
          <cell r="AH7129" t="str">
            <v>Tiến độ 1</v>
          </cell>
        </row>
        <row r="7130">
          <cell r="H7130" t="str">
            <v>MC001278</v>
          </cell>
          <cell r="P7130">
            <v>3974400</v>
          </cell>
          <cell r="AC7130" t="str">
            <v>Sữa nước</v>
          </cell>
          <cell r="AH7130" t="str">
            <v>Tiến độ 1</v>
          </cell>
        </row>
        <row r="7131">
          <cell r="H7131" t="str">
            <v>MC000110</v>
          </cell>
          <cell r="P7131">
            <v>7776000</v>
          </cell>
          <cell r="AC7131" t="str">
            <v>Sữa nước</v>
          </cell>
          <cell r="AH7131" t="str">
            <v>Tiến độ 1</v>
          </cell>
        </row>
        <row r="7132">
          <cell r="H7132" t="str">
            <v>MC000110</v>
          </cell>
          <cell r="P7132">
            <v>3974400</v>
          </cell>
          <cell r="AC7132" t="str">
            <v>Sữa nước</v>
          </cell>
          <cell r="AH7132" t="str">
            <v>Tiến độ 1</v>
          </cell>
        </row>
        <row r="7133">
          <cell r="H7133" t="str">
            <v>MC000110</v>
          </cell>
          <cell r="P7133">
            <v>23760000</v>
          </cell>
          <cell r="AC7133" t="str">
            <v>Dinh Dưỡng</v>
          </cell>
          <cell r="AH7133" t="str">
            <v>Tiến độ 1</v>
          </cell>
        </row>
        <row r="7134">
          <cell r="H7134" t="str">
            <v>MC000110</v>
          </cell>
          <cell r="P7134">
            <v>480000</v>
          </cell>
          <cell r="AC7134" t="str">
            <v>Sữa Nước</v>
          </cell>
          <cell r="AH7134" t="str">
            <v>Tiến độ 1</v>
          </cell>
        </row>
        <row r="7135">
          <cell r="H7135" t="str">
            <v>MC000110</v>
          </cell>
          <cell r="P7135">
            <v>480000</v>
          </cell>
          <cell r="AC7135" t="str">
            <v>Sữa Nước</v>
          </cell>
          <cell r="AH7135" t="str">
            <v>Tiến độ 1</v>
          </cell>
        </row>
        <row r="7136">
          <cell r="H7136" t="str">
            <v>MC000110</v>
          </cell>
          <cell r="P7136">
            <v>480000</v>
          </cell>
          <cell r="AC7136" t="str">
            <v>Sữa Nước</v>
          </cell>
          <cell r="AH7136" t="str">
            <v>Tiến độ 1</v>
          </cell>
        </row>
        <row r="7137">
          <cell r="H7137" t="str">
            <v>MC000374</v>
          </cell>
          <cell r="P7137">
            <v>3456000</v>
          </cell>
          <cell r="AC7137" t="str">
            <v>Sữa Nước</v>
          </cell>
          <cell r="AH7137" t="str">
            <v>Tiến độ 1</v>
          </cell>
        </row>
        <row r="7138">
          <cell r="H7138" t="str">
            <v>MC000121</v>
          </cell>
          <cell r="P7138">
            <v>1020000</v>
          </cell>
          <cell r="AC7138" t="str">
            <v>Sữa Nước Colos</v>
          </cell>
          <cell r="AH7138" t="str">
            <v>Tiến độ 1</v>
          </cell>
        </row>
        <row r="7139">
          <cell r="H7139" t="str">
            <v>MC000121</v>
          </cell>
          <cell r="P7139">
            <v>864000</v>
          </cell>
          <cell r="AC7139" t="str">
            <v>Sữa nước</v>
          </cell>
          <cell r="AH7139" t="str">
            <v>Tiến độ 1</v>
          </cell>
        </row>
        <row r="7140">
          <cell r="H7140" t="str">
            <v>MC000121</v>
          </cell>
          <cell r="P7140">
            <v>6720000</v>
          </cell>
          <cell r="AC7140" t="str">
            <v>Dinh Dưỡng</v>
          </cell>
          <cell r="AH7140" t="str">
            <v>Tiến độ 1</v>
          </cell>
        </row>
        <row r="7141">
          <cell r="H7141" t="str">
            <v>MC000121</v>
          </cell>
          <cell r="P7141">
            <v>480000</v>
          </cell>
          <cell r="AC7141" t="str">
            <v>Dinh Dưỡng</v>
          </cell>
          <cell r="AH7141" t="str">
            <v>Tiến độ 1</v>
          </cell>
        </row>
        <row r="7142">
          <cell r="H7142" t="str">
            <v>MC002480</v>
          </cell>
          <cell r="P7142">
            <v>5748000</v>
          </cell>
          <cell r="AC7142" t="str">
            <v>Dinh Dưỡng</v>
          </cell>
          <cell r="AH7142" t="str">
            <v>Tiến độ 1</v>
          </cell>
        </row>
        <row r="7143">
          <cell r="H7143" t="str">
            <v>MC002480</v>
          </cell>
          <cell r="P7143">
            <v>4980000</v>
          </cell>
          <cell r="AC7143" t="str">
            <v>Dinh Dưỡng</v>
          </cell>
          <cell r="AH7143" t="str">
            <v>Tiến độ 1</v>
          </cell>
        </row>
        <row r="7144">
          <cell r="H7144" t="str">
            <v>MC002480</v>
          </cell>
          <cell r="P7144">
            <v>4632000</v>
          </cell>
          <cell r="AC7144" t="str">
            <v>Dinh Dưỡng</v>
          </cell>
          <cell r="AH7144" t="str">
            <v>Tiến độ 1</v>
          </cell>
        </row>
        <row r="7145">
          <cell r="H7145" t="str">
            <v>MC002480</v>
          </cell>
          <cell r="P7145">
            <v>11520000</v>
          </cell>
          <cell r="AC7145" t="str">
            <v>Dinh Dưỡng</v>
          </cell>
          <cell r="AH7145" t="str">
            <v>Tiến độ 1</v>
          </cell>
        </row>
        <row r="7146">
          <cell r="H7146" t="str">
            <v>MC002480</v>
          </cell>
          <cell r="P7146">
            <v>5520000</v>
          </cell>
          <cell r="AC7146" t="str">
            <v>Pharma</v>
          </cell>
          <cell r="AH7146" t="str">
            <v>Tiến độ 1</v>
          </cell>
        </row>
        <row r="7147">
          <cell r="H7147" t="str">
            <v>MC002480</v>
          </cell>
          <cell r="P7147">
            <v>5040000</v>
          </cell>
          <cell r="AC7147" t="str">
            <v>Pharma</v>
          </cell>
          <cell r="AH7147" t="str">
            <v>Tiến độ 1</v>
          </cell>
        </row>
        <row r="7148">
          <cell r="H7148" t="str">
            <v>MC002480</v>
          </cell>
          <cell r="P7148">
            <v>7656000</v>
          </cell>
          <cell r="AC7148" t="str">
            <v>Pharma</v>
          </cell>
          <cell r="AH7148" t="str">
            <v>Tiến độ 1</v>
          </cell>
        </row>
        <row r="7149">
          <cell r="H7149" t="str">
            <v>MC002480</v>
          </cell>
          <cell r="P7149">
            <v>3948000</v>
          </cell>
          <cell r="AC7149" t="str">
            <v>Pharma</v>
          </cell>
          <cell r="AH7149" t="str">
            <v>Tiến độ 1</v>
          </cell>
        </row>
        <row r="7150">
          <cell r="H7150" t="str">
            <v>MC002480</v>
          </cell>
          <cell r="P7150">
            <v>9216000</v>
          </cell>
          <cell r="AC7150" t="str">
            <v>Sữa Nước</v>
          </cell>
          <cell r="AH7150" t="str">
            <v>Tiến độ 1</v>
          </cell>
        </row>
        <row r="7151">
          <cell r="H7151" t="str">
            <v>MC002480</v>
          </cell>
          <cell r="P7151">
            <v>10368000</v>
          </cell>
          <cell r="AC7151" t="str">
            <v>Sữa Nước</v>
          </cell>
          <cell r="AH7151" t="str">
            <v>Tiến độ 1</v>
          </cell>
        </row>
        <row r="7152">
          <cell r="H7152" t="str">
            <v>MC002480</v>
          </cell>
          <cell r="P7152">
            <v>12902400</v>
          </cell>
          <cell r="AC7152" t="str">
            <v>Sữa Nước Pharma</v>
          </cell>
          <cell r="AH7152" t="str">
            <v>Tiến độ 1</v>
          </cell>
        </row>
        <row r="7153">
          <cell r="H7153" t="str">
            <v>MC002480</v>
          </cell>
          <cell r="P7153">
            <v>4320000</v>
          </cell>
          <cell r="AC7153" t="str">
            <v>Sữa Nước Pharma</v>
          </cell>
          <cell r="AH7153" t="str">
            <v>Tiến độ 1</v>
          </cell>
        </row>
        <row r="7154">
          <cell r="H7154" t="str">
            <v>MC002480</v>
          </cell>
          <cell r="P7154">
            <v>7948800</v>
          </cell>
          <cell r="AC7154" t="str">
            <v>Sữa Nước Pharma</v>
          </cell>
          <cell r="AH7154" t="str">
            <v>Tiến độ 1</v>
          </cell>
        </row>
        <row r="7155">
          <cell r="H7155" t="str">
            <v>MC002480</v>
          </cell>
          <cell r="P7155">
            <v>4752000</v>
          </cell>
          <cell r="AC7155" t="str">
            <v>Dinh Dưỡng</v>
          </cell>
          <cell r="AH7155" t="str">
            <v>Tiến độ 1</v>
          </cell>
        </row>
        <row r="7156">
          <cell r="H7156" t="str">
            <v>MC002480</v>
          </cell>
          <cell r="P7156">
            <v>5184000</v>
          </cell>
          <cell r="AC7156" t="str">
            <v>Sữa nước</v>
          </cell>
          <cell r="AH7156" t="str">
            <v>Tiến độ 1</v>
          </cell>
        </row>
        <row r="7157">
          <cell r="H7157" t="str">
            <v>MC002480</v>
          </cell>
          <cell r="P7157">
            <v>7948800</v>
          </cell>
          <cell r="AC7157" t="str">
            <v>Sữa nước</v>
          </cell>
          <cell r="AH7157" t="str">
            <v>Tiến độ 1</v>
          </cell>
        </row>
        <row r="7158">
          <cell r="H7158" t="str">
            <v>MC001264</v>
          </cell>
          <cell r="P7158">
            <v>23328000</v>
          </cell>
          <cell r="AC7158" t="str">
            <v>Sữa nước</v>
          </cell>
          <cell r="AH7158" t="str">
            <v>Tiến độ 1</v>
          </cell>
        </row>
        <row r="7159">
          <cell r="H7159" t="str">
            <v>MC001264</v>
          </cell>
          <cell r="P7159">
            <v>11923200</v>
          </cell>
          <cell r="AC7159" t="str">
            <v>Sữa nước</v>
          </cell>
          <cell r="AH7159" t="str">
            <v>Tiến độ 1</v>
          </cell>
        </row>
        <row r="7160">
          <cell r="H7160" t="str">
            <v>MC001264</v>
          </cell>
          <cell r="P7160">
            <v>6912000</v>
          </cell>
          <cell r="AC7160" t="str">
            <v>Sữa Nước</v>
          </cell>
          <cell r="AH7160" t="str">
            <v>Tiến độ 1</v>
          </cell>
        </row>
        <row r="7161">
          <cell r="H7161" t="str">
            <v>MC001264</v>
          </cell>
          <cell r="P7161">
            <v>6912000</v>
          </cell>
          <cell r="AC7161" t="str">
            <v>Sữa Nước</v>
          </cell>
          <cell r="AH7161" t="str">
            <v>Tiến độ 1</v>
          </cell>
        </row>
        <row r="7162">
          <cell r="H7162" t="str">
            <v>MC001264</v>
          </cell>
          <cell r="P7162">
            <v>720000</v>
          </cell>
          <cell r="AC7162" t="str">
            <v>Sữa Nước</v>
          </cell>
          <cell r="AH7162" t="str">
            <v>Tiến độ 1</v>
          </cell>
        </row>
        <row r="7163">
          <cell r="H7163" t="str">
            <v>MC001264</v>
          </cell>
          <cell r="P7163">
            <v>2160000</v>
          </cell>
          <cell r="AC7163" t="str">
            <v>Sữa Nước</v>
          </cell>
          <cell r="AH7163" t="str">
            <v>Tiến độ 1</v>
          </cell>
        </row>
        <row r="7164">
          <cell r="H7164" t="str">
            <v>MC001264</v>
          </cell>
          <cell r="P7164">
            <v>4800000</v>
          </cell>
          <cell r="AC7164" t="str">
            <v>Sữa Nước</v>
          </cell>
          <cell r="AH7164" t="str">
            <v>Tiến độ 1</v>
          </cell>
        </row>
        <row r="7165">
          <cell r="H7165" t="str">
            <v>MC001264</v>
          </cell>
          <cell r="P7165">
            <v>3264000</v>
          </cell>
          <cell r="AC7165" t="str">
            <v>Bột Ăn Dặm</v>
          </cell>
          <cell r="AH7165" t="str">
            <v>Tiến độ 1</v>
          </cell>
        </row>
        <row r="7166">
          <cell r="H7166" t="str">
            <v>MC001264</v>
          </cell>
          <cell r="P7166">
            <v>2832000</v>
          </cell>
          <cell r="AC7166" t="str">
            <v>Bột Ăn Dặm</v>
          </cell>
          <cell r="AH7166" t="str">
            <v>Tiến độ 1</v>
          </cell>
        </row>
        <row r="7167">
          <cell r="H7167" t="str">
            <v>MC001264</v>
          </cell>
          <cell r="P7167">
            <v>3264000</v>
          </cell>
          <cell r="AC7167" t="str">
            <v>Bột Ăn Dặm</v>
          </cell>
          <cell r="AH7167" t="str">
            <v>Tiến độ 1</v>
          </cell>
        </row>
        <row r="7168">
          <cell r="H7168" t="str">
            <v>MC001264</v>
          </cell>
          <cell r="P7168">
            <v>708000</v>
          </cell>
          <cell r="AC7168" t="str">
            <v>Bột Ăn Dặm</v>
          </cell>
          <cell r="AH7168" t="str">
            <v>Tiến độ 1</v>
          </cell>
        </row>
        <row r="7169">
          <cell r="H7169" t="str">
            <v>MC001264</v>
          </cell>
          <cell r="P7169">
            <v>3600000</v>
          </cell>
          <cell r="AC7169" t="str">
            <v>Sữa Nước Pharma</v>
          </cell>
          <cell r="AH7169" t="str">
            <v>Tiến độ 1</v>
          </cell>
        </row>
        <row r="7170">
          <cell r="H7170" t="str">
            <v>MC001264</v>
          </cell>
          <cell r="P7170">
            <v>1612800</v>
          </cell>
          <cell r="AC7170" t="str">
            <v>Sữa Nước Pharma</v>
          </cell>
          <cell r="AH7170" t="str">
            <v>Tiến độ 1</v>
          </cell>
        </row>
        <row r="7171">
          <cell r="H7171" t="str">
            <v>MC001264</v>
          </cell>
          <cell r="P7171">
            <v>1470000</v>
          </cell>
          <cell r="AC7171" t="str">
            <v>Nunest</v>
          </cell>
          <cell r="AH7171" t="str">
            <v>Tiến độ 1</v>
          </cell>
        </row>
        <row r="7172">
          <cell r="H7172" t="str">
            <v>MC000114</v>
          </cell>
          <cell r="P7172">
            <v>31800000</v>
          </cell>
          <cell r="AC7172" t="str">
            <v>Sữa Bột Colos</v>
          </cell>
          <cell r="AH7172" t="str">
            <v>Tiến độ 1</v>
          </cell>
        </row>
        <row r="7173">
          <cell r="H7173" t="str">
            <v>MC000114</v>
          </cell>
          <cell r="P7173">
            <v>30600000</v>
          </cell>
          <cell r="AC7173" t="str">
            <v>Sữa Bột Colos</v>
          </cell>
          <cell r="AH7173" t="str">
            <v>Tiến độ 1</v>
          </cell>
        </row>
        <row r="7174">
          <cell r="H7174" t="str">
            <v>MC002577</v>
          </cell>
          <cell r="P7174">
            <v>7560000</v>
          </cell>
          <cell r="AC7174" t="str">
            <v>Sữa Nước Pharma</v>
          </cell>
          <cell r="AH7174" t="str">
            <v>Tiến độ 1</v>
          </cell>
        </row>
        <row r="7175">
          <cell r="H7175" t="str">
            <v>MC002577</v>
          </cell>
          <cell r="P7175">
            <v>1560000</v>
          </cell>
          <cell r="AC7175" t="str">
            <v>Sữa Bột Colos</v>
          </cell>
          <cell r="AH7175" t="str">
            <v>Tiến độ 1</v>
          </cell>
        </row>
        <row r="7176">
          <cell r="H7176" t="str">
            <v>MC002577</v>
          </cell>
          <cell r="P7176">
            <v>3060000</v>
          </cell>
          <cell r="AC7176" t="str">
            <v>Sữa Bột Colos</v>
          </cell>
          <cell r="AH7176" t="str">
            <v>Tiến độ 1</v>
          </cell>
        </row>
        <row r="7177">
          <cell r="H7177" t="str">
            <v>MC002577</v>
          </cell>
          <cell r="P7177">
            <v>14256000</v>
          </cell>
          <cell r="AC7177" t="str">
            <v>Dinh Dưỡng</v>
          </cell>
          <cell r="AH7177" t="str">
            <v>Tiến độ 1</v>
          </cell>
        </row>
        <row r="7178">
          <cell r="H7178" t="str">
            <v>MC002577</v>
          </cell>
          <cell r="P7178">
            <v>22032000</v>
          </cell>
          <cell r="AC7178" t="str">
            <v>Sữa Nước Colos</v>
          </cell>
          <cell r="AH7178" t="str">
            <v>Tiến độ 1</v>
          </cell>
        </row>
        <row r="7179">
          <cell r="H7179" t="str">
            <v>MC002577</v>
          </cell>
          <cell r="P7179">
            <v>6480000</v>
          </cell>
          <cell r="AC7179" t="str">
            <v>Sữa Bột Colos</v>
          </cell>
          <cell r="AH7179" t="str">
            <v>Tiến độ 1</v>
          </cell>
        </row>
        <row r="7180">
          <cell r="H7180" t="str">
            <v>MC002577</v>
          </cell>
          <cell r="P7180">
            <v>12720000</v>
          </cell>
          <cell r="AC7180" t="str">
            <v>Sữa Bột Colos</v>
          </cell>
          <cell r="AH7180" t="str">
            <v>Tiến độ 1</v>
          </cell>
        </row>
        <row r="7181">
          <cell r="H7181" t="str">
            <v>MC000894</v>
          </cell>
          <cell r="P7181">
            <v>5880000</v>
          </cell>
          <cell r="AC7181" t="str">
            <v>Dinh Dưỡng</v>
          </cell>
          <cell r="AH7181" t="str">
            <v>Tiến độ 1</v>
          </cell>
        </row>
        <row r="7182">
          <cell r="H7182" t="str">
            <v>MC002605</v>
          </cell>
          <cell r="P7182">
            <v>18816000</v>
          </cell>
          <cell r="AC7182" t="str">
            <v>Sữa Nước</v>
          </cell>
          <cell r="AH7182" t="str">
            <v>Tiến độ 1</v>
          </cell>
        </row>
        <row r="7183">
          <cell r="H7183" t="str">
            <v>MC002605</v>
          </cell>
          <cell r="P7183">
            <v>4032000</v>
          </cell>
          <cell r="AC7183" t="str">
            <v>Sữa Nước</v>
          </cell>
          <cell r="AH7183" t="str">
            <v>Tiến độ 1</v>
          </cell>
        </row>
        <row r="7184">
          <cell r="H7184" t="str">
            <v>MC002605</v>
          </cell>
          <cell r="P7184">
            <v>5241600</v>
          </cell>
          <cell r="AC7184" t="str">
            <v>Sữa Nước</v>
          </cell>
          <cell r="AH7184" t="str">
            <v>Tiến độ 1</v>
          </cell>
        </row>
        <row r="7185">
          <cell r="H7185" t="str">
            <v>MC002605</v>
          </cell>
          <cell r="P7185">
            <v>8064000</v>
          </cell>
          <cell r="AC7185" t="str">
            <v>Sữa Nước</v>
          </cell>
          <cell r="AH7185" t="str">
            <v>Tiến độ 1</v>
          </cell>
        </row>
        <row r="7186">
          <cell r="H7186" t="str">
            <v>MC002605</v>
          </cell>
          <cell r="P7186">
            <v>3264000</v>
          </cell>
          <cell r="AC7186" t="str">
            <v>Bột Ăn Dặm</v>
          </cell>
          <cell r="AH7186" t="str">
            <v>Tiến độ 1</v>
          </cell>
        </row>
        <row r="7187">
          <cell r="H7187" t="str">
            <v>MC002605</v>
          </cell>
          <cell r="P7187">
            <v>4896000</v>
          </cell>
          <cell r="AC7187" t="str">
            <v>Bột Ăn Dặm</v>
          </cell>
          <cell r="AH7187" t="str">
            <v>Tiến độ 1</v>
          </cell>
        </row>
        <row r="7188">
          <cell r="H7188" t="str">
            <v>MC002605</v>
          </cell>
          <cell r="P7188">
            <v>4896000</v>
          </cell>
          <cell r="AC7188" t="str">
            <v>Bột Ăn Dặm</v>
          </cell>
          <cell r="AH7188" t="str">
            <v>Tiến độ 1</v>
          </cell>
        </row>
        <row r="7189">
          <cell r="H7189" t="str">
            <v>MC002605</v>
          </cell>
          <cell r="P7189">
            <v>9273600</v>
          </cell>
          <cell r="AC7189" t="str">
            <v>Sữa nước</v>
          </cell>
          <cell r="AH7189" t="str">
            <v>Tiến độ 1</v>
          </cell>
        </row>
        <row r="7190">
          <cell r="H7190" t="str">
            <v>MC000376</v>
          </cell>
          <cell r="P7190">
            <v>19200000</v>
          </cell>
          <cell r="AC7190" t="str">
            <v>Sữa Nước</v>
          </cell>
          <cell r="AH7190" t="str">
            <v>Tiến độ 1</v>
          </cell>
        </row>
        <row r="7191">
          <cell r="H7191" t="str">
            <v>MC000376</v>
          </cell>
          <cell r="P7191">
            <v>8640000</v>
          </cell>
          <cell r="AC7191" t="str">
            <v>Sữa nước</v>
          </cell>
          <cell r="AH7191" t="str">
            <v>Tiến độ 1</v>
          </cell>
        </row>
        <row r="7192">
          <cell r="H7192" t="str">
            <v>MC000376</v>
          </cell>
          <cell r="P7192">
            <v>11592000</v>
          </cell>
          <cell r="AC7192" t="str">
            <v>Dinh Dưỡng</v>
          </cell>
          <cell r="AH7192" t="str">
            <v>Tiến độ 1</v>
          </cell>
        </row>
        <row r="7193">
          <cell r="H7193" t="str">
            <v>MC000376</v>
          </cell>
          <cell r="P7193">
            <v>8880000</v>
          </cell>
          <cell r="AC7193" t="str">
            <v>Dinh Dưỡng</v>
          </cell>
          <cell r="AH7193" t="str">
            <v>Tiến độ 1</v>
          </cell>
        </row>
        <row r="7194">
          <cell r="H7194" t="str">
            <v>MC000376</v>
          </cell>
          <cell r="P7194">
            <v>9504000</v>
          </cell>
          <cell r="AC7194" t="str">
            <v>Dinh Dưỡng</v>
          </cell>
          <cell r="AH7194" t="str">
            <v>Tiến độ 1</v>
          </cell>
        </row>
        <row r="7195">
          <cell r="H7195" t="str">
            <v>MC001125</v>
          </cell>
          <cell r="P7195">
            <v>57024000</v>
          </cell>
          <cell r="AC7195" t="str">
            <v>Dinh Dưỡng</v>
          </cell>
          <cell r="AH7195" t="str">
            <v>Tiến độ 1</v>
          </cell>
        </row>
        <row r="7196">
          <cell r="H7196" t="str">
            <v>MC001125</v>
          </cell>
          <cell r="P7196">
            <v>53280000</v>
          </cell>
          <cell r="AC7196" t="str">
            <v>Dinh Dưỡng</v>
          </cell>
          <cell r="AH7196" t="str">
            <v>Tiến độ 1</v>
          </cell>
        </row>
        <row r="7197">
          <cell r="H7197" t="str">
            <v>MC001125</v>
          </cell>
          <cell r="P7197">
            <v>5875200</v>
          </cell>
          <cell r="AC7197" t="str">
            <v>Sữa Nước Colos</v>
          </cell>
          <cell r="AH7197" t="str">
            <v>Tiến độ 1</v>
          </cell>
        </row>
        <row r="7198">
          <cell r="H7198" t="str">
            <v>MC002816</v>
          </cell>
          <cell r="P7198">
            <v>30120000</v>
          </cell>
          <cell r="AC7198" t="str">
            <v>Dinh Dưỡng</v>
          </cell>
          <cell r="AH7198" t="str">
            <v>Tiến độ 1</v>
          </cell>
        </row>
        <row r="7199">
          <cell r="H7199" t="str">
            <v>MC000521</v>
          </cell>
          <cell r="P7199">
            <v>76377600</v>
          </cell>
          <cell r="AC7199" t="str">
            <v>Sữa Nước</v>
          </cell>
          <cell r="AH7199" t="str">
            <v>Tiến độ 1</v>
          </cell>
        </row>
        <row r="7200">
          <cell r="H7200" t="str">
            <v>MC000521</v>
          </cell>
          <cell r="P7200">
            <v>10368000</v>
          </cell>
          <cell r="AC7200" t="str">
            <v>Sữa Nước</v>
          </cell>
          <cell r="AH7200" t="str">
            <v>Tiến độ 1</v>
          </cell>
        </row>
        <row r="7201">
          <cell r="H7201" t="str">
            <v>MC000521</v>
          </cell>
          <cell r="P7201">
            <v>21504000</v>
          </cell>
          <cell r="AC7201" t="str">
            <v>Sữa Nước Pharma</v>
          </cell>
          <cell r="AH7201" t="str">
            <v>Tiến độ 1</v>
          </cell>
        </row>
        <row r="7202">
          <cell r="H7202" t="str">
            <v>MC000521</v>
          </cell>
          <cell r="P7202">
            <v>17280000</v>
          </cell>
          <cell r="AC7202" t="str">
            <v>Sữa Nước Pharma</v>
          </cell>
          <cell r="AH7202" t="str">
            <v>Tiến độ 1</v>
          </cell>
        </row>
        <row r="7203">
          <cell r="H7203" t="str">
            <v>MC002757</v>
          </cell>
          <cell r="P7203">
            <v>13824000</v>
          </cell>
          <cell r="AC7203" t="str">
            <v>Sữa nước</v>
          </cell>
          <cell r="AH7203" t="str">
            <v>Tiến độ 1</v>
          </cell>
        </row>
        <row r="7204">
          <cell r="H7204" t="str">
            <v>MC002757</v>
          </cell>
          <cell r="P7204">
            <v>7948800</v>
          </cell>
          <cell r="AC7204" t="str">
            <v>Sữa nước</v>
          </cell>
          <cell r="AH7204" t="str">
            <v>Tiến độ 1</v>
          </cell>
        </row>
        <row r="7205">
          <cell r="H7205" t="str">
            <v>MC000756</v>
          </cell>
          <cell r="P7205">
            <v>299376000</v>
          </cell>
          <cell r="AC7205" t="str">
            <v>Dinh Dưỡng</v>
          </cell>
          <cell r="AH7205" t="str">
            <v>Tiến độ 1</v>
          </cell>
        </row>
        <row r="7206">
          <cell r="H7206" t="str">
            <v>MC000756</v>
          </cell>
          <cell r="P7206">
            <v>288600000</v>
          </cell>
          <cell r="AC7206" t="str">
            <v>Dinh Dưỡng</v>
          </cell>
          <cell r="AH7206" t="str">
            <v>Tiến độ 1</v>
          </cell>
        </row>
        <row r="7207">
          <cell r="H7207" t="str">
            <v>MC000756</v>
          </cell>
          <cell r="P7207">
            <v>28800000</v>
          </cell>
          <cell r="AC7207" t="str">
            <v>Dinh Dưỡng</v>
          </cell>
          <cell r="AH7207" t="str">
            <v>Tiến độ 1</v>
          </cell>
        </row>
        <row r="7208">
          <cell r="H7208" t="str">
            <v>MC000756</v>
          </cell>
          <cell r="P7208">
            <v>13896000</v>
          </cell>
          <cell r="AC7208" t="str">
            <v>Dinh Dưỡng</v>
          </cell>
          <cell r="AH7208" t="str">
            <v>Tiến độ 1</v>
          </cell>
        </row>
        <row r="7209">
          <cell r="H7209" t="str">
            <v>MC000756</v>
          </cell>
          <cell r="P7209">
            <v>47040000</v>
          </cell>
          <cell r="AC7209" t="str">
            <v>Dinh Dưỡng</v>
          </cell>
          <cell r="AH7209" t="str">
            <v>Tiến độ 1</v>
          </cell>
        </row>
        <row r="7210">
          <cell r="H7210" t="str">
            <v>MC000756</v>
          </cell>
          <cell r="P7210">
            <v>29880000</v>
          </cell>
          <cell r="AC7210" t="str">
            <v>Dinh Dưỡng</v>
          </cell>
          <cell r="AH7210" t="str">
            <v>Tiến độ 1</v>
          </cell>
        </row>
        <row r="7211">
          <cell r="H7211" t="str">
            <v>MC000756</v>
          </cell>
          <cell r="P7211">
            <v>83232000</v>
          </cell>
          <cell r="AC7211" t="str">
            <v>Sữa Nước Colos</v>
          </cell>
          <cell r="AH7211" t="str">
            <v>Tiến độ 1</v>
          </cell>
        </row>
        <row r="7212">
          <cell r="H7212" t="str">
            <v>MC000756</v>
          </cell>
          <cell r="P7212">
            <v>87552000</v>
          </cell>
          <cell r="AC7212" t="str">
            <v>Sữa Nước Colos</v>
          </cell>
          <cell r="AH7212" t="str">
            <v>Tiến độ 1</v>
          </cell>
        </row>
        <row r="7213">
          <cell r="H7213" t="str">
            <v>MC000888</v>
          </cell>
          <cell r="P7213">
            <v>1632000</v>
          </cell>
          <cell r="AC7213" t="str">
            <v>Bột Ăn Dặm</v>
          </cell>
          <cell r="AH7213" t="str">
            <v>Tiến độ 1</v>
          </cell>
        </row>
        <row r="7214">
          <cell r="H7214" t="str">
            <v>MC000888</v>
          </cell>
          <cell r="P7214">
            <v>51840000</v>
          </cell>
          <cell r="AC7214" t="str">
            <v>Sữa nước</v>
          </cell>
          <cell r="AH7214" t="str">
            <v>Tiến độ 1</v>
          </cell>
        </row>
        <row r="7215">
          <cell r="H7215" t="str">
            <v>MC000888</v>
          </cell>
          <cell r="P7215">
            <v>17280000</v>
          </cell>
          <cell r="AC7215" t="str">
            <v>Sữa Nước</v>
          </cell>
          <cell r="AH7215" t="str">
            <v>Tiến độ 1</v>
          </cell>
        </row>
        <row r="7216">
          <cell r="H7216" t="str">
            <v>MC000888</v>
          </cell>
          <cell r="P7216">
            <v>22464000</v>
          </cell>
          <cell r="AC7216" t="str">
            <v>Sữa Nước</v>
          </cell>
          <cell r="AH7216" t="str">
            <v>Tiến độ 1</v>
          </cell>
        </row>
        <row r="7217">
          <cell r="H7217" t="str">
            <v>MC000888</v>
          </cell>
          <cell r="P7217">
            <v>19872000</v>
          </cell>
          <cell r="AC7217" t="str">
            <v>Sữa nước</v>
          </cell>
          <cell r="AH7217" t="str">
            <v>Tiến độ 1</v>
          </cell>
        </row>
        <row r="7218">
          <cell r="H7218" t="str">
            <v>MC000888</v>
          </cell>
          <cell r="P7218">
            <v>14400000</v>
          </cell>
          <cell r="AC7218" t="str">
            <v>Sữa Nước</v>
          </cell>
          <cell r="AH7218" t="str">
            <v>Tiến độ 1</v>
          </cell>
        </row>
        <row r="7219">
          <cell r="H7219" t="str">
            <v>MC000888</v>
          </cell>
          <cell r="P7219">
            <v>7200000</v>
          </cell>
          <cell r="AC7219" t="str">
            <v>Sữa Nước</v>
          </cell>
          <cell r="AH7219" t="str">
            <v>Tiến độ 1</v>
          </cell>
        </row>
        <row r="7220">
          <cell r="H7220" t="str">
            <v>MC000888</v>
          </cell>
          <cell r="P7220">
            <v>4608000</v>
          </cell>
          <cell r="AC7220" t="str">
            <v>Sữa Nước</v>
          </cell>
          <cell r="AH7220" t="str">
            <v>Tiến độ 1</v>
          </cell>
        </row>
        <row r="7221">
          <cell r="H7221" t="str">
            <v>MC000888</v>
          </cell>
          <cell r="P7221">
            <v>28512000</v>
          </cell>
          <cell r="AC7221" t="str">
            <v>Dinh Dưỡng</v>
          </cell>
          <cell r="AH7221" t="str">
            <v>Tiến độ 1</v>
          </cell>
        </row>
        <row r="7222">
          <cell r="H7222" t="str">
            <v>MC000888</v>
          </cell>
          <cell r="P7222">
            <v>4440000</v>
          </cell>
          <cell r="AC7222" t="str">
            <v>Dinh Dưỡng</v>
          </cell>
          <cell r="AH7222" t="str">
            <v>Tiến độ 1</v>
          </cell>
        </row>
        <row r="7223">
          <cell r="H7223" t="str">
            <v>MC000888</v>
          </cell>
          <cell r="P7223">
            <v>23040000</v>
          </cell>
          <cell r="AC7223" t="str">
            <v>Dinh Dưỡng</v>
          </cell>
          <cell r="AH7223" t="str">
            <v>Tiến độ 1</v>
          </cell>
        </row>
        <row r="7224">
          <cell r="H7224" t="str">
            <v>MC000888</v>
          </cell>
          <cell r="P7224">
            <v>4824000</v>
          </cell>
          <cell r="AC7224" t="str">
            <v>Dinh Dưỡng</v>
          </cell>
          <cell r="AH7224" t="str">
            <v>Tiến độ 1</v>
          </cell>
        </row>
        <row r="7225">
          <cell r="H7225" t="str">
            <v>MC000888</v>
          </cell>
          <cell r="P7225">
            <v>19320000</v>
          </cell>
          <cell r="AC7225" t="str">
            <v>Dinh Dưỡng</v>
          </cell>
          <cell r="AH7225" t="str">
            <v>Tiến độ 1</v>
          </cell>
        </row>
        <row r="7226">
          <cell r="H7226" t="str">
            <v>MC002499</v>
          </cell>
          <cell r="P7226">
            <v>11592000</v>
          </cell>
          <cell r="AC7226" t="str">
            <v>Dinh Dưỡng</v>
          </cell>
          <cell r="AH7226" t="str">
            <v>Tiến độ 1</v>
          </cell>
        </row>
        <row r="7227">
          <cell r="H7227" t="str">
            <v>MC002499</v>
          </cell>
          <cell r="P7227">
            <v>14256000</v>
          </cell>
          <cell r="AC7227" t="str">
            <v>Dinh Dưỡng</v>
          </cell>
          <cell r="AH7227" t="str">
            <v>Tiến độ 1</v>
          </cell>
        </row>
        <row r="7228">
          <cell r="H7228" t="str">
            <v>MC002499</v>
          </cell>
          <cell r="P7228">
            <v>7896000</v>
          </cell>
          <cell r="AC7228" t="str">
            <v>Pharma</v>
          </cell>
          <cell r="AH7228" t="str">
            <v>Tiến độ 1</v>
          </cell>
        </row>
        <row r="7229">
          <cell r="H7229" t="str">
            <v>MC002499</v>
          </cell>
          <cell r="P7229">
            <v>11040000</v>
          </cell>
          <cell r="AC7229" t="str">
            <v>Pharma</v>
          </cell>
          <cell r="AH7229" t="str">
            <v>Tiến độ 1</v>
          </cell>
        </row>
        <row r="7230">
          <cell r="H7230" t="str">
            <v>MC002499</v>
          </cell>
          <cell r="P7230">
            <v>6360000</v>
          </cell>
          <cell r="AC7230" t="str">
            <v>Sữa Bột Colos</v>
          </cell>
          <cell r="AH7230" t="str">
            <v>Tiến độ 1</v>
          </cell>
        </row>
        <row r="7231">
          <cell r="H7231" t="str">
            <v>MC002499</v>
          </cell>
          <cell r="P7231">
            <v>18360000</v>
          </cell>
          <cell r="AC7231" t="str">
            <v>Sữa Bột Colos</v>
          </cell>
          <cell r="AH7231" t="str">
            <v>Tiến độ 1</v>
          </cell>
        </row>
        <row r="7232">
          <cell r="H7232" t="str">
            <v>MC002499</v>
          </cell>
          <cell r="P7232">
            <v>13896000</v>
          </cell>
          <cell r="AC7232" t="str">
            <v>Dinh Dưỡng</v>
          </cell>
          <cell r="AH7232" t="str">
            <v>Tiến độ 1</v>
          </cell>
        </row>
        <row r="7233">
          <cell r="H7233" t="str">
            <v>MC002811</v>
          </cell>
          <cell r="P7233">
            <v>3120000</v>
          </cell>
          <cell r="AC7233" t="str">
            <v>Pharma</v>
          </cell>
          <cell r="AH7233" t="str">
            <v>Tiến độ 1</v>
          </cell>
        </row>
        <row r="7234">
          <cell r="H7234" t="str">
            <v>MC002811</v>
          </cell>
          <cell r="P7234">
            <v>3240000</v>
          </cell>
          <cell r="AC7234" t="str">
            <v>Pharma</v>
          </cell>
          <cell r="AH7234" t="str">
            <v>Tiến độ 1</v>
          </cell>
        </row>
        <row r="7235">
          <cell r="H7235" t="str">
            <v>MC001920</v>
          </cell>
          <cell r="P7235">
            <v>16560000</v>
          </cell>
          <cell r="AC7235" t="str">
            <v>Pharma</v>
          </cell>
          <cell r="AH7235" t="str">
            <v>Tiến độ 1</v>
          </cell>
        </row>
        <row r="7236">
          <cell r="H7236" t="str">
            <v>MC001920</v>
          </cell>
          <cell r="P7236">
            <v>5640000</v>
          </cell>
          <cell r="AC7236" t="str">
            <v>Pharma</v>
          </cell>
          <cell r="AH7236" t="str">
            <v>Tiến độ 1</v>
          </cell>
        </row>
        <row r="7237">
          <cell r="H7237" t="str">
            <v>MC001920</v>
          </cell>
          <cell r="P7237">
            <v>3828000</v>
          </cell>
          <cell r="AC7237" t="str">
            <v>Pharma</v>
          </cell>
          <cell r="AH7237" t="str">
            <v>Tiến độ 1</v>
          </cell>
        </row>
        <row r="7238">
          <cell r="H7238" t="str">
            <v>MC001920</v>
          </cell>
          <cell r="P7238">
            <v>3948000</v>
          </cell>
          <cell r="AC7238" t="str">
            <v>Pharma</v>
          </cell>
          <cell r="AH7238" t="str">
            <v>Tiến độ 1</v>
          </cell>
        </row>
        <row r="7239">
          <cell r="H7239" t="str">
            <v>MC001920</v>
          </cell>
          <cell r="P7239">
            <v>6480000</v>
          </cell>
          <cell r="AC7239" t="str">
            <v>Pharma</v>
          </cell>
          <cell r="AH7239" t="str">
            <v>Tiến độ 1</v>
          </cell>
        </row>
        <row r="7240">
          <cell r="H7240" t="str">
            <v>MC001920</v>
          </cell>
          <cell r="P7240">
            <v>2940000</v>
          </cell>
          <cell r="AC7240" t="str">
            <v>Nunest</v>
          </cell>
          <cell r="AH7240" t="str">
            <v>Tiến độ 1</v>
          </cell>
        </row>
        <row r="7241">
          <cell r="H7241" t="str">
            <v>MC001920</v>
          </cell>
          <cell r="P7241">
            <v>2370000</v>
          </cell>
          <cell r="AC7241" t="str">
            <v>Nunest</v>
          </cell>
          <cell r="AH7241" t="str">
            <v>Tiến độ 1</v>
          </cell>
        </row>
        <row r="7242">
          <cell r="H7242" t="str">
            <v>MC001920</v>
          </cell>
          <cell r="P7242">
            <v>5400000</v>
          </cell>
          <cell r="AC7242" t="str">
            <v>Nunest</v>
          </cell>
          <cell r="AH7242" t="str">
            <v>Tiến độ 1</v>
          </cell>
        </row>
        <row r="7243">
          <cell r="H7243" t="str">
            <v>MC001920</v>
          </cell>
          <cell r="P7243">
            <v>1245000</v>
          </cell>
          <cell r="AC7243" t="str">
            <v>Nunest</v>
          </cell>
          <cell r="AH7243" t="str">
            <v>Tiến độ 1</v>
          </cell>
        </row>
        <row r="7244">
          <cell r="H7244" t="str">
            <v>MC001920</v>
          </cell>
          <cell r="P7244">
            <v>1680000</v>
          </cell>
          <cell r="AC7244" t="str">
            <v>Nunest</v>
          </cell>
          <cell r="AH7244" t="str">
            <v>Tiến độ 1</v>
          </cell>
        </row>
        <row r="7245">
          <cell r="H7245" t="str">
            <v>MC001920</v>
          </cell>
          <cell r="P7245">
            <v>2700000</v>
          </cell>
          <cell r="AC7245" t="str">
            <v>Nunest</v>
          </cell>
          <cell r="AH7245" t="str">
            <v>Tiến độ 1</v>
          </cell>
        </row>
        <row r="7246">
          <cell r="H7246" t="str">
            <v>MC001920</v>
          </cell>
          <cell r="P7246">
            <v>2160000</v>
          </cell>
          <cell r="AC7246" t="str">
            <v>Nunest</v>
          </cell>
          <cell r="AH7246" t="str">
            <v>Tiến độ 1</v>
          </cell>
        </row>
        <row r="7247">
          <cell r="H7247" t="str">
            <v>MC001920</v>
          </cell>
          <cell r="P7247">
            <v>1440000</v>
          </cell>
          <cell r="AC7247" t="str">
            <v>Nunest</v>
          </cell>
          <cell r="AH7247" t="str">
            <v>Tiến độ 1</v>
          </cell>
        </row>
        <row r="7248">
          <cell r="H7248" t="str">
            <v>MC001920</v>
          </cell>
          <cell r="P7248">
            <v>1656000</v>
          </cell>
          <cell r="AC7248" t="str">
            <v>Nunest</v>
          </cell>
          <cell r="AH7248" t="str">
            <v>Tiến độ 1</v>
          </cell>
        </row>
        <row r="7249">
          <cell r="H7249" t="str">
            <v>MC001920</v>
          </cell>
          <cell r="P7249">
            <v>1170000</v>
          </cell>
          <cell r="AC7249" t="str">
            <v>Nunest</v>
          </cell>
          <cell r="AH7249" t="str">
            <v>Tiến độ 1</v>
          </cell>
        </row>
        <row r="7250">
          <cell r="H7250" t="str">
            <v>MC002694</v>
          </cell>
          <cell r="P7250">
            <v>19440000</v>
          </cell>
          <cell r="AC7250" t="str">
            <v>Sữa Bột Colos</v>
          </cell>
          <cell r="AH7250" t="str">
            <v>Tiến độ 1</v>
          </cell>
        </row>
        <row r="7251">
          <cell r="H7251" t="str">
            <v>MC002694</v>
          </cell>
          <cell r="P7251">
            <v>31800000</v>
          </cell>
          <cell r="AC7251" t="str">
            <v>Sữa Bột Colos</v>
          </cell>
          <cell r="AH7251" t="str">
            <v>Tiến độ 1</v>
          </cell>
        </row>
        <row r="7252">
          <cell r="H7252" t="str">
            <v>MC002694</v>
          </cell>
          <cell r="P7252">
            <v>17280000</v>
          </cell>
          <cell r="AC7252" t="str">
            <v>Sữa Nước</v>
          </cell>
          <cell r="AH7252" t="str">
            <v>Tiến độ 1</v>
          </cell>
        </row>
        <row r="7253">
          <cell r="H7253" t="str">
            <v>MC002694</v>
          </cell>
          <cell r="P7253">
            <v>11520000</v>
          </cell>
          <cell r="AC7253" t="str">
            <v>Sữa Nước</v>
          </cell>
          <cell r="AH7253" t="str">
            <v>Tiến độ 1</v>
          </cell>
        </row>
        <row r="7254">
          <cell r="H7254" t="str">
            <v>MC002694</v>
          </cell>
          <cell r="P7254">
            <v>2880000</v>
          </cell>
          <cell r="AC7254" t="str">
            <v>Sữa Nước</v>
          </cell>
          <cell r="AH7254" t="str">
            <v>Tiến độ 1</v>
          </cell>
        </row>
        <row r="7255">
          <cell r="H7255" t="str">
            <v>MC002694</v>
          </cell>
          <cell r="P7255">
            <v>11232000</v>
          </cell>
          <cell r="AC7255" t="str">
            <v>Sữa Nước</v>
          </cell>
          <cell r="AH7255" t="str">
            <v>Tiến độ 1</v>
          </cell>
        </row>
        <row r="7256">
          <cell r="H7256" t="str">
            <v>MC002694</v>
          </cell>
          <cell r="P7256">
            <v>5760000</v>
          </cell>
          <cell r="AC7256" t="str">
            <v>Dinh Dưỡng</v>
          </cell>
          <cell r="AH7256" t="str">
            <v>Tiến độ 1</v>
          </cell>
        </row>
        <row r="7257">
          <cell r="H7257" t="str">
            <v>MC002694</v>
          </cell>
          <cell r="P7257">
            <v>9264000</v>
          </cell>
          <cell r="AC7257" t="str">
            <v>Dinh Dưỡng</v>
          </cell>
          <cell r="AH7257" t="str">
            <v>Tiến độ 1</v>
          </cell>
        </row>
        <row r="7258">
          <cell r="H7258" t="str">
            <v>MC002694</v>
          </cell>
          <cell r="P7258">
            <v>7896000</v>
          </cell>
          <cell r="AC7258" t="str">
            <v>Pharma</v>
          </cell>
          <cell r="AH7258" t="str">
            <v>Tiến độ 1</v>
          </cell>
        </row>
        <row r="7259">
          <cell r="H7259" t="str">
            <v>MC002694</v>
          </cell>
          <cell r="P7259">
            <v>20736000</v>
          </cell>
          <cell r="AC7259" t="str">
            <v>Sữa nước</v>
          </cell>
          <cell r="AH7259" t="str">
            <v>Tiến độ 1</v>
          </cell>
        </row>
        <row r="7260">
          <cell r="H7260" t="str">
            <v>MC002694</v>
          </cell>
          <cell r="P7260">
            <v>7948800</v>
          </cell>
          <cell r="AC7260" t="str">
            <v>Sữa nước</v>
          </cell>
          <cell r="AH7260" t="str">
            <v>Tiến độ 1</v>
          </cell>
        </row>
        <row r="7261">
          <cell r="H7261" t="str">
            <v>MC003496</v>
          </cell>
          <cell r="P7261">
            <v>3250000</v>
          </cell>
          <cell r="AC7261" t="str">
            <v>Dinh Dưỡng</v>
          </cell>
          <cell r="AH7261" t="str">
            <v>Tiến độ 1</v>
          </cell>
        </row>
        <row r="7262">
          <cell r="H7262" t="str">
            <v>MC003496</v>
          </cell>
          <cell r="P7262">
            <v>6240000</v>
          </cell>
          <cell r="AC7262" t="str">
            <v>Dinh Dưỡng</v>
          </cell>
          <cell r="AH7262" t="str">
            <v>Tiến độ 1</v>
          </cell>
        </row>
        <row r="7263">
          <cell r="H7263" t="str">
            <v>MC003496</v>
          </cell>
          <cell r="P7263">
            <v>10036000</v>
          </cell>
          <cell r="AC7263" t="str">
            <v>Dinh Dưỡng</v>
          </cell>
          <cell r="AH7263" t="str">
            <v>Tiến độ 1</v>
          </cell>
        </row>
        <row r="7264">
          <cell r="H7264" t="str">
            <v>MC003496</v>
          </cell>
          <cell r="P7264">
            <v>9504000</v>
          </cell>
          <cell r="AC7264" t="str">
            <v>Dinh Dưỡng</v>
          </cell>
          <cell r="AH7264" t="str">
            <v>Tiến độ 1</v>
          </cell>
        </row>
        <row r="7265">
          <cell r="H7265" t="str">
            <v>MC003496</v>
          </cell>
          <cell r="P7265">
            <v>9101000</v>
          </cell>
          <cell r="AC7265" t="str">
            <v>Dinh Dưỡng</v>
          </cell>
          <cell r="AH7265" t="str">
            <v>Tiến độ 1</v>
          </cell>
        </row>
        <row r="7266">
          <cell r="H7266" t="str">
            <v>MC003496</v>
          </cell>
          <cell r="P7266">
            <v>9360000</v>
          </cell>
          <cell r="AC7266" t="str">
            <v>Dinh Dưỡng</v>
          </cell>
          <cell r="AH7266" t="str">
            <v>Tiến độ 1</v>
          </cell>
        </row>
        <row r="7267">
          <cell r="H7267" t="str">
            <v>MC003496</v>
          </cell>
          <cell r="P7267">
            <v>7839000</v>
          </cell>
          <cell r="AC7267" t="str">
            <v>Dinh Dưỡng</v>
          </cell>
          <cell r="AH7267" t="str">
            <v>Tiến độ 1</v>
          </cell>
        </row>
        <row r="7268">
          <cell r="H7268" t="str">
            <v>MC003496</v>
          </cell>
          <cell r="P7268">
            <v>10790000</v>
          </cell>
          <cell r="AC7268" t="str">
            <v>Dinh Dưỡng</v>
          </cell>
          <cell r="AH7268" t="str">
            <v>Tiến độ 1</v>
          </cell>
        </row>
        <row r="7269">
          <cell r="H7269" t="str">
            <v>MC003496</v>
          </cell>
          <cell r="P7269">
            <v>8372000</v>
          </cell>
          <cell r="AC7269" t="str">
            <v>Dinh Dưỡng</v>
          </cell>
          <cell r="AH7269" t="str">
            <v>Tiến độ 1</v>
          </cell>
        </row>
        <row r="7270">
          <cell r="H7270" t="str">
            <v>MC003496</v>
          </cell>
          <cell r="P7270">
            <v>8880000</v>
          </cell>
          <cell r="AC7270" t="str">
            <v>Dinh Dưỡng</v>
          </cell>
          <cell r="AH7270" t="str">
            <v>Tiến độ 1</v>
          </cell>
        </row>
        <row r="7271">
          <cell r="H7271" t="str">
            <v>MC003496</v>
          </cell>
          <cell r="P7271">
            <v>17280000</v>
          </cell>
          <cell r="AC7271" t="str">
            <v>Sữa Nước</v>
          </cell>
          <cell r="AH7271" t="str">
            <v>Tiến độ 1</v>
          </cell>
        </row>
        <row r="7272">
          <cell r="H7272" t="str">
            <v>MC003496</v>
          </cell>
          <cell r="P7272">
            <v>11520000</v>
          </cell>
          <cell r="AC7272" t="str">
            <v>Sữa Nước</v>
          </cell>
          <cell r="AH7272" t="str">
            <v>Tiến độ 1</v>
          </cell>
        </row>
        <row r="7273">
          <cell r="H7273" t="str">
            <v>MC003496</v>
          </cell>
          <cell r="P7273">
            <v>25920000</v>
          </cell>
          <cell r="AC7273" t="str">
            <v>Sữa nước</v>
          </cell>
          <cell r="AH7273" t="str">
            <v>Tiến độ 1</v>
          </cell>
        </row>
        <row r="7274">
          <cell r="H7274" t="str">
            <v>MC003496</v>
          </cell>
          <cell r="P7274">
            <v>15897600</v>
          </cell>
          <cell r="AC7274" t="str">
            <v>Sữa nước</v>
          </cell>
          <cell r="AH7274" t="str">
            <v>Tiến độ 1</v>
          </cell>
        </row>
        <row r="7275">
          <cell r="H7275" t="str">
            <v>MC003496</v>
          </cell>
          <cell r="P7275">
            <v>2880000</v>
          </cell>
          <cell r="AC7275" t="str">
            <v>Sữa Nước</v>
          </cell>
          <cell r="AH7275" t="str">
            <v>Tiến độ 1</v>
          </cell>
        </row>
        <row r="7276">
          <cell r="H7276" t="str">
            <v>MC003496</v>
          </cell>
          <cell r="P7276">
            <v>5760000</v>
          </cell>
          <cell r="AC7276" t="str">
            <v>Sữa Nước</v>
          </cell>
          <cell r="AH7276" t="str">
            <v>Tiến độ 1</v>
          </cell>
        </row>
        <row r="7277">
          <cell r="H7277" t="str">
            <v>MC003496</v>
          </cell>
          <cell r="P7277">
            <v>5760000</v>
          </cell>
          <cell r="AC7277" t="str">
            <v>Sữa Nước</v>
          </cell>
          <cell r="AH7277" t="str">
            <v>Tiến độ 1</v>
          </cell>
        </row>
        <row r="7278">
          <cell r="H7278" t="str">
            <v>MC003496</v>
          </cell>
          <cell r="P7278">
            <v>10800000</v>
          </cell>
          <cell r="AC7278" t="str">
            <v>Sữa Nước Pharma</v>
          </cell>
          <cell r="AH7278" t="str">
            <v>Tiến độ 1</v>
          </cell>
        </row>
        <row r="7279">
          <cell r="H7279" t="str">
            <v>MC003496</v>
          </cell>
          <cell r="P7279">
            <v>6451200</v>
          </cell>
          <cell r="AC7279" t="str">
            <v>Sữa Nước Pharma</v>
          </cell>
          <cell r="AH7279" t="str">
            <v>Tiến độ 1</v>
          </cell>
        </row>
        <row r="7280">
          <cell r="H7280" t="str">
            <v>MC003496</v>
          </cell>
          <cell r="P7280">
            <v>3264000</v>
          </cell>
          <cell r="AC7280" t="str">
            <v>Bột Ăn Dặm</v>
          </cell>
          <cell r="AH7280" t="str">
            <v>Tiến độ 1</v>
          </cell>
        </row>
        <row r="7281">
          <cell r="H7281" t="str">
            <v>MC003496</v>
          </cell>
          <cell r="P7281">
            <v>1632000</v>
          </cell>
          <cell r="AC7281" t="str">
            <v>Bột Ăn Dặm</v>
          </cell>
          <cell r="AH7281" t="str">
            <v>Tiến độ 1</v>
          </cell>
        </row>
        <row r="7282">
          <cell r="H7282" t="str">
            <v>MC003496</v>
          </cell>
          <cell r="P7282">
            <v>5664000</v>
          </cell>
          <cell r="AC7282" t="str">
            <v>Bột Ăn Dặm</v>
          </cell>
          <cell r="AH7282" t="str">
            <v>Tiến độ 1</v>
          </cell>
        </row>
        <row r="7283">
          <cell r="H7283" t="str">
            <v>MC002508</v>
          </cell>
          <cell r="P7283">
            <v>21600000</v>
          </cell>
          <cell r="AC7283" t="str">
            <v>Sữa Nước Pharma</v>
          </cell>
          <cell r="AH7283" t="str">
            <v>Tiến độ 1</v>
          </cell>
        </row>
        <row r="7284">
          <cell r="H7284" t="str">
            <v>MC002508</v>
          </cell>
          <cell r="P7284">
            <v>36000000</v>
          </cell>
          <cell r="AC7284" t="str">
            <v>Sữa Nước Pharma</v>
          </cell>
          <cell r="AH7284" t="str">
            <v>Tiến độ 1</v>
          </cell>
        </row>
        <row r="7285">
          <cell r="H7285" t="str">
            <v>MC001114</v>
          </cell>
          <cell r="P7285">
            <v>13320000</v>
          </cell>
          <cell r="AC7285" t="str">
            <v>Dinh Dưỡng</v>
          </cell>
          <cell r="AH7285" t="str">
            <v>Tiến độ 1</v>
          </cell>
        </row>
        <row r="7286">
          <cell r="H7286" t="str">
            <v>MC001114</v>
          </cell>
          <cell r="P7286">
            <v>8550000</v>
          </cell>
          <cell r="AC7286" t="str">
            <v>Nunest</v>
          </cell>
          <cell r="AH7286" t="str">
            <v>Tiến độ 1</v>
          </cell>
        </row>
        <row r="7287">
          <cell r="H7287" t="str">
            <v>MC001114</v>
          </cell>
          <cell r="P7287">
            <v>23760000</v>
          </cell>
          <cell r="AC7287" t="str">
            <v>Dinh Dưỡng</v>
          </cell>
          <cell r="AH7287" t="str">
            <v>Tiến độ 1</v>
          </cell>
        </row>
        <row r="7288">
          <cell r="H7288" t="str">
            <v>MC001114</v>
          </cell>
          <cell r="P7288">
            <v>19320000</v>
          </cell>
          <cell r="AC7288" t="str">
            <v>Dinh Dưỡng</v>
          </cell>
          <cell r="AH7288" t="str">
            <v>Tiến độ 1</v>
          </cell>
        </row>
        <row r="7289">
          <cell r="H7289" t="str">
            <v>MC001114</v>
          </cell>
          <cell r="P7289">
            <v>25920000</v>
          </cell>
          <cell r="AC7289" t="str">
            <v>Sữa nước</v>
          </cell>
          <cell r="AH7289" t="str">
            <v>Tiến độ 1</v>
          </cell>
        </row>
        <row r="7290">
          <cell r="H7290" t="str">
            <v>MC001114</v>
          </cell>
          <cell r="P7290">
            <v>19872000</v>
          </cell>
          <cell r="AC7290" t="str">
            <v>Sữa nước</v>
          </cell>
          <cell r="AH7290" t="str">
            <v>Tiến độ 1</v>
          </cell>
        </row>
        <row r="7291">
          <cell r="H7291" t="str">
            <v>MC001114</v>
          </cell>
          <cell r="P7291">
            <v>10752000</v>
          </cell>
          <cell r="AC7291" t="str">
            <v>Sữa Nước Pharma</v>
          </cell>
          <cell r="AH7291" t="str">
            <v>Tiến độ 1</v>
          </cell>
        </row>
        <row r="7292">
          <cell r="H7292" t="str">
            <v>MC001243</v>
          </cell>
          <cell r="P7292">
            <v>5400000</v>
          </cell>
          <cell r="AC7292" t="str">
            <v>Sữa Nước Pharma</v>
          </cell>
          <cell r="AH7292" t="str">
            <v>Tiến độ 1</v>
          </cell>
        </row>
        <row r="7293">
          <cell r="H7293" t="str">
            <v>MC001243</v>
          </cell>
          <cell r="P7293">
            <v>26880000</v>
          </cell>
          <cell r="AC7293" t="str">
            <v>Sữa Nước Pharma</v>
          </cell>
          <cell r="AH7293" t="str">
            <v>Tiến độ 1</v>
          </cell>
        </row>
        <row r="7294">
          <cell r="H7294" t="str">
            <v>MC001243</v>
          </cell>
          <cell r="P7294">
            <v>1200000</v>
          </cell>
          <cell r="AC7294" t="str">
            <v>Sữa Nước</v>
          </cell>
          <cell r="AH7294" t="str">
            <v>Tiến độ 1</v>
          </cell>
        </row>
        <row r="7295">
          <cell r="H7295" t="str">
            <v>MC001243</v>
          </cell>
          <cell r="P7295">
            <v>1200000</v>
          </cell>
          <cell r="AC7295" t="str">
            <v>Sữa Nước</v>
          </cell>
          <cell r="AH7295" t="str">
            <v>Tiến độ 1</v>
          </cell>
        </row>
        <row r="7296">
          <cell r="H7296" t="str">
            <v>MC001243</v>
          </cell>
          <cell r="P7296">
            <v>5760000</v>
          </cell>
          <cell r="AC7296" t="str">
            <v>Sữa Nước</v>
          </cell>
          <cell r="AH7296" t="str">
            <v>Tiến độ 1</v>
          </cell>
        </row>
        <row r="7297">
          <cell r="H7297" t="str">
            <v>MC001243</v>
          </cell>
          <cell r="P7297">
            <v>7488000</v>
          </cell>
          <cell r="AC7297" t="str">
            <v>Sữa Nước</v>
          </cell>
          <cell r="AH7297" t="str">
            <v>Tiến độ 1</v>
          </cell>
        </row>
        <row r="7298">
          <cell r="H7298" t="str">
            <v>MC001243</v>
          </cell>
          <cell r="P7298">
            <v>8640000</v>
          </cell>
          <cell r="AC7298" t="str">
            <v>Sữa Nước</v>
          </cell>
          <cell r="AH7298" t="str">
            <v>Tiến độ 1</v>
          </cell>
        </row>
        <row r="7299">
          <cell r="H7299" t="str">
            <v>MC000731</v>
          </cell>
          <cell r="P7299">
            <v>137640000</v>
          </cell>
          <cell r="AC7299" t="str">
            <v>Dinh Dưỡng</v>
          </cell>
          <cell r="AH7299" t="str">
            <v>Tiến độ 1</v>
          </cell>
        </row>
        <row r="7300">
          <cell r="H7300" t="str">
            <v>MC000731</v>
          </cell>
          <cell r="P7300">
            <v>6240000</v>
          </cell>
          <cell r="AC7300" t="str">
            <v>Sữa Bột Colos</v>
          </cell>
          <cell r="AH7300" t="str">
            <v>Tiến độ 1</v>
          </cell>
        </row>
        <row r="7301">
          <cell r="H7301" t="str">
            <v>MC000731</v>
          </cell>
          <cell r="P7301">
            <v>12240000</v>
          </cell>
          <cell r="AC7301" t="str">
            <v>Sữa Bột Colos</v>
          </cell>
          <cell r="AH7301" t="str">
            <v>Tiến độ 1</v>
          </cell>
        </row>
        <row r="7302">
          <cell r="H7302" t="str">
            <v>MC000731</v>
          </cell>
          <cell r="P7302">
            <v>1632000</v>
          </cell>
          <cell r="AC7302" t="str">
            <v>Bột Ăn Dặm</v>
          </cell>
          <cell r="AH7302" t="str">
            <v>Tiến độ 1</v>
          </cell>
        </row>
        <row r="7303">
          <cell r="H7303" t="str">
            <v>MC000731</v>
          </cell>
          <cell r="P7303">
            <v>1632000</v>
          </cell>
          <cell r="AC7303" t="str">
            <v>Bột Ăn Dặm</v>
          </cell>
          <cell r="AH7303" t="str">
            <v>Tiến độ 1</v>
          </cell>
        </row>
        <row r="7304">
          <cell r="H7304" t="str">
            <v>MC000731</v>
          </cell>
          <cell r="P7304">
            <v>1416000</v>
          </cell>
          <cell r="AC7304" t="str">
            <v>Bột Ăn Dặm</v>
          </cell>
          <cell r="AH7304" t="str">
            <v>Tiến độ 1</v>
          </cell>
        </row>
        <row r="7305">
          <cell r="H7305" t="str">
            <v>MC000731</v>
          </cell>
          <cell r="P7305">
            <v>1632000</v>
          </cell>
          <cell r="AC7305" t="str">
            <v>Bột Ăn Dặm</v>
          </cell>
          <cell r="AH7305" t="str">
            <v>Tiến độ 1</v>
          </cell>
        </row>
        <row r="7306">
          <cell r="H7306" t="str">
            <v>MC000731</v>
          </cell>
          <cell r="P7306">
            <v>5760000</v>
          </cell>
          <cell r="AC7306" t="str">
            <v>Dinh Dưỡng</v>
          </cell>
          <cell r="AH7306" t="str">
            <v>Tiến độ 1</v>
          </cell>
        </row>
        <row r="7307">
          <cell r="H7307" t="str">
            <v>MC000731</v>
          </cell>
          <cell r="P7307">
            <v>4440000</v>
          </cell>
          <cell r="AC7307" t="str">
            <v>Dinh Dưỡng</v>
          </cell>
          <cell r="AH7307" t="str">
            <v>Tiến độ 1</v>
          </cell>
        </row>
        <row r="7308">
          <cell r="H7308" t="str">
            <v>MC000731</v>
          </cell>
          <cell r="P7308">
            <v>4440000</v>
          </cell>
          <cell r="AC7308" t="str">
            <v>Dinh Dưỡng</v>
          </cell>
          <cell r="AH7308" t="str">
            <v>Tiến độ 1</v>
          </cell>
        </row>
        <row r="7309">
          <cell r="H7309" t="str">
            <v>MC000731</v>
          </cell>
          <cell r="P7309">
            <v>6000000</v>
          </cell>
          <cell r="AC7309" t="str">
            <v>Dinh Dưỡng</v>
          </cell>
          <cell r="AH7309" t="str">
            <v>Tiến độ 1</v>
          </cell>
        </row>
        <row r="7310">
          <cell r="H7310" t="str">
            <v>MC000731</v>
          </cell>
          <cell r="P7310">
            <v>422928000</v>
          </cell>
          <cell r="AC7310" t="str">
            <v>Dinh Dưỡng</v>
          </cell>
          <cell r="AH7310" t="str">
            <v>Tiến độ 1</v>
          </cell>
        </row>
        <row r="7311">
          <cell r="H7311" t="str">
            <v>MC000731</v>
          </cell>
          <cell r="P7311">
            <v>155520000</v>
          </cell>
          <cell r="AC7311" t="str">
            <v>Sữa nước</v>
          </cell>
          <cell r="AH7311" t="str">
            <v>Tiến độ 1</v>
          </cell>
        </row>
        <row r="7312">
          <cell r="H7312" t="str">
            <v>MC000731</v>
          </cell>
          <cell r="P7312">
            <v>59616000</v>
          </cell>
          <cell r="AC7312" t="str">
            <v>Sữa nước</v>
          </cell>
          <cell r="AH7312" t="str">
            <v>Tiến độ 1</v>
          </cell>
        </row>
        <row r="7313">
          <cell r="H7313" t="str">
            <v>MC000746</v>
          </cell>
          <cell r="P7313">
            <v>21600000</v>
          </cell>
          <cell r="AC7313" t="str">
            <v>Sữa Nước Pharma</v>
          </cell>
          <cell r="AH7313" t="str">
            <v>Tiến độ 1</v>
          </cell>
        </row>
        <row r="7314">
          <cell r="H7314" t="str">
            <v>MC000746</v>
          </cell>
          <cell r="P7314">
            <v>2649600</v>
          </cell>
          <cell r="AC7314" t="str">
            <v>Sữa Nước Pharma</v>
          </cell>
          <cell r="AH7314" t="str">
            <v>Tiến độ 1</v>
          </cell>
        </row>
        <row r="7315">
          <cell r="H7315" t="str">
            <v>MC000746</v>
          </cell>
          <cell r="P7315">
            <v>21600000</v>
          </cell>
          <cell r="AC7315" t="str">
            <v>Sữa nước</v>
          </cell>
          <cell r="AH7315" t="str">
            <v>Tiến độ 1</v>
          </cell>
        </row>
        <row r="7316">
          <cell r="H7316" t="str">
            <v>MC000746</v>
          </cell>
          <cell r="P7316">
            <v>7948800</v>
          </cell>
          <cell r="AC7316" t="str">
            <v>Sữa nước</v>
          </cell>
          <cell r="AH7316" t="str">
            <v>Tiến độ 1</v>
          </cell>
        </row>
        <row r="7317">
          <cell r="H7317" t="str">
            <v>MC000746</v>
          </cell>
          <cell r="P7317">
            <v>5880000</v>
          </cell>
          <cell r="AC7317" t="str">
            <v>Dinh Dưỡng</v>
          </cell>
          <cell r="AH7317" t="str">
            <v>Tiến độ 1</v>
          </cell>
        </row>
        <row r="7318">
          <cell r="H7318" t="str">
            <v>MC000746</v>
          </cell>
          <cell r="P7318">
            <v>6480000</v>
          </cell>
          <cell r="AC7318" t="str">
            <v>Sữa Bột Colos</v>
          </cell>
          <cell r="AH7318" t="str">
            <v>Tiến độ 1</v>
          </cell>
        </row>
        <row r="7319">
          <cell r="H7319" t="str">
            <v>MC000746</v>
          </cell>
          <cell r="P7319">
            <v>2832000</v>
          </cell>
          <cell r="AC7319" t="str">
            <v>Bột Ăn Dặm</v>
          </cell>
          <cell r="AH7319" t="str">
            <v>Tiến độ 1</v>
          </cell>
        </row>
        <row r="7320">
          <cell r="H7320" t="str">
            <v>MC000746</v>
          </cell>
          <cell r="P7320">
            <v>4896000</v>
          </cell>
          <cell r="AC7320" t="str">
            <v>Bột Ăn Dặm</v>
          </cell>
          <cell r="AH7320" t="str">
            <v>Tiến độ 1</v>
          </cell>
        </row>
        <row r="7321">
          <cell r="H7321" t="str">
            <v>MC000746</v>
          </cell>
          <cell r="P7321">
            <v>9792000</v>
          </cell>
          <cell r="AC7321" t="str">
            <v>Bột Ăn Dặm</v>
          </cell>
          <cell r="AH7321" t="str">
            <v>Tiến độ 1</v>
          </cell>
        </row>
        <row r="7322">
          <cell r="H7322" t="str">
            <v>MC000746</v>
          </cell>
          <cell r="P7322">
            <v>3264000</v>
          </cell>
          <cell r="AC7322" t="str">
            <v>Bột Ăn Dặm</v>
          </cell>
          <cell r="AH7322" t="str">
            <v>Tiến độ 1</v>
          </cell>
        </row>
        <row r="7323">
          <cell r="H7323" t="str">
            <v>MC000746</v>
          </cell>
          <cell r="P7323">
            <v>1632000</v>
          </cell>
          <cell r="AC7323" t="str">
            <v>Bột Ăn Dặm</v>
          </cell>
          <cell r="AH7323" t="str">
            <v>Tiến độ 1</v>
          </cell>
        </row>
        <row r="7324">
          <cell r="H7324" t="str">
            <v>MC000746</v>
          </cell>
          <cell r="P7324">
            <v>4896000</v>
          </cell>
          <cell r="AC7324" t="str">
            <v>Bột Ăn Dặm</v>
          </cell>
          <cell r="AH7324" t="str">
            <v>Tiến độ 1</v>
          </cell>
        </row>
        <row r="7325">
          <cell r="H7325" t="str">
            <v>MC000746</v>
          </cell>
          <cell r="P7325">
            <v>4896000</v>
          </cell>
          <cell r="AC7325" t="str">
            <v>Bột Ăn Dặm</v>
          </cell>
          <cell r="AH7325" t="str">
            <v>Tiến độ 1</v>
          </cell>
        </row>
        <row r="7326">
          <cell r="H7326" t="str">
            <v>MC000782</v>
          </cell>
          <cell r="P7326">
            <v>27648000</v>
          </cell>
          <cell r="AC7326" t="str">
            <v>Sữa nước</v>
          </cell>
          <cell r="AH7326" t="str">
            <v>Tiến độ 1</v>
          </cell>
        </row>
        <row r="7327">
          <cell r="H7327" t="str">
            <v>MC000782</v>
          </cell>
          <cell r="P7327">
            <v>15897600</v>
          </cell>
          <cell r="AC7327" t="str">
            <v>Sữa nước</v>
          </cell>
          <cell r="AH7327" t="str">
            <v>Tiến độ 1</v>
          </cell>
        </row>
        <row r="7328">
          <cell r="H7328" t="str">
            <v>MC002066</v>
          </cell>
          <cell r="P7328">
            <v>51840000</v>
          </cell>
          <cell r="AC7328" t="str">
            <v>Sữa Nước Pharma</v>
          </cell>
          <cell r="AH7328" t="str">
            <v>Tiến độ 1</v>
          </cell>
        </row>
        <row r="7329">
          <cell r="H7329" t="str">
            <v>MC002066</v>
          </cell>
          <cell r="P7329">
            <v>26496000</v>
          </cell>
          <cell r="AC7329" t="str">
            <v>Sữa Nước Pharma</v>
          </cell>
          <cell r="AH7329" t="str">
            <v>Tiến độ 1</v>
          </cell>
        </row>
        <row r="7330">
          <cell r="H7330" t="str">
            <v>MC002066</v>
          </cell>
          <cell r="P7330">
            <v>12960000</v>
          </cell>
          <cell r="AC7330" t="str">
            <v>Sữa Nước Pharma</v>
          </cell>
          <cell r="AH7330" t="str">
            <v>Tiến độ 1</v>
          </cell>
        </row>
        <row r="7331">
          <cell r="H7331" t="str">
            <v>MC002066</v>
          </cell>
          <cell r="P7331">
            <v>19353600</v>
          </cell>
          <cell r="AC7331" t="str">
            <v>Sữa Nước Pharma</v>
          </cell>
          <cell r="AH7331" t="str">
            <v>Tiến độ 1</v>
          </cell>
        </row>
        <row r="7332">
          <cell r="H7332" t="str">
            <v>MC002066</v>
          </cell>
          <cell r="P7332">
            <v>14040000</v>
          </cell>
          <cell r="AC7332" t="str">
            <v>Pharma</v>
          </cell>
          <cell r="AH7332" t="str">
            <v>Tiến độ 1</v>
          </cell>
        </row>
        <row r="7333">
          <cell r="H7333" t="str">
            <v>MC002066</v>
          </cell>
          <cell r="P7333">
            <v>39480000</v>
          </cell>
          <cell r="AC7333" t="str">
            <v>Pharma</v>
          </cell>
          <cell r="AH7333" t="str">
            <v>Tiến độ 1</v>
          </cell>
        </row>
        <row r="7334">
          <cell r="H7334" t="str">
            <v>MC002066</v>
          </cell>
          <cell r="P7334">
            <v>3948000</v>
          </cell>
          <cell r="AC7334" t="str">
            <v>Pharma</v>
          </cell>
          <cell r="AH7334" t="str">
            <v>Tiến độ 1</v>
          </cell>
        </row>
        <row r="7335">
          <cell r="H7335" t="str">
            <v>MC002066</v>
          </cell>
          <cell r="P7335">
            <v>4680000</v>
          </cell>
          <cell r="AC7335" t="str">
            <v>Pharma</v>
          </cell>
          <cell r="AH7335" t="str">
            <v>Tiến độ 1</v>
          </cell>
        </row>
        <row r="7336">
          <cell r="H7336" t="str">
            <v>MC002066</v>
          </cell>
          <cell r="P7336">
            <v>15120000</v>
          </cell>
          <cell r="AC7336" t="str">
            <v>Pharma</v>
          </cell>
          <cell r="AH7336" t="str">
            <v>Tiến độ 1</v>
          </cell>
        </row>
        <row r="7337">
          <cell r="H7337" t="str">
            <v>MC002066</v>
          </cell>
          <cell r="P7337">
            <v>1200000</v>
          </cell>
          <cell r="AC7337" t="str">
            <v>Pur</v>
          </cell>
          <cell r="AH7337" t="str">
            <v>Tiến độ 1</v>
          </cell>
        </row>
        <row r="7338">
          <cell r="H7338" t="str">
            <v>MC002066</v>
          </cell>
          <cell r="P7338">
            <v>1440000</v>
          </cell>
          <cell r="AC7338" t="str">
            <v>Pur</v>
          </cell>
          <cell r="AH7338" t="str">
            <v>Tiến độ 1</v>
          </cell>
        </row>
        <row r="7339">
          <cell r="H7339" t="str">
            <v>MC002066</v>
          </cell>
          <cell r="P7339">
            <v>1080000</v>
          </cell>
          <cell r="AC7339" t="str">
            <v>Pur</v>
          </cell>
          <cell r="AH7339" t="str">
            <v>Tiến độ 1</v>
          </cell>
        </row>
        <row r="7340">
          <cell r="H7340" t="str">
            <v>MC002066</v>
          </cell>
          <cell r="P7340">
            <v>1200000</v>
          </cell>
          <cell r="AC7340" t="str">
            <v>Pur</v>
          </cell>
          <cell r="AH7340" t="str">
            <v>Tiến độ 1</v>
          </cell>
        </row>
        <row r="7341">
          <cell r="H7341" t="str">
            <v>MC002066</v>
          </cell>
          <cell r="P7341">
            <v>1320000</v>
          </cell>
          <cell r="AC7341" t="str">
            <v>Pur</v>
          </cell>
          <cell r="AH7341" t="str">
            <v>Tiến độ 1</v>
          </cell>
        </row>
        <row r="7342">
          <cell r="H7342" t="str">
            <v>MC002066</v>
          </cell>
          <cell r="P7342">
            <v>576000</v>
          </cell>
          <cell r="AC7342" t="str">
            <v>Pur</v>
          </cell>
          <cell r="AH7342" t="str">
            <v>Tiến độ 1</v>
          </cell>
        </row>
        <row r="7343">
          <cell r="H7343" t="str">
            <v>MC002066</v>
          </cell>
          <cell r="P7343">
            <v>720000</v>
          </cell>
          <cell r="AC7343" t="str">
            <v>Pur</v>
          </cell>
          <cell r="AH7343" t="str">
            <v>Tiến độ 1</v>
          </cell>
        </row>
        <row r="7344">
          <cell r="H7344" t="str">
            <v>MC002066</v>
          </cell>
          <cell r="P7344">
            <v>540000</v>
          </cell>
          <cell r="AC7344" t="str">
            <v>Pur</v>
          </cell>
          <cell r="AH7344" t="str">
            <v>Tiến độ 1</v>
          </cell>
        </row>
        <row r="7345">
          <cell r="H7345" t="str">
            <v>MC002066</v>
          </cell>
          <cell r="P7345">
            <v>1050000</v>
          </cell>
          <cell r="AC7345" t="str">
            <v>Pur</v>
          </cell>
          <cell r="AH7345" t="str">
            <v>Tiến độ 1</v>
          </cell>
        </row>
        <row r="7346">
          <cell r="H7346" t="str">
            <v>MC002066</v>
          </cell>
          <cell r="P7346">
            <v>2760000</v>
          </cell>
          <cell r="AC7346" t="str">
            <v>Pur</v>
          </cell>
          <cell r="AH7346" t="str">
            <v>Tiến độ 1</v>
          </cell>
        </row>
        <row r="7347">
          <cell r="H7347" t="str">
            <v>MC002066</v>
          </cell>
          <cell r="P7347">
            <v>1020000</v>
          </cell>
          <cell r="AC7347" t="str">
            <v>Pur</v>
          </cell>
          <cell r="AH7347" t="str">
            <v>Tiến độ 1</v>
          </cell>
        </row>
        <row r="7348">
          <cell r="H7348" t="str">
            <v>MC002066</v>
          </cell>
          <cell r="P7348">
            <v>1020000</v>
          </cell>
          <cell r="AC7348" t="str">
            <v>Pur</v>
          </cell>
          <cell r="AH7348" t="str">
            <v>Tiến độ 1</v>
          </cell>
        </row>
        <row r="7349">
          <cell r="H7349" t="str">
            <v>MC002066</v>
          </cell>
          <cell r="P7349">
            <v>1020000</v>
          </cell>
          <cell r="AC7349" t="str">
            <v>Pur</v>
          </cell>
          <cell r="AH7349" t="str">
            <v>Tiến độ 1</v>
          </cell>
        </row>
        <row r="7350">
          <cell r="H7350" t="str">
            <v>MC002066</v>
          </cell>
          <cell r="P7350">
            <v>1020000</v>
          </cell>
          <cell r="AC7350" t="str">
            <v>Pur</v>
          </cell>
          <cell r="AH7350" t="str">
            <v>Tiến độ 1</v>
          </cell>
        </row>
        <row r="7351">
          <cell r="H7351" t="str">
            <v>MC002066</v>
          </cell>
          <cell r="P7351">
            <v>1020000</v>
          </cell>
          <cell r="AC7351" t="str">
            <v>Pur</v>
          </cell>
          <cell r="AH7351" t="str">
            <v>Tiến độ 1</v>
          </cell>
        </row>
        <row r="7352">
          <cell r="H7352" t="str">
            <v>MC002066</v>
          </cell>
          <cell r="P7352">
            <v>2100000</v>
          </cell>
          <cell r="AC7352" t="str">
            <v>Pur</v>
          </cell>
          <cell r="AH7352" t="str">
            <v>Tiến độ 1</v>
          </cell>
        </row>
        <row r="7353">
          <cell r="H7353" t="str">
            <v>MC002066</v>
          </cell>
          <cell r="P7353">
            <v>462000</v>
          </cell>
          <cell r="AC7353" t="str">
            <v>Pur</v>
          </cell>
          <cell r="AH7353" t="str">
            <v>Tiến độ 1</v>
          </cell>
        </row>
        <row r="7354">
          <cell r="H7354" t="str">
            <v>MC002066</v>
          </cell>
          <cell r="P7354">
            <v>480000</v>
          </cell>
          <cell r="AC7354" t="str">
            <v>Pur</v>
          </cell>
          <cell r="AH7354" t="str">
            <v>Tiến độ 1</v>
          </cell>
        </row>
        <row r="7355">
          <cell r="H7355" t="str">
            <v>MC002066</v>
          </cell>
          <cell r="P7355">
            <v>510000</v>
          </cell>
          <cell r="AC7355" t="str">
            <v>Pur</v>
          </cell>
          <cell r="AH7355" t="str">
            <v>Tiến độ 1</v>
          </cell>
        </row>
        <row r="7356">
          <cell r="H7356" t="str">
            <v>MC002066</v>
          </cell>
          <cell r="P7356">
            <v>480000</v>
          </cell>
          <cell r="AC7356" t="str">
            <v>Pur</v>
          </cell>
          <cell r="AH7356" t="str">
            <v>Tiến độ 1</v>
          </cell>
        </row>
        <row r="7357">
          <cell r="H7357" t="str">
            <v>MC002066</v>
          </cell>
          <cell r="P7357">
            <v>540000</v>
          </cell>
          <cell r="AC7357" t="str">
            <v>Pur</v>
          </cell>
          <cell r="AH7357" t="str">
            <v>Tiến độ 1</v>
          </cell>
        </row>
        <row r="7358">
          <cell r="H7358" t="str">
            <v>MC002066</v>
          </cell>
          <cell r="P7358">
            <v>354000</v>
          </cell>
          <cell r="AC7358" t="str">
            <v>Pur</v>
          </cell>
          <cell r="AH7358" t="str">
            <v>Tiến độ 1</v>
          </cell>
        </row>
        <row r="7359">
          <cell r="H7359" t="str">
            <v>MC002066</v>
          </cell>
          <cell r="P7359">
            <v>4350000</v>
          </cell>
          <cell r="AC7359" t="str">
            <v>Pur</v>
          </cell>
          <cell r="AH7359" t="str">
            <v>Tiến độ 1</v>
          </cell>
        </row>
        <row r="7360">
          <cell r="H7360" t="str">
            <v>MC002066</v>
          </cell>
          <cell r="P7360">
            <v>828000</v>
          </cell>
          <cell r="AC7360" t="str">
            <v>Pur</v>
          </cell>
          <cell r="AH7360" t="str">
            <v>Tiến độ 1</v>
          </cell>
        </row>
        <row r="7361">
          <cell r="H7361" t="str">
            <v>MC002066</v>
          </cell>
          <cell r="P7361">
            <v>360000</v>
          </cell>
          <cell r="AC7361" t="str">
            <v>Pur</v>
          </cell>
          <cell r="AH7361" t="str">
            <v>Tiến độ 1</v>
          </cell>
        </row>
        <row r="7362">
          <cell r="H7362" t="str">
            <v>MC002066</v>
          </cell>
          <cell r="P7362">
            <v>360000</v>
          </cell>
          <cell r="AC7362" t="str">
            <v>Pur</v>
          </cell>
          <cell r="AH7362" t="str">
            <v>Tiến độ 1</v>
          </cell>
        </row>
        <row r="7363">
          <cell r="H7363" t="str">
            <v>MC002066</v>
          </cell>
          <cell r="P7363">
            <v>1740000</v>
          </cell>
          <cell r="AC7363" t="str">
            <v>Pur</v>
          </cell>
          <cell r="AH7363" t="str">
            <v>Tiến độ 1</v>
          </cell>
        </row>
        <row r="7364">
          <cell r="H7364" t="str">
            <v>MC002066</v>
          </cell>
          <cell r="P7364">
            <v>27000000</v>
          </cell>
          <cell r="AC7364" t="str">
            <v>Nunest</v>
          </cell>
          <cell r="AH7364" t="str">
            <v>Tiến độ 1</v>
          </cell>
        </row>
        <row r="7365">
          <cell r="H7365" t="str">
            <v>MC002066</v>
          </cell>
          <cell r="P7365">
            <v>5040000</v>
          </cell>
          <cell r="AC7365" t="str">
            <v>Nunest</v>
          </cell>
          <cell r="AH7365" t="str">
            <v>Tiến độ 1</v>
          </cell>
        </row>
        <row r="7366">
          <cell r="H7366" t="str">
            <v>MC001142</v>
          </cell>
          <cell r="P7366">
            <v>19872000</v>
          </cell>
          <cell r="AC7366" t="str">
            <v>Sữa nước</v>
          </cell>
          <cell r="AH7366" t="str">
            <v>Tiến độ 1</v>
          </cell>
        </row>
        <row r="7367">
          <cell r="H7367" t="str">
            <v>MC001142</v>
          </cell>
          <cell r="P7367">
            <v>13248000</v>
          </cell>
          <cell r="AC7367" t="str">
            <v>Sữa nước</v>
          </cell>
          <cell r="AH7367" t="str">
            <v>Tiến độ 1</v>
          </cell>
        </row>
        <row r="7368">
          <cell r="H7368" t="str">
            <v>MC001142</v>
          </cell>
          <cell r="P7368">
            <v>8640000</v>
          </cell>
          <cell r="AC7368" t="str">
            <v>Sữa nước</v>
          </cell>
          <cell r="AH7368" t="str">
            <v>Tiến độ 1</v>
          </cell>
        </row>
        <row r="7369">
          <cell r="H7369" t="str">
            <v>MC001142</v>
          </cell>
          <cell r="P7369">
            <v>71280000</v>
          </cell>
          <cell r="AC7369" t="str">
            <v>Dinh Dưỡng</v>
          </cell>
          <cell r="AH7369" t="str">
            <v>Tiến độ 1</v>
          </cell>
        </row>
        <row r="7370">
          <cell r="H7370" t="str">
            <v>MC001142</v>
          </cell>
          <cell r="P7370">
            <v>66600000</v>
          </cell>
          <cell r="AC7370" t="str">
            <v>Dinh Dưỡng</v>
          </cell>
          <cell r="AH7370" t="str">
            <v>Tiến độ 1</v>
          </cell>
        </row>
        <row r="7371">
          <cell r="H7371" t="str">
            <v>MC001142</v>
          </cell>
          <cell r="P7371">
            <v>8640000</v>
          </cell>
          <cell r="AC7371" t="str">
            <v>Sữa Nước</v>
          </cell>
          <cell r="AH7371" t="str">
            <v>Tiến độ 1</v>
          </cell>
        </row>
        <row r="7372">
          <cell r="H7372" t="str">
            <v>MC001142</v>
          </cell>
          <cell r="P7372">
            <v>6624000</v>
          </cell>
          <cell r="AC7372" t="str">
            <v>Sữa Nước</v>
          </cell>
          <cell r="AH7372" t="str">
            <v>Tiến độ 1</v>
          </cell>
        </row>
        <row r="7373">
          <cell r="H7373" t="str">
            <v>MC001142</v>
          </cell>
          <cell r="P7373">
            <v>5760000</v>
          </cell>
          <cell r="AC7373" t="str">
            <v>Sữa Nước</v>
          </cell>
          <cell r="AH7373" t="str">
            <v>Tiến độ 1</v>
          </cell>
        </row>
        <row r="7374">
          <cell r="H7374" t="str">
            <v>MC001142</v>
          </cell>
          <cell r="P7374">
            <v>1320000</v>
          </cell>
          <cell r="AC7374" t="str">
            <v>Pur</v>
          </cell>
          <cell r="AH7374" t="str">
            <v>Tiến độ 1</v>
          </cell>
        </row>
        <row r="7375">
          <cell r="H7375" t="str">
            <v>MC001142</v>
          </cell>
          <cell r="P7375">
            <v>552000</v>
          </cell>
          <cell r="AC7375" t="str">
            <v>Pur</v>
          </cell>
          <cell r="AH7375" t="str">
            <v>Tiến độ 1</v>
          </cell>
        </row>
        <row r="7376">
          <cell r="H7376" t="str">
            <v>MC001142</v>
          </cell>
          <cell r="P7376">
            <v>600000</v>
          </cell>
          <cell r="AC7376" t="str">
            <v>Pur</v>
          </cell>
          <cell r="AH7376" t="str">
            <v>Tiến độ 1</v>
          </cell>
        </row>
        <row r="7377">
          <cell r="H7377" t="str">
            <v>MC001142</v>
          </cell>
          <cell r="P7377">
            <v>3264000</v>
          </cell>
          <cell r="AC7377" t="str">
            <v>Bột Ăn Dặm</v>
          </cell>
          <cell r="AH7377" t="str">
            <v>Tiến độ 1</v>
          </cell>
        </row>
        <row r="7378">
          <cell r="H7378" t="str">
            <v>MC002741</v>
          </cell>
          <cell r="P7378">
            <v>26496000</v>
          </cell>
          <cell r="AC7378" t="str">
            <v>Sữa nước</v>
          </cell>
          <cell r="AH7378" t="str">
            <v>Tiến độ 1</v>
          </cell>
        </row>
        <row r="7379">
          <cell r="H7379" t="str">
            <v>MC002741</v>
          </cell>
          <cell r="P7379">
            <v>28512000</v>
          </cell>
          <cell r="AC7379" t="str">
            <v>Dinh Dưỡng</v>
          </cell>
          <cell r="AH7379" t="str">
            <v>Tiến độ 1</v>
          </cell>
        </row>
        <row r="7380">
          <cell r="H7380" t="str">
            <v>MC002741</v>
          </cell>
          <cell r="P7380">
            <v>35520000</v>
          </cell>
          <cell r="AC7380" t="str">
            <v>Dinh Dưỡng</v>
          </cell>
          <cell r="AH7380" t="str">
            <v>Tiến độ 1</v>
          </cell>
        </row>
        <row r="7381">
          <cell r="H7381" t="str">
            <v>MC000615</v>
          </cell>
          <cell r="P7381">
            <v>4896000</v>
          </cell>
          <cell r="AC7381" t="str">
            <v>Bột Ăn Dặm</v>
          </cell>
          <cell r="AH7381" t="str">
            <v>Tiến độ 1</v>
          </cell>
        </row>
        <row r="7382">
          <cell r="H7382" t="str">
            <v>MC000615</v>
          </cell>
          <cell r="P7382">
            <v>2832000</v>
          </cell>
          <cell r="AC7382" t="str">
            <v>Bột Ăn Dặm</v>
          </cell>
          <cell r="AH7382" t="str">
            <v>Tiến độ 1</v>
          </cell>
        </row>
        <row r="7383">
          <cell r="H7383" t="str">
            <v>MC000615</v>
          </cell>
          <cell r="P7383">
            <v>45360000</v>
          </cell>
          <cell r="AC7383" t="str">
            <v>Sữa nước</v>
          </cell>
          <cell r="AH7383" t="str">
            <v>Tiến độ 1</v>
          </cell>
        </row>
        <row r="7384">
          <cell r="H7384" t="str">
            <v>MC000615</v>
          </cell>
          <cell r="P7384">
            <v>60278400</v>
          </cell>
          <cell r="AC7384" t="str">
            <v>Sữa nước</v>
          </cell>
          <cell r="AH7384" t="str">
            <v>Tiến độ 1</v>
          </cell>
        </row>
        <row r="7385">
          <cell r="H7385" t="str">
            <v>MC002785</v>
          </cell>
          <cell r="P7385">
            <v>48960000</v>
          </cell>
          <cell r="AC7385" t="str">
            <v>Sữa Nước Colos</v>
          </cell>
          <cell r="AH7385" t="str">
            <v>Tiến độ 1</v>
          </cell>
        </row>
        <row r="7386">
          <cell r="H7386" t="str">
            <v>MC002785</v>
          </cell>
          <cell r="P7386">
            <v>18000000</v>
          </cell>
          <cell r="AC7386" t="str">
            <v>Sữa Nước Pharma</v>
          </cell>
          <cell r="AH7386" t="str">
            <v>Tiến độ 1</v>
          </cell>
        </row>
        <row r="7387">
          <cell r="H7387" t="str">
            <v>MC002560</v>
          </cell>
          <cell r="P7387">
            <v>8985600</v>
          </cell>
          <cell r="AC7387" t="str">
            <v>Sữa Nước</v>
          </cell>
          <cell r="AH7387" t="str">
            <v>Tiến độ 1</v>
          </cell>
        </row>
        <row r="7388">
          <cell r="H7388" t="str">
            <v>MC002560</v>
          </cell>
          <cell r="P7388">
            <v>17280000</v>
          </cell>
          <cell r="AC7388" t="str">
            <v>Sữa Nước</v>
          </cell>
          <cell r="AH7388" t="str">
            <v>Tiến độ 1</v>
          </cell>
        </row>
        <row r="7389">
          <cell r="H7389" t="str">
            <v>MC002560</v>
          </cell>
          <cell r="P7389">
            <v>17280000</v>
          </cell>
          <cell r="AC7389" t="str">
            <v>Sữa Nước</v>
          </cell>
          <cell r="AH7389" t="str">
            <v>Tiến độ 1</v>
          </cell>
        </row>
        <row r="7390">
          <cell r="H7390" t="str">
            <v>MC002560</v>
          </cell>
          <cell r="P7390">
            <v>23040000</v>
          </cell>
          <cell r="AC7390" t="str">
            <v>Sữa Nước</v>
          </cell>
          <cell r="AH7390" t="str">
            <v>Tiến độ 1</v>
          </cell>
        </row>
        <row r="7391">
          <cell r="H7391" t="str">
            <v>MC002560</v>
          </cell>
          <cell r="P7391">
            <v>17244000</v>
          </cell>
          <cell r="AC7391" t="str">
            <v>Dinh Dưỡng</v>
          </cell>
          <cell r="AH7391" t="str">
            <v>Tiến độ 1</v>
          </cell>
        </row>
        <row r="7392">
          <cell r="H7392" t="str">
            <v>MC002560</v>
          </cell>
          <cell r="P7392">
            <v>14940000</v>
          </cell>
          <cell r="AC7392" t="str">
            <v>Dinh Dưỡng</v>
          </cell>
          <cell r="AH7392" t="str">
            <v>Tiến độ 1</v>
          </cell>
        </row>
        <row r="7393">
          <cell r="H7393" t="str">
            <v>MC002560</v>
          </cell>
          <cell r="P7393">
            <v>11592000</v>
          </cell>
          <cell r="AC7393" t="str">
            <v>Dinh Dưỡng</v>
          </cell>
          <cell r="AH7393" t="str">
            <v>Tiến độ 1</v>
          </cell>
        </row>
        <row r="7394">
          <cell r="H7394" t="str">
            <v>MC002560</v>
          </cell>
          <cell r="P7394">
            <v>13896000</v>
          </cell>
          <cell r="AC7394" t="str">
            <v>Dinh Dưỡng</v>
          </cell>
          <cell r="AH7394" t="str">
            <v>Tiến độ 1</v>
          </cell>
        </row>
        <row r="7395">
          <cell r="H7395" t="str">
            <v>MC002560</v>
          </cell>
          <cell r="P7395">
            <v>11760000</v>
          </cell>
          <cell r="AC7395" t="str">
            <v>Dinh Dưỡng</v>
          </cell>
          <cell r="AH7395" t="str">
            <v>Tiến độ 1</v>
          </cell>
        </row>
        <row r="7396">
          <cell r="H7396" t="str">
            <v>MC002560</v>
          </cell>
          <cell r="P7396">
            <v>42768000</v>
          </cell>
          <cell r="AC7396" t="str">
            <v>Dinh Dưỡng</v>
          </cell>
          <cell r="AH7396" t="str">
            <v>Tiến độ 1</v>
          </cell>
        </row>
        <row r="7397">
          <cell r="H7397" t="str">
            <v>MC002560</v>
          </cell>
          <cell r="P7397">
            <v>44400000</v>
          </cell>
          <cell r="AC7397" t="str">
            <v>Dinh Dưỡng</v>
          </cell>
          <cell r="AH7397" t="str">
            <v>Tiến độ 1</v>
          </cell>
        </row>
        <row r="7398">
          <cell r="H7398" t="str">
            <v>MC002560</v>
          </cell>
          <cell r="P7398">
            <v>31800000</v>
          </cell>
          <cell r="AC7398" t="str">
            <v>Sữa Bột Colos</v>
          </cell>
          <cell r="AH7398" t="str">
            <v>Tiến độ 1</v>
          </cell>
        </row>
        <row r="7399">
          <cell r="H7399" t="str">
            <v>MC002560</v>
          </cell>
          <cell r="P7399">
            <v>18360000</v>
          </cell>
          <cell r="AC7399" t="str">
            <v>Sữa Bột Colos</v>
          </cell>
          <cell r="AH7399" t="str">
            <v>Tiến độ 1</v>
          </cell>
        </row>
        <row r="7400">
          <cell r="H7400" t="str">
            <v>MC002560</v>
          </cell>
          <cell r="P7400">
            <v>6120000</v>
          </cell>
          <cell r="AC7400" t="str">
            <v>Sữa Bột Colos</v>
          </cell>
          <cell r="AH7400" t="str">
            <v>Tiến độ 1</v>
          </cell>
        </row>
        <row r="7401">
          <cell r="H7401" t="str">
            <v>MC002560</v>
          </cell>
          <cell r="P7401">
            <v>25804800</v>
          </cell>
          <cell r="AC7401" t="str">
            <v>Sữa Nước Pharma</v>
          </cell>
          <cell r="AH7401" t="str">
            <v>Tiến độ 1</v>
          </cell>
        </row>
        <row r="7402">
          <cell r="H7402" t="str">
            <v>MC002560</v>
          </cell>
          <cell r="P7402">
            <v>10368000</v>
          </cell>
          <cell r="AC7402" t="str">
            <v>Sữa Nước Pharma</v>
          </cell>
          <cell r="AH7402" t="str">
            <v>Tiến độ 1</v>
          </cell>
        </row>
        <row r="7403">
          <cell r="H7403" t="str">
            <v>MC002560</v>
          </cell>
          <cell r="P7403">
            <v>3600000</v>
          </cell>
          <cell r="AC7403" t="str">
            <v>Sữa Nước Pharma</v>
          </cell>
          <cell r="AH7403" t="str">
            <v>Tiến độ 1</v>
          </cell>
        </row>
        <row r="7404">
          <cell r="H7404" t="str">
            <v>MC001157</v>
          </cell>
          <cell r="P7404">
            <v>2400000</v>
          </cell>
          <cell r="AC7404" t="str">
            <v>Sữa Nước</v>
          </cell>
          <cell r="AH7404" t="str">
            <v>Tiến độ 1</v>
          </cell>
        </row>
        <row r="7405">
          <cell r="H7405" t="str">
            <v>MC001157</v>
          </cell>
          <cell r="P7405">
            <v>2220000</v>
          </cell>
          <cell r="AC7405" t="str">
            <v>Dinh Dưỡng</v>
          </cell>
          <cell r="AH7405" t="str">
            <v>Tiến độ 1</v>
          </cell>
        </row>
        <row r="7406">
          <cell r="H7406" t="str">
            <v>MC001157</v>
          </cell>
          <cell r="P7406">
            <v>28512000</v>
          </cell>
          <cell r="AC7406" t="str">
            <v>Dinh Dưỡng</v>
          </cell>
          <cell r="AH7406" t="str">
            <v>Tiến độ 1</v>
          </cell>
        </row>
        <row r="7407">
          <cell r="H7407" t="str">
            <v>MC001157</v>
          </cell>
          <cell r="P7407">
            <v>2250000</v>
          </cell>
          <cell r="AC7407" t="str">
            <v>Nunest</v>
          </cell>
          <cell r="AH7407" t="str">
            <v>Tiến độ 1</v>
          </cell>
        </row>
        <row r="7408">
          <cell r="H7408" t="str">
            <v>MC001157</v>
          </cell>
          <cell r="P7408">
            <v>2370000</v>
          </cell>
          <cell r="AC7408" t="str">
            <v>Nunest</v>
          </cell>
          <cell r="AH7408" t="str">
            <v>Tiến độ 1</v>
          </cell>
        </row>
        <row r="7409">
          <cell r="H7409" t="str">
            <v>MC001157</v>
          </cell>
          <cell r="P7409">
            <v>2370000</v>
          </cell>
          <cell r="AC7409" t="str">
            <v>Nunest</v>
          </cell>
          <cell r="AH7409" t="str">
            <v>Tiến độ 1</v>
          </cell>
        </row>
        <row r="7410">
          <cell r="H7410" t="str">
            <v>MC001157</v>
          </cell>
          <cell r="P7410">
            <v>2940000</v>
          </cell>
          <cell r="AC7410" t="str">
            <v>Nunest</v>
          </cell>
          <cell r="AH7410" t="str">
            <v>Tiến độ 1</v>
          </cell>
        </row>
        <row r="7411">
          <cell r="H7411" t="str">
            <v>MC002500</v>
          </cell>
          <cell r="P7411">
            <v>11760000</v>
          </cell>
          <cell r="AC7411" t="str">
            <v>Dinh Dưỡng</v>
          </cell>
          <cell r="AH7411" t="str">
            <v>Tiến độ 1</v>
          </cell>
        </row>
        <row r="7412">
          <cell r="H7412" t="str">
            <v>MC002500</v>
          </cell>
          <cell r="P7412">
            <v>4632000</v>
          </cell>
          <cell r="AC7412" t="str">
            <v>Dinh Dưỡng</v>
          </cell>
          <cell r="AH7412" t="str">
            <v>Tiến độ 1</v>
          </cell>
        </row>
        <row r="7413">
          <cell r="H7413" t="str">
            <v>MC002500</v>
          </cell>
          <cell r="P7413">
            <v>5760000</v>
          </cell>
          <cell r="AC7413" t="str">
            <v>Dinh Dưỡng</v>
          </cell>
          <cell r="AH7413" t="str">
            <v>Tiến độ 1</v>
          </cell>
        </row>
        <row r="7414">
          <cell r="H7414" t="str">
            <v>MC002500</v>
          </cell>
          <cell r="P7414">
            <v>4752000</v>
          </cell>
          <cell r="AC7414" t="str">
            <v>Dinh Dưỡng</v>
          </cell>
          <cell r="AH7414" t="str">
            <v>Tiến độ 1</v>
          </cell>
        </row>
        <row r="7415">
          <cell r="H7415" t="str">
            <v>MC002500</v>
          </cell>
          <cell r="P7415">
            <v>11040000</v>
          </cell>
          <cell r="AC7415" t="str">
            <v>Pharma</v>
          </cell>
          <cell r="AH7415" t="str">
            <v>Tiến độ 1</v>
          </cell>
        </row>
        <row r="7416">
          <cell r="H7416" t="str">
            <v>MC002500</v>
          </cell>
          <cell r="P7416">
            <v>3720000</v>
          </cell>
          <cell r="AC7416" t="str">
            <v>Pharma</v>
          </cell>
          <cell r="AH7416" t="str">
            <v>Tiến độ 1</v>
          </cell>
        </row>
        <row r="7417">
          <cell r="H7417" t="str">
            <v>MC002500</v>
          </cell>
          <cell r="P7417">
            <v>3240000</v>
          </cell>
          <cell r="AC7417" t="str">
            <v>Pharma</v>
          </cell>
          <cell r="AH7417" t="str">
            <v>Tiến độ 1</v>
          </cell>
        </row>
        <row r="7418">
          <cell r="H7418" t="str">
            <v>MC002500</v>
          </cell>
          <cell r="P7418">
            <v>4680000</v>
          </cell>
          <cell r="AC7418" t="str">
            <v>Pharma</v>
          </cell>
          <cell r="AH7418" t="str">
            <v>Tiến độ 1</v>
          </cell>
        </row>
        <row r="7419">
          <cell r="H7419" t="str">
            <v>MC002500</v>
          </cell>
          <cell r="P7419">
            <v>4632000</v>
          </cell>
          <cell r="AC7419" t="str">
            <v>Dinh Dưỡng</v>
          </cell>
          <cell r="AH7419" t="str">
            <v>Tiến độ 1</v>
          </cell>
        </row>
        <row r="7420">
          <cell r="H7420" t="str">
            <v>MC002500</v>
          </cell>
          <cell r="P7420">
            <v>5760000</v>
          </cell>
          <cell r="AC7420" t="str">
            <v>Dinh Dưỡng</v>
          </cell>
          <cell r="AH7420" t="str">
            <v>Tiến độ 1</v>
          </cell>
        </row>
        <row r="7421">
          <cell r="H7421" t="str">
            <v>MC002500</v>
          </cell>
          <cell r="P7421">
            <v>6816000</v>
          </cell>
          <cell r="AC7421" t="str">
            <v>Dinh Dưỡng</v>
          </cell>
          <cell r="AH7421" t="str">
            <v>Tiến độ 1</v>
          </cell>
        </row>
        <row r="7422">
          <cell r="H7422" t="str">
            <v>MC002500</v>
          </cell>
          <cell r="P7422">
            <v>11760000</v>
          </cell>
          <cell r="AC7422" t="str">
            <v>Dinh Dưỡng</v>
          </cell>
          <cell r="AH7422" t="str">
            <v>Tiến độ 1</v>
          </cell>
        </row>
        <row r="7423">
          <cell r="H7423" t="str">
            <v>MC002500</v>
          </cell>
          <cell r="P7423">
            <v>5748000</v>
          </cell>
          <cell r="AC7423" t="str">
            <v>Dinh Dưỡng</v>
          </cell>
          <cell r="AH7423" t="str">
            <v>Tiến độ 1</v>
          </cell>
        </row>
        <row r="7424">
          <cell r="H7424" t="str">
            <v>MC002500</v>
          </cell>
          <cell r="P7424">
            <v>9504000</v>
          </cell>
          <cell r="AC7424" t="str">
            <v>Dinh Dưỡng</v>
          </cell>
          <cell r="AH7424" t="str">
            <v>Tiến độ 1</v>
          </cell>
        </row>
        <row r="7425">
          <cell r="H7425" t="str">
            <v>MC000798</v>
          </cell>
          <cell r="P7425">
            <v>7728000</v>
          </cell>
          <cell r="AC7425" t="str">
            <v>Dinh Dưỡng</v>
          </cell>
          <cell r="AH7425" t="str">
            <v>Tiến độ 1</v>
          </cell>
        </row>
        <row r="7426">
          <cell r="H7426" t="str">
            <v>MC000798</v>
          </cell>
          <cell r="P7426">
            <v>1938000</v>
          </cell>
          <cell r="AC7426" t="str">
            <v>Dinh Dưỡng</v>
          </cell>
          <cell r="AH7426" t="str">
            <v>Tiến độ 1</v>
          </cell>
        </row>
        <row r="7427">
          <cell r="H7427" t="str">
            <v>MC000798</v>
          </cell>
          <cell r="P7427">
            <v>4440000</v>
          </cell>
          <cell r="AC7427" t="str">
            <v>Dinh Dưỡng</v>
          </cell>
          <cell r="AH7427" t="str">
            <v>Tiến độ 1</v>
          </cell>
        </row>
        <row r="7428">
          <cell r="H7428" t="str">
            <v>MC000798</v>
          </cell>
          <cell r="P7428">
            <v>5760000</v>
          </cell>
          <cell r="AC7428" t="str">
            <v>Sữa Nước</v>
          </cell>
          <cell r="AH7428" t="str">
            <v>Tiến độ 1</v>
          </cell>
        </row>
        <row r="7429">
          <cell r="H7429" t="str">
            <v>MC000798</v>
          </cell>
          <cell r="P7429">
            <v>3456000</v>
          </cell>
          <cell r="AC7429" t="str">
            <v>Sữa nước</v>
          </cell>
          <cell r="AH7429" t="str">
            <v>Tiến độ 1</v>
          </cell>
        </row>
        <row r="7430">
          <cell r="H7430" t="str">
            <v>MC000798</v>
          </cell>
          <cell r="P7430">
            <v>5400000</v>
          </cell>
          <cell r="AC7430" t="str">
            <v>Sữa Nước Pharma</v>
          </cell>
          <cell r="AH7430" t="str">
            <v>Tiến độ 1</v>
          </cell>
        </row>
        <row r="7431">
          <cell r="H7431" t="str">
            <v>MC000798</v>
          </cell>
          <cell r="P7431">
            <v>4320000</v>
          </cell>
          <cell r="AC7431" t="str">
            <v>Sữa Nước Pharma</v>
          </cell>
          <cell r="AH7431" t="str">
            <v>Tiến độ 1</v>
          </cell>
        </row>
        <row r="7432">
          <cell r="H7432" t="str">
            <v>MC000798</v>
          </cell>
          <cell r="P7432">
            <v>4896000</v>
          </cell>
          <cell r="AC7432" t="str">
            <v>Sữa Nước Colos</v>
          </cell>
          <cell r="AH7432" t="str">
            <v>Tiến độ 1</v>
          </cell>
        </row>
        <row r="7433">
          <cell r="H7433" t="str">
            <v>MC002665</v>
          </cell>
          <cell r="P7433">
            <v>8640000</v>
          </cell>
          <cell r="AC7433" t="str">
            <v>Sữa Nước</v>
          </cell>
          <cell r="AH7433" t="str">
            <v>Tiến độ 1</v>
          </cell>
        </row>
        <row r="7434">
          <cell r="H7434" t="str">
            <v>MC002665</v>
          </cell>
          <cell r="P7434">
            <v>10752000</v>
          </cell>
          <cell r="AC7434" t="str">
            <v>Sữa Nước</v>
          </cell>
          <cell r="AH7434" t="str">
            <v>Tiến độ 1</v>
          </cell>
        </row>
        <row r="7435">
          <cell r="H7435" t="str">
            <v>MC002665</v>
          </cell>
          <cell r="P7435">
            <v>15052800</v>
          </cell>
          <cell r="AC7435" t="str">
            <v>Sữa Nước Pharma</v>
          </cell>
          <cell r="AH7435" t="str">
            <v>Tiến độ 1</v>
          </cell>
        </row>
        <row r="7436">
          <cell r="H7436" t="str">
            <v>MC002601</v>
          </cell>
          <cell r="P7436">
            <v>15552000</v>
          </cell>
          <cell r="AC7436" t="str">
            <v>Sữa nước</v>
          </cell>
          <cell r="AH7436" t="str">
            <v>Tiến độ 1</v>
          </cell>
        </row>
        <row r="7437">
          <cell r="H7437" t="str">
            <v>MC002601</v>
          </cell>
          <cell r="P7437">
            <v>7948800</v>
          </cell>
          <cell r="AC7437" t="str">
            <v>Sữa nước</v>
          </cell>
          <cell r="AH7437" t="str">
            <v>Tiến độ 1</v>
          </cell>
        </row>
        <row r="7438">
          <cell r="H7438" t="str">
            <v>MC002601</v>
          </cell>
          <cell r="P7438">
            <v>28224000</v>
          </cell>
          <cell r="AC7438" t="str">
            <v>Sữa Nước</v>
          </cell>
          <cell r="AH7438" t="str">
            <v>Tiến độ 1</v>
          </cell>
        </row>
        <row r="7439">
          <cell r="H7439" t="str">
            <v>MC002601</v>
          </cell>
          <cell r="P7439">
            <v>24192000</v>
          </cell>
          <cell r="AC7439" t="str">
            <v>Sữa Nước</v>
          </cell>
          <cell r="AH7439" t="str">
            <v>Tiến độ 1</v>
          </cell>
        </row>
        <row r="7440">
          <cell r="H7440" t="str">
            <v>MC000341</v>
          </cell>
          <cell r="P7440">
            <v>3888000</v>
          </cell>
          <cell r="AC7440" t="str">
            <v>Sữa nước</v>
          </cell>
          <cell r="AH7440" t="str">
            <v>Tiến độ 1</v>
          </cell>
        </row>
        <row r="7441">
          <cell r="H7441" t="str">
            <v>MC000341</v>
          </cell>
          <cell r="P7441">
            <v>8611200</v>
          </cell>
          <cell r="AC7441" t="str">
            <v>Sữa nước</v>
          </cell>
          <cell r="AH7441" t="str">
            <v>Tiến độ 1</v>
          </cell>
        </row>
        <row r="7442">
          <cell r="H7442" t="str">
            <v>MC000065</v>
          </cell>
          <cell r="P7442">
            <v>354000</v>
          </cell>
          <cell r="AC7442" t="str">
            <v>Bột Ăn Dặm</v>
          </cell>
          <cell r="AH7442" t="str">
            <v>Tiến độ 1</v>
          </cell>
        </row>
        <row r="7443">
          <cell r="H7443" t="str">
            <v>MC000065</v>
          </cell>
          <cell r="P7443">
            <v>408000</v>
          </cell>
          <cell r="AC7443" t="str">
            <v>Bột Ăn Dặm</v>
          </cell>
          <cell r="AH7443" t="str">
            <v>Tiến độ 1</v>
          </cell>
        </row>
        <row r="7444">
          <cell r="H7444" t="str">
            <v>MC000065</v>
          </cell>
          <cell r="P7444">
            <v>177000</v>
          </cell>
          <cell r="AC7444" t="str">
            <v>Bột Ăn Dặm</v>
          </cell>
          <cell r="AH7444" t="str">
            <v>Tiến độ 1</v>
          </cell>
        </row>
        <row r="7445">
          <cell r="H7445" t="str">
            <v>MC000065</v>
          </cell>
          <cell r="P7445">
            <v>177000</v>
          </cell>
          <cell r="AC7445" t="str">
            <v>Bột Ăn Dặm</v>
          </cell>
          <cell r="AH7445" t="str">
            <v>Tiến độ 1</v>
          </cell>
        </row>
        <row r="7446">
          <cell r="H7446" t="str">
            <v>MC000065</v>
          </cell>
          <cell r="P7446">
            <v>177000</v>
          </cell>
          <cell r="AC7446" t="str">
            <v>Bột Ăn Dặm</v>
          </cell>
          <cell r="AH7446" t="str">
            <v>Tiến độ 1</v>
          </cell>
        </row>
        <row r="7447">
          <cell r="H7447" t="str">
            <v>MC000065</v>
          </cell>
          <cell r="P7447">
            <v>177000</v>
          </cell>
          <cell r="AC7447" t="str">
            <v>Bột Ăn Dặm</v>
          </cell>
          <cell r="AH7447" t="str">
            <v>Tiến độ 1</v>
          </cell>
        </row>
        <row r="7448">
          <cell r="H7448" t="str">
            <v>MC000065</v>
          </cell>
          <cell r="P7448">
            <v>204000</v>
          </cell>
          <cell r="AC7448" t="str">
            <v>Bột Ăn Dặm</v>
          </cell>
          <cell r="AH7448" t="str">
            <v>Tiến độ 1</v>
          </cell>
        </row>
        <row r="7449">
          <cell r="H7449" t="str">
            <v>MC000065</v>
          </cell>
          <cell r="P7449">
            <v>204000</v>
          </cell>
          <cell r="AC7449" t="str">
            <v>Bột Ăn Dặm</v>
          </cell>
          <cell r="AH7449" t="str">
            <v>Tiến độ 1</v>
          </cell>
        </row>
        <row r="7450">
          <cell r="H7450" t="str">
            <v>MC001913</v>
          </cell>
          <cell r="P7450">
            <v>765000</v>
          </cell>
          <cell r="AC7450" t="str">
            <v>Pur</v>
          </cell>
          <cell r="AH7450" t="str">
            <v>Tiến độ 1</v>
          </cell>
        </row>
        <row r="7451">
          <cell r="H7451" t="str">
            <v>MC001913</v>
          </cell>
          <cell r="P7451">
            <v>408000</v>
          </cell>
          <cell r="AC7451" t="str">
            <v>Pur</v>
          </cell>
          <cell r="AH7451" t="str">
            <v>Tiến độ 1</v>
          </cell>
        </row>
        <row r="7452">
          <cell r="H7452" t="str">
            <v>MC001913</v>
          </cell>
          <cell r="P7452">
            <v>11700000</v>
          </cell>
          <cell r="AC7452" t="str">
            <v>Pur</v>
          </cell>
          <cell r="AH7452" t="str">
            <v>Tiến độ 1</v>
          </cell>
        </row>
        <row r="7453">
          <cell r="H7453" t="str">
            <v>MC001913</v>
          </cell>
          <cell r="P7453">
            <v>935000</v>
          </cell>
          <cell r="AC7453" t="str">
            <v>Pur</v>
          </cell>
          <cell r="AH7453" t="str">
            <v>Tiến độ 1</v>
          </cell>
        </row>
        <row r="7454">
          <cell r="H7454" t="str">
            <v>MC001913</v>
          </cell>
          <cell r="P7454">
            <v>624000</v>
          </cell>
          <cell r="AC7454" t="str">
            <v>Pur</v>
          </cell>
          <cell r="AH7454" t="str">
            <v>Tiến độ 1</v>
          </cell>
        </row>
        <row r="7455">
          <cell r="H7455" t="str">
            <v>MC001913</v>
          </cell>
          <cell r="P7455">
            <v>850000</v>
          </cell>
          <cell r="AC7455" t="str">
            <v>Pur</v>
          </cell>
          <cell r="AH7455" t="str">
            <v>Tiến độ 1</v>
          </cell>
        </row>
        <row r="7456">
          <cell r="H7456" t="str">
            <v>MC001913</v>
          </cell>
          <cell r="P7456">
            <v>270000</v>
          </cell>
          <cell r="AC7456" t="str">
            <v>Pur</v>
          </cell>
          <cell r="AH7456" t="str">
            <v>Tiến độ 1</v>
          </cell>
        </row>
        <row r="7457">
          <cell r="H7457" t="str">
            <v>MC001913</v>
          </cell>
          <cell r="P7457">
            <v>180000</v>
          </cell>
          <cell r="AC7457" t="str">
            <v>Pur</v>
          </cell>
          <cell r="AH7457" t="str">
            <v>Tiến độ 1</v>
          </cell>
        </row>
        <row r="7458">
          <cell r="H7458" t="str">
            <v>MC001913</v>
          </cell>
          <cell r="P7458">
            <v>150000</v>
          </cell>
          <cell r="AC7458" t="str">
            <v>Pur</v>
          </cell>
          <cell r="AH7458" t="str">
            <v>Tiến độ 1</v>
          </cell>
        </row>
        <row r="7459">
          <cell r="H7459" t="str">
            <v>MC001814</v>
          </cell>
          <cell r="P7459">
            <v>425000</v>
          </cell>
          <cell r="AC7459" t="str">
            <v>Pur</v>
          </cell>
          <cell r="AH7459" t="str">
            <v>Tiến độ 1</v>
          </cell>
        </row>
        <row r="7460">
          <cell r="H7460" t="str">
            <v>MC001814</v>
          </cell>
          <cell r="P7460">
            <v>3230000</v>
          </cell>
          <cell r="AC7460" t="str">
            <v>Pur</v>
          </cell>
          <cell r="AH7460" t="str">
            <v>Tiến độ 1</v>
          </cell>
        </row>
        <row r="7461">
          <cell r="H7461" t="str">
            <v>MC001814</v>
          </cell>
          <cell r="P7461">
            <v>360000</v>
          </cell>
          <cell r="AC7461" t="str">
            <v>Pur</v>
          </cell>
          <cell r="AH7461" t="str">
            <v>Tiến độ 1</v>
          </cell>
        </row>
        <row r="7462">
          <cell r="H7462" t="str">
            <v>MC001814</v>
          </cell>
          <cell r="P7462">
            <v>177000</v>
          </cell>
          <cell r="AC7462" t="str">
            <v>Pur</v>
          </cell>
          <cell r="AH7462" t="str">
            <v>Tiến độ 1</v>
          </cell>
        </row>
        <row r="7463">
          <cell r="H7463" t="str">
            <v>MC001814</v>
          </cell>
          <cell r="P7463">
            <v>969000</v>
          </cell>
          <cell r="AC7463" t="str">
            <v>Pur</v>
          </cell>
          <cell r="AH7463" t="str">
            <v>Tiến độ 1</v>
          </cell>
        </row>
        <row r="7464">
          <cell r="H7464" t="str">
            <v>MC001814</v>
          </cell>
          <cell r="P7464">
            <v>5580000</v>
          </cell>
          <cell r="AC7464" t="str">
            <v>Pur</v>
          </cell>
          <cell r="AH7464" t="str">
            <v>Tiến độ 1</v>
          </cell>
        </row>
        <row r="7465">
          <cell r="H7465" t="str">
            <v>MC001814</v>
          </cell>
          <cell r="P7465">
            <v>1020000</v>
          </cell>
          <cell r="AC7465" t="str">
            <v>Pur</v>
          </cell>
          <cell r="AH7465" t="str">
            <v>Tiến độ 1</v>
          </cell>
        </row>
        <row r="7466">
          <cell r="H7466" t="str">
            <v>MC001814</v>
          </cell>
          <cell r="P7466">
            <v>1014000</v>
          </cell>
          <cell r="AC7466" t="str">
            <v>Pur</v>
          </cell>
          <cell r="AH7466" t="str">
            <v>Tiến độ 1</v>
          </cell>
        </row>
        <row r="7467">
          <cell r="H7467" t="str">
            <v>MC001814</v>
          </cell>
          <cell r="P7467">
            <v>270000</v>
          </cell>
          <cell r="AC7467" t="str">
            <v>Pur</v>
          </cell>
          <cell r="AH7467" t="str">
            <v>Tiến độ 1</v>
          </cell>
        </row>
        <row r="7468">
          <cell r="H7468" t="str">
            <v>MC001814</v>
          </cell>
          <cell r="P7468">
            <v>1275000</v>
          </cell>
          <cell r="AC7468" t="str">
            <v>Pur</v>
          </cell>
          <cell r="AH7468" t="str">
            <v>Tiến độ 1</v>
          </cell>
        </row>
        <row r="7469">
          <cell r="H7469" t="str">
            <v>MC001814</v>
          </cell>
          <cell r="P7469">
            <v>450000</v>
          </cell>
          <cell r="AC7469" t="str">
            <v>Pur</v>
          </cell>
          <cell r="AH7469" t="str">
            <v>Tiến độ 1</v>
          </cell>
        </row>
        <row r="7470">
          <cell r="H7470" t="str">
            <v>MC001814</v>
          </cell>
          <cell r="P7470">
            <v>5520000</v>
          </cell>
          <cell r="AC7470" t="str">
            <v>Pur</v>
          </cell>
          <cell r="AH7470" t="str">
            <v>Tiến độ 1</v>
          </cell>
        </row>
        <row r="7471">
          <cell r="H7471" t="str">
            <v>MC001814</v>
          </cell>
          <cell r="P7471">
            <v>6000000</v>
          </cell>
          <cell r="AC7471" t="str">
            <v>Pur</v>
          </cell>
          <cell r="AH7471" t="str">
            <v>Tiến độ 1</v>
          </cell>
        </row>
        <row r="7472">
          <cell r="H7472" t="str">
            <v>MC001814</v>
          </cell>
          <cell r="P7472">
            <v>6160000</v>
          </cell>
          <cell r="AC7472" t="str">
            <v>Pur</v>
          </cell>
          <cell r="AH7472" t="str">
            <v>Tiến độ 1</v>
          </cell>
        </row>
        <row r="7473">
          <cell r="H7473" t="str">
            <v>MC001814</v>
          </cell>
          <cell r="P7473">
            <v>2430000</v>
          </cell>
          <cell r="AC7473" t="str">
            <v>Pur</v>
          </cell>
          <cell r="AH7473" t="str">
            <v>Tiến độ 1</v>
          </cell>
        </row>
        <row r="7474">
          <cell r="H7474" t="str">
            <v>MC001814</v>
          </cell>
          <cell r="P7474">
            <v>360000</v>
          </cell>
          <cell r="AC7474" t="str">
            <v>Pur</v>
          </cell>
          <cell r="AH7474" t="str">
            <v>Tiến độ 1</v>
          </cell>
        </row>
        <row r="7475">
          <cell r="H7475" t="str">
            <v>MC001814</v>
          </cell>
          <cell r="P7475">
            <v>450000</v>
          </cell>
          <cell r="AC7475" t="str">
            <v>Pur</v>
          </cell>
          <cell r="AH7475" t="str">
            <v>Tiến độ 1</v>
          </cell>
        </row>
        <row r="7476">
          <cell r="H7476" t="str">
            <v>MC001814</v>
          </cell>
          <cell r="P7476">
            <v>870000</v>
          </cell>
          <cell r="AC7476" t="str">
            <v>PUR</v>
          </cell>
          <cell r="AH7476" t="str">
            <v>Tiến độ 1</v>
          </cell>
        </row>
        <row r="7477">
          <cell r="H7477" t="str">
            <v>MC002244</v>
          </cell>
          <cell r="P7477">
            <v>9504000</v>
          </cell>
          <cell r="AC7477" t="str">
            <v>Dinh Dưỡng</v>
          </cell>
          <cell r="AH7477" t="str">
            <v>Tiến độ 1</v>
          </cell>
        </row>
        <row r="7478">
          <cell r="H7478" t="str">
            <v>MC002796</v>
          </cell>
          <cell r="P7478">
            <v>4752000</v>
          </cell>
          <cell r="AC7478" t="str">
            <v>Dinh Dưỡng</v>
          </cell>
          <cell r="AH7478" t="str">
            <v>Tiến độ 1</v>
          </cell>
        </row>
        <row r="7479">
          <cell r="H7479" t="str">
            <v>MC000918</v>
          </cell>
          <cell r="P7479">
            <v>1440000</v>
          </cell>
          <cell r="AC7479" t="str">
            <v>Sữa Nước Pharma</v>
          </cell>
          <cell r="AH7479" t="str">
            <v>Tiến độ 1</v>
          </cell>
        </row>
        <row r="7480">
          <cell r="H7480" t="str">
            <v>MC000918</v>
          </cell>
          <cell r="P7480">
            <v>2150400</v>
          </cell>
          <cell r="AC7480" t="str">
            <v>Sữa Nước Pharma</v>
          </cell>
          <cell r="AH7480" t="str">
            <v>Tiến độ 1</v>
          </cell>
        </row>
        <row r="7481">
          <cell r="H7481" t="str">
            <v>MC001832</v>
          </cell>
          <cell r="P7481">
            <v>4320000</v>
          </cell>
          <cell r="AC7481" t="str">
            <v>Pur</v>
          </cell>
          <cell r="AH7481" t="str">
            <v>Tiến độ 1</v>
          </cell>
        </row>
        <row r="7482">
          <cell r="H7482" t="str">
            <v>MC001832</v>
          </cell>
          <cell r="P7482">
            <v>22080000</v>
          </cell>
          <cell r="AC7482" t="str">
            <v>Pur</v>
          </cell>
          <cell r="AH7482" t="str">
            <v>Tiến độ 1</v>
          </cell>
        </row>
        <row r="7483">
          <cell r="H7483" t="str">
            <v>MC001832</v>
          </cell>
          <cell r="P7483">
            <v>870000</v>
          </cell>
          <cell r="AC7483" t="str">
            <v>PUR</v>
          </cell>
          <cell r="AH7483" t="str">
            <v>Tiến độ 1</v>
          </cell>
        </row>
        <row r="7484">
          <cell r="H7484" t="str">
            <v>MC001832</v>
          </cell>
          <cell r="P7484">
            <v>2040000</v>
          </cell>
          <cell r="AC7484" t="str">
            <v>PUR</v>
          </cell>
          <cell r="AH7484" t="str">
            <v>Tiến độ 1</v>
          </cell>
        </row>
        <row r="7485">
          <cell r="H7485" t="str">
            <v>MC002044</v>
          </cell>
          <cell r="P7485">
            <v>660000</v>
          </cell>
          <cell r="AC7485" t="str">
            <v>Pur</v>
          </cell>
          <cell r="AH7485" t="str">
            <v>Tiến độ 1</v>
          </cell>
        </row>
        <row r="7486">
          <cell r="H7486" t="str">
            <v>MC002044</v>
          </cell>
          <cell r="P7486">
            <v>720000</v>
          </cell>
          <cell r="AC7486" t="str">
            <v>Pur</v>
          </cell>
          <cell r="AH7486" t="str">
            <v>Tiến độ 1</v>
          </cell>
        </row>
        <row r="7487">
          <cell r="H7487" t="str">
            <v>MC001836</v>
          </cell>
          <cell r="P7487">
            <v>440000</v>
          </cell>
          <cell r="AC7487" t="str">
            <v>Pur</v>
          </cell>
          <cell r="AH7487" t="str">
            <v>Tiến độ 1</v>
          </cell>
        </row>
        <row r="7488">
          <cell r="H7488" t="str">
            <v>MC002325</v>
          </cell>
          <cell r="P7488">
            <v>2160000</v>
          </cell>
          <cell r="AC7488" t="str">
            <v>Pur</v>
          </cell>
          <cell r="AH7488" t="str">
            <v>Tiến độ 1</v>
          </cell>
        </row>
        <row r="7489">
          <cell r="H7489" t="str">
            <v>MC000249</v>
          </cell>
          <cell r="P7489">
            <v>2220000</v>
          </cell>
          <cell r="AC7489" t="str">
            <v>Dinh Dưỡng</v>
          </cell>
          <cell r="AH7489" t="str">
            <v>Tiến độ 1</v>
          </cell>
        </row>
        <row r="7490">
          <cell r="H7490" t="str">
            <v>MC000249</v>
          </cell>
          <cell r="P7490">
            <v>2304000</v>
          </cell>
          <cell r="AC7490" t="str">
            <v>Sữa Nước</v>
          </cell>
          <cell r="AH7490" t="str">
            <v>Tiến độ 1</v>
          </cell>
        </row>
        <row r="7491">
          <cell r="H7491" t="str">
            <v>MC000249</v>
          </cell>
          <cell r="P7491">
            <v>7948800</v>
          </cell>
          <cell r="AC7491" t="str">
            <v>Sữa nước</v>
          </cell>
          <cell r="AH7491" t="str">
            <v>Tiến độ 1</v>
          </cell>
        </row>
        <row r="7492">
          <cell r="H7492" t="str">
            <v>MC001303</v>
          </cell>
          <cell r="P7492">
            <v>384000</v>
          </cell>
          <cell r="AC7492" t="str">
            <v>Sữa Nước</v>
          </cell>
          <cell r="AH7492" t="str">
            <v>Tiến độ 1</v>
          </cell>
        </row>
        <row r="7493">
          <cell r="H7493" t="str">
            <v>MC001303</v>
          </cell>
          <cell r="P7493">
            <v>708000</v>
          </cell>
          <cell r="AC7493" t="str">
            <v>Bột Ăn Dặm</v>
          </cell>
          <cell r="AH7493" t="str">
            <v>Tiến độ 1</v>
          </cell>
        </row>
        <row r="7494">
          <cell r="H7494" t="str">
            <v>MC001303</v>
          </cell>
          <cell r="P7494">
            <v>1987200</v>
          </cell>
          <cell r="AC7494" t="str">
            <v>Sữa nước</v>
          </cell>
          <cell r="AH7494" t="str">
            <v>Tiến độ 1</v>
          </cell>
        </row>
        <row r="7495">
          <cell r="H7495" t="str">
            <v>MC000693</v>
          </cell>
          <cell r="P7495">
            <v>864000</v>
          </cell>
          <cell r="AC7495" t="str">
            <v>Sữa Nước</v>
          </cell>
          <cell r="AH7495" t="str">
            <v>Tiến độ 1</v>
          </cell>
        </row>
        <row r="7496">
          <cell r="H7496" t="str">
            <v>MC000693</v>
          </cell>
          <cell r="P7496">
            <v>1987200</v>
          </cell>
          <cell r="AC7496" t="str">
            <v>Sữa Nước</v>
          </cell>
          <cell r="AH7496" t="str">
            <v>Tiến độ 1</v>
          </cell>
        </row>
        <row r="7497">
          <cell r="H7497" t="str">
            <v>MC000693</v>
          </cell>
          <cell r="P7497">
            <v>1152000</v>
          </cell>
          <cell r="AC7497" t="str">
            <v>Sữa Nước</v>
          </cell>
          <cell r="AH7497" t="str">
            <v>Tiến độ 1</v>
          </cell>
        </row>
        <row r="7498">
          <cell r="H7498" t="str">
            <v>MC001285</v>
          </cell>
          <cell r="P7498">
            <v>5400000</v>
          </cell>
          <cell r="AC7498" t="str">
            <v>Nunest</v>
          </cell>
          <cell r="AH7498" t="str">
            <v>Tiến độ 1</v>
          </cell>
        </row>
        <row r="7499">
          <cell r="H7499" t="str">
            <v>MC000788</v>
          </cell>
          <cell r="P7499">
            <v>6480000</v>
          </cell>
          <cell r="AC7499" t="str">
            <v>Pharma</v>
          </cell>
          <cell r="AH7499" t="str">
            <v>Tiến độ 1</v>
          </cell>
        </row>
        <row r="7500">
          <cell r="H7500" t="str">
            <v>MC000788</v>
          </cell>
          <cell r="P7500">
            <v>6480000</v>
          </cell>
          <cell r="AC7500" t="str">
            <v>Pharma</v>
          </cell>
          <cell r="AH7500" t="str">
            <v>Tiến độ 1</v>
          </cell>
        </row>
        <row r="7501">
          <cell r="H7501" t="str">
            <v>MC000788</v>
          </cell>
          <cell r="P7501">
            <v>1560000</v>
          </cell>
          <cell r="AC7501" t="str">
            <v>Pharma</v>
          </cell>
          <cell r="AH7501" t="str">
            <v>Tiến độ 1</v>
          </cell>
        </row>
        <row r="7502">
          <cell r="H7502" t="str">
            <v>MC000788</v>
          </cell>
          <cell r="P7502">
            <v>1620000</v>
          </cell>
          <cell r="AC7502" t="str">
            <v>Pharma</v>
          </cell>
          <cell r="AH7502" t="str">
            <v>Tiến độ 1</v>
          </cell>
        </row>
        <row r="7503">
          <cell r="H7503" t="str">
            <v>MC000788</v>
          </cell>
          <cell r="P7503">
            <v>11484000</v>
          </cell>
          <cell r="AC7503" t="str">
            <v>Dinh Dưỡng</v>
          </cell>
          <cell r="AH7503" t="str">
            <v>Tiến độ 1</v>
          </cell>
        </row>
        <row r="7504">
          <cell r="H7504" t="str">
            <v>MC000788</v>
          </cell>
          <cell r="P7504">
            <v>3408000</v>
          </cell>
          <cell r="AC7504" t="str">
            <v>Dinh Dưỡng</v>
          </cell>
          <cell r="AH7504" t="str">
            <v>Tiến độ 1</v>
          </cell>
        </row>
        <row r="7505">
          <cell r="H7505" t="str">
            <v>MC000788</v>
          </cell>
          <cell r="P7505">
            <v>11760000</v>
          </cell>
          <cell r="AC7505" t="str">
            <v>Dinh Dưỡng</v>
          </cell>
          <cell r="AH7505" t="str">
            <v>Tiến độ 1</v>
          </cell>
        </row>
        <row r="7506">
          <cell r="H7506" t="str">
            <v>MC002060</v>
          </cell>
          <cell r="P7506">
            <v>1170000</v>
          </cell>
          <cell r="AC7506" t="str">
            <v>Nunest</v>
          </cell>
          <cell r="AH7506" t="str">
            <v>Tiến độ 1</v>
          </cell>
        </row>
        <row r="7507">
          <cell r="H7507" t="str">
            <v>MC002060</v>
          </cell>
          <cell r="P7507">
            <v>1185000</v>
          </cell>
          <cell r="AC7507" t="str">
            <v>Nunest</v>
          </cell>
          <cell r="AH7507" t="str">
            <v>Tiến độ 1</v>
          </cell>
        </row>
        <row r="7508">
          <cell r="H7508" t="str">
            <v>MC002060</v>
          </cell>
          <cell r="P7508">
            <v>1245000</v>
          </cell>
          <cell r="AC7508" t="str">
            <v>Nunest</v>
          </cell>
          <cell r="AH7508" t="str">
            <v>Tiến độ 1</v>
          </cell>
        </row>
        <row r="7509">
          <cell r="H7509" t="str">
            <v>MC002060</v>
          </cell>
          <cell r="P7509">
            <v>1185000</v>
          </cell>
          <cell r="AC7509" t="str">
            <v>Nunest</v>
          </cell>
          <cell r="AH7509" t="str">
            <v>Tiến độ 1</v>
          </cell>
        </row>
        <row r="7510">
          <cell r="H7510" t="str">
            <v>MC002060</v>
          </cell>
          <cell r="P7510">
            <v>540000</v>
          </cell>
          <cell r="AC7510" t="str">
            <v>Nunest</v>
          </cell>
          <cell r="AH7510" t="str">
            <v>Tiến độ 1</v>
          </cell>
        </row>
        <row r="7511">
          <cell r="H7511" t="str">
            <v>MC002080</v>
          </cell>
          <cell r="P7511">
            <v>1680000</v>
          </cell>
          <cell r="AC7511" t="str">
            <v>Nunest</v>
          </cell>
          <cell r="AH7511" t="str">
            <v>Tiến độ 1</v>
          </cell>
        </row>
        <row r="7512">
          <cell r="H7512" t="str">
            <v>MC002489</v>
          </cell>
          <cell r="P7512">
            <v>2448000</v>
          </cell>
          <cell r="AC7512" t="str">
            <v>Sữa Nước Colos</v>
          </cell>
          <cell r="AH7512" t="str">
            <v>Tiến độ 1</v>
          </cell>
        </row>
        <row r="7513">
          <cell r="H7513" t="str">
            <v>MC002489</v>
          </cell>
          <cell r="P7513">
            <v>2650000</v>
          </cell>
          <cell r="AC7513" t="str">
            <v>Sữa Bột Colos</v>
          </cell>
          <cell r="AH7513" t="str">
            <v>Tiến độ 1</v>
          </cell>
        </row>
        <row r="7514">
          <cell r="H7514" t="str">
            <v>MC002489</v>
          </cell>
          <cell r="P7514">
            <v>1150000</v>
          </cell>
          <cell r="AC7514" t="str">
            <v>Pharma</v>
          </cell>
          <cell r="AH7514" t="str">
            <v>Tiến độ 1</v>
          </cell>
        </row>
        <row r="7515">
          <cell r="H7515" t="str">
            <v>MC002489</v>
          </cell>
          <cell r="P7515">
            <v>2160000</v>
          </cell>
          <cell r="AC7515" t="str">
            <v>Sữa Nước Pharma</v>
          </cell>
          <cell r="AH7515" t="str">
            <v>Tiến độ 1</v>
          </cell>
        </row>
        <row r="7516">
          <cell r="H7516" t="str">
            <v>MC002489</v>
          </cell>
          <cell r="P7516">
            <v>6624000</v>
          </cell>
          <cell r="AC7516" t="str">
            <v>Sữa Nước Pharma</v>
          </cell>
          <cell r="AH7516" t="str">
            <v>Tiến độ 1</v>
          </cell>
        </row>
        <row r="7517">
          <cell r="H7517" t="str">
            <v>MC002489</v>
          </cell>
          <cell r="P7517">
            <v>1800000</v>
          </cell>
          <cell r="AC7517" t="str">
            <v>Sữa Nước Pharma</v>
          </cell>
          <cell r="AH7517" t="str">
            <v>Tiến độ 1</v>
          </cell>
        </row>
        <row r="7518">
          <cell r="H7518" t="str">
            <v>MC002489</v>
          </cell>
          <cell r="P7518">
            <v>5376000</v>
          </cell>
          <cell r="AC7518" t="str">
            <v>Sữa Nước Pharma</v>
          </cell>
          <cell r="AH7518" t="str">
            <v>Tiến độ 1</v>
          </cell>
        </row>
        <row r="7519">
          <cell r="H7519" t="str">
            <v>MC002489</v>
          </cell>
          <cell r="P7519">
            <v>1920000</v>
          </cell>
          <cell r="AC7519" t="str">
            <v>Sữa Nước</v>
          </cell>
          <cell r="AH7519" t="str">
            <v>Tiến độ 1</v>
          </cell>
        </row>
        <row r="7520">
          <cell r="H7520" t="str">
            <v>MC002666</v>
          </cell>
          <cell r="P7520">
            <v>4320000</v>
          </cell>
          <cell r="AC7520" t="str">
            <v>Sữa Nước Pharma</v>
          </cell>
          <cell r="AH7520" t="str">
            <v>Tiến độ 1</v>
          </cell>
        </row>
        <row r="7521">
          <cell r="H7521" t="str">
            <v>MC002666</v>
          </cell>
          <cell r="P7521">
            <v>3312000</v>
          </cell>
          <cell r="AC7521" t="str">
            <v>Sữa Nước Pharma</v>
          </cell>
          <cell r="AH7521" t="str">
            <v>Tiến độ 1</v>
          </cell>
        </row>
        <row r="7522">
          <cell r="H7522" t="str">
            <v>MC002666</v>
          </cell>
          <cell r="P7522">
            <v>5520000</v>
          </cell>
          <cell r="AC7522" t="str">
            <v>Pharma</v>
          </cell>
          <cell r="AH7522" t="str">
            <v>Tiến độ 1</v>
          </cell>
        </row>
        <row r="7523">
          <cell r="H7523" t="str">
            <v>MC002666</v>
          </cell>
          <cell r="P7523">
            <v>5520000</v>
          </cell>
          <cell r="AC7523" t="str">
            <v>Pharma</v>
          </cell>
          <cell r="AH7523" t="str">
            <v>Tiến độ 1</v>
          </cell>
        </row>
        <row r="7524">
          <cell r="H7524" t="str">
            <v>MC002666</v>
          </cell>
          <cell r="P7524">
            <v>6480000</v>
          </cell>
          <cell r="AC7524" t="str">
            <v>Sữa Bột Colos</v>
          </cell>
          <cell r="AH7524" t="str">
            <v>Tiến độ 1</v>
          </cell>
        </row>
        <row r="7525">
          <cell r="H7525" t="str">
            <v>MC002666</v>
          </cell>
          <cell r="P7525">
            <v>6360000</v>
          </cell>
          <cell r="AC7525" t="str">
            <v>Sữa Bột Colos</v>
          </cell>
          <cell r="AH7525" t="str">
            <v>Tiến độ 1</v>
          </cell>
        </row>
        <row r="7526">
          <cell r="H7526" t="str">
            <v>MC002666</v>
          </cell>
          <cell r="P7526">
            <v>1800000</v>
          </cell>
          <cell r="AC7526" t="str">
            <v>Sữa Nước Pharma</v>
          </cell>
          <cell r="AH7526" t="str">
            <v>Tiến độ 1</v>
          </cell>
        </row>
        <row r="7527">
          <cell r="H7527" t="str">
            <v>MC002666</v>
          </cell>
          <cell r="P7527">
            <v>2688000</v>
          </cell>
          <cell r="AC7527" t="str">
            <v>Sữa Nước Pharma</v>
          </cell>
          <cell r="AH7527" t="str">
            <v>Tiến độ 1</v>
          </cell>
        </row>
        <row r="7528">
          <cell r="H7528" t="str">
            <v>MC002666</v>
          </cell>
          <cell r="P7528">
            <v>3948000</v>
          </cell>
          <cell r="AC7528" t="str">
            <v>Pharma</v>
          </cell>
          <cell r="AH7528" t="str">
            <v>Tiến độ 1</v>
          </cell>
        </row>
        <row r="7529">
          <cell r="H7529" t="str">
            <v>MC002666</v>
          </cell>
          <cell r="P7529">
            <v>2160000</v>
          </cell>
          <cell r="AC7529" t="str">
            <v>Sữa Nước</v>
          </cell>
          <cell r="AH7529" t="str">
            <v>Tiến độ 1</v>
          </cell>
        </row>
        <row r="7530">
          <cell r="H7530" t="str">
            <v>MC002666</v>
          </cell>
          <cell r="P7530">
            <v>1324800</v>
          </cell>
          <cell r="AC7530" t="str">
            <v>Sữa Nước</v>
          </cell>
          <cell r="AH7530" t="str">
            <v>Tiến độ 1</v>
          </cell>
        </row>
        <row r="7531">
          <cell r="H7531" t="str">
            <v>MC002468</v>
          </cell>
          <cell r="P7531">
            <v>1620000</v>
          </cell>
          <cell r="AC7531" t="str">
            <v>Pharma</v>
          </cell>
          <cell r="AH7531" t="str">
            <v>Tiến độ 1</v>
          </cell>
        </row>
        <row r="7532">
          <cell r="H7532" t="str">
            <v>MC002468</v>
          </cell>
          <cell r="P7532">
            <v>1620000</v>
          </cell>
          <cell r="AC7532" t="str">
            <v>Pharma</v>
          </cell>
          <cell r="AH7532" t="str">
            <v>Tiến độ 1</v>
          </cell>
        </row>
        <row r="7533">
          <cell r="H7533" t="str">
            <v>MC001260</v>
          </cell>
          <cell r="P7533">
            <v>3263000</v>
          </cell>
          <cell r="AC7533" t="str">
            <v>Dinh Dưỡng</v>
          </cell>
          <cell r="AH7533" t="str">
            <v>Tiến độ 1</v>
          </cell>
        </row>
        <row r="7534">
          <cell r="H7534" t="str">
            <v>MC000604</v>
          </cell>
          <cell r="P7534">
            <v>6024000</v>
          </cell>
          <cell r="AC7534" t="str">
            <v>Dinh Dưỡng</v>
          </cell>
          <cell r="AH7534" t="str">
            <v>Tiến độ 1</v>
          </cell>
        </row>
        <row r="7535">
          <cell r="H7535" t="str">
            <v>MC000088</v>
          </cell>
          <cell r="P7535">
            <v>15813000</v>
          </cell>
          <cell r="AC7535" t="str">
            <v>Dinh Dưỡng</v>
          </cell>
          <cell r="AH7535" t="str">
            <v>Tiến độ 1</v>
          </cell>
        </row>
        <row r="7536">
          <cell r="H7536" t="str">
            <v>MC001235</v>
          </cell>
          <cell r="P7536">
            <v>1506000</v>
          </cell>
          <cell r="AC7536" t="str">
            <v>Dinh Dưỡng</v>
          </cell>
          <cell r="AH7536" t="str">
            <v>Tiến độ 1</v>
          </cell>
        </row>
        <row r="7537">
          <cell r="H7537" t="str">
            <v>MC001253</v>
          </cell>
          <cell r="P7537">
            <v>5748000</v>
          </cell>
          <cell r="AC7537" t="str">
            <v>Dinh Dưỡng</v>
          </cell>
          <cell r="AH7537" t="str">
            <v>Tiến độ 1</v>
          </cell>
        </row>
        <row r="7538">
          <cell r="H7538" t="str">
            <v>MC000034</v>
          </cell>
          <cell r="P7538">
            <v>354000</v>
          </cell>
          <cell r="AC7538" t="str">
            <v>Bột Ăn Dặm</v>
          </cell>
          <cell r="AH7538" t="str">
            <v>Tiến độ 1</v>
          </cell>
        </row>
        <row r="7539">
          <cell r="H7539" t="str">
            <v>MC000034</v>
          </cell>
          <cell r="P7539">
            <v>408000</v>
          </cell>
          <cell r="AC7539" t="str">
            <v>Bột Ăn Dặm</v>
          </cell>
          <cell r="AH7539" t="str">
            <v>Tiến độ 1</v>
          </cell>
        </row>
        <row r="7540">
          <cell r="H7540" t="str">
            <v>MC000034</v>
          </cell>
          <cell r="P7540">
            <v>354000</v>
          </cell>
          <cell r="AC7540" t="str">
            <v>Bột Ăn Dặm</v>
          </cell>
          <cell r="AH7540" t="str">
            <v>Tiến độ 1</v>
          </cell>
        </row>
        <row r="7541">
          <cell r="H7541" t="str">
            <v>MC002173</v>
          </cell>
          <cell r="P7541">
            <v>768000</v>
          </cell>
          <cell r="AC7541" t="str">
            <v>Sữa Nước</v>
          </cell>
          <cell r="AH7541" t="str">
            <v>Tiến độ 1</v>
          </cell>
        </row>
        <row r="7542">
          <cell r="H7542" t="str">
            <v>MC002173</v>
          </cell>
          <cell r="P7542">
            <v>440000</v>
          </cell>
          <cell r="AC7542" t="str">
            <v>Pharma</v>
          </cell>
          <cell r="AH7542" t="str">
            <v>Tiến độ 1</v>
          </cell>
        </row>
        <row r="7543">
          <cell r="H7543" t="str">
            <v>MC002173</v>
          </cell>
          <cell r="P7543">
            <v>59000</v>
          </cell>
          <cell r="AC7543" t="str">
            <v>Bột Ăn Dặm</v>
          </cell>
          <cell r="AH7543" t="str">
            <v>Tiến độ 1</v>
          </cell>
        </row>
        <row r="7544">
          <cell r="H7544" t="str">
            <v>MC002173</v>
          </cell>
          <cell r="P7544">
            <v>880000</v>
          </cell>
          <cell r="AC7544" t="str">
            <v>Pharma</v>
          </cell>
          <cell r="AH7544" t="str">
            <v>Tiến độ 1</v>
          </cell>
        </row>
        <row r="7545">
          <cell r="H7545" t="str">
            <v>MC002173</v>
          </cell>
          <cell r="P7545">
            <v>68000</v>
          </cell>
          <cell r="AC7545" t="str">
            <v>Bột Ăn Dặm</v>
          </cell>
          <cell r="AH7545" t="str">
            <v>Tiến độ 1</v>
          </cell>
        </row>
        <row r="7546">
          <cell r="H7546" t="str">
            <v>MC002173</v>
          </cell>
          <cell r="P7546">
            <v>136000</v>
          </cell>
          <cell r="AC7546" t="str">
            <v>Bột Ăn Dặm</v>
          </cell>
          <cell r="AH7546" t="str">
            <v>Tiến độ 1</v>
          </cell>
        </row>
        <row r="7547">
          <cell r="H7547" t="str">
            <v>MC002173</v>
          </cell>
          <cell r="P7547">
            <v>295000</v>
          </cell>
          <cell r="AC7547" t="str">
            <v>Bột Ăn Dặm</v>
          </cell>
          <cell r="AH7547" t="str">
            <v>Tiến độ 1</v>
          </cell>
        </row>
        <row r="7548">
          <cell r="H7548" t="str">
            <v>MC002173</v>
          </cell>
          <cell r="P7548">
            <v>540000</v>
          </cell>
          <cell r="AC7548" t="str">
            <v>Pharma</v>
          </cell>
          <cell r="AH7548" t="str">
            <v>Tiến độ 1</v>
          </cell>
        </row>
        <row r="7549">
          <cell r="H7549" t="str">
            <v>MC002173</v>
          </cell>
          <cell r="P7549">
            <v>59000</v>
          </cell>
          <cell r="AC7549" t="str">
            <v>Bột Ăn Dặm</v>
          </cell>
          <cell r="AH7549" t="str">
            <v>Tiến độ 1</v>
          </cell>
        </row>
        <row r="7550">
          <cell r="H7550" t="str">
            <v>MC002173</v>
          </cell>
          <cell r="P7550">
            <v>68000</v>
          </cell>
          <cell r="AC7550" t="str">
            <v>Bột Ăn Dặm</v>
          </cell>
          <cell r="AH7550" t="str">
            <v>Tiến độ 1</v>
          </cell>
        </row>
        <row r="7551">
          <cell r="H7551" t="str">
            <v>MC002173</v>
          </cell>
          <cell r="P7551">
            <v>68000</v>
          </cell>
          <cell r="AC7551" t="str">
            <v>Bột Ăn Dặm</v>
          </cell>
          <cell r="AH7551" t="str">
            <v>Tiến độ 1</v>
          </cell>
        </row>
        <row r="7552">
          <cell r="H7552" t="str">
            <v>MC002173</v>
          </cell>
          <cell r="P7552">
            <v>59000</v>
          </cell>
          <cell r="AC7552" t="str">
            <v>Bột Ăn Dặm</v>
          </cell>
          <cell r="AH7552" t="str">
            <v>Tiến độ 1</v>
          </cell>
        </row>
        <row r="7553">
          <cell r="H7553" t="str">
            <v>MC002173</v>
          </cell>
          <cell r="P7553">
            <v>68000</v>
          </cell>
          <cell r="AC7553" t="str">
            <v>Bột Ăn Dặm</v>
          </cell>
          <cell r="AH7553" t="str">
            <v>Tiến độ 1</v>
          </cell>
        </row>
        <row r="7554">
          <cell r="H7554" t="str">
            <v>MC002173</v>
          </cell>
          <cell r="P7554">
            <v>489600</v>
          </cell>
          <cell r="AC7554" t="str">
            <v>Sữa Nước Colos</v>
          </cell>
          <cell r="AH7554" t="str">
            <v>Tiến độ 1</v>
          </cell>
        </row>
        <row r="7555">
          <cell r="H7555" t="str">
            <v>MC002173</v>
          </cell>
          <cell r="P7555">
            <v>980000</v>
          </cell>
          <cell r="AC7555" t="str">
            <v>Dinh Dưỡng</v>
          </cell>
          <cell r="AH7555" t="str">
            <v>Tiến độ 1</v>
          </cell>
        </row>
        <row r="7556">
          <cell r="H7556" t="str">
            <v>MC002173</v>
          </cell>
          <cell r="P7556">
            <v>68000</v>
          </cell>
          <cell r="AC7556" t="str">
            <v>Bột Ăn Dặm</v>
          </cell>
          <cell r="AH7556" t="str">
            <v>Tiến độ 1</v>
          </cell>
        </row>
        <row r="7557">
          <cell r="H7557" t="str">
            <v>MC002173</v>
          </cell>
          <cell r="P7557">
            <v>792000</v>
          </cell>
          <cell r="AC7557" t="str">
            <v>Dinh Dưỡng</v>
          </cell>
          <cell r="AH7557" t="str">
            <v>Tiến độ 1</v>
          </cell>
        </row>
        <row r="7558">
          <cell r="H7558" t="str">
            <v>MC002173</v>
          </cell>
          <cell r="P7558">
            <v>540000</v>
          </cell>
          <cell r="AC7558" t="str">
            <v>Pharma</v>
          </cell>
          <cell r="AH7558" t="str">
            <v>Tiến độ 1</v>
          </cell>
        </row>
        <row r="7559">
          <cell r="H7559" t="str">
            <v>MC002173</v>
          </cell>
          <cell r="P7559">
            <v>1080000</v>
          </cell>
          <cell r="AC7559" t="str">
            <v>Pharma</v>
          </cell>
          <cell r="AH7559" t="str">
            <v>Tiến độ 1</v>
          </cell>
        </row>
        <row r="7560">
          <cell r="H7560" t="str">
            <v>MC002173</v>
          </cell>
          <cell r="P7560">
            <v>489600</v>
          </cell>
          <cell r="AC7560" t="str">
            <v>Sữa Nước Colos</v>
          </cell>
          <cell r="AH7560" t="str">
            <v>Tiến độ 1</v>
          </cell>
        </row>
        <row r="7561">
          <cell r="H7561" t="str">
            <v>MC002173</v>
          </cell>
          <cell r="P7561">
            <v>68000</v>
          </cell>
          <cell r="AC7561" t="str">
            <v>Bột Ăn Dặm</v>
          </cell>
          <cell r="AH7561" t="str">
            <v>Tiến độ 1</v>
          </cell>
        </row>
        <row r="7562">
          <cell r="H7562" t="str">
            <v>MC002173</v>
          </cell>
          <cell r="P7562">
            <v>59000</v>
          </cell>
          <cell r="AC7562" t="str">
            <v>Bột Ăn Dặm</v>
          </cell>
          <cell r="AH7562" t="str">
            <v>Tiến độ 1</v>
          </cell>
        </row>
        <row r="7563">
          <cell r="H7563" t="str">
            <v>MC002173</v>
          </cell>
          <cell r="P7563">
            <v>59000</v>
          </cell>
          <cell r="AC7563" t="str">
            <v>Bột Ăn Dặm</v>
          </cell>
          <cell r="AH7563" t="str">
            <v>Tiến độ 1</v>
          </cell>
        </row>
        <row r="7564">
          <cell r="H7564" t="str">
            <v>MC002173</v>
          </cell>
          <cell r="P7564">
            <v>59000</v>
          </cell>
          <cell r="AC7564" t="str">
            <v>Bột Ăn Dặm</v>
          </cell>
          <cell r="AH7564" t="str">
            <v>Tiến độ 1</v>
          </cell>
        </row>
        <row r="7565">
          <cell r="H7565" t="str">
            <v>MC002173</v>
          </cell>
          <cell r="P7565">
            <v>500000</v>
          </cell>
          <cell r="AC7565" t="str">
            <v>Pharma</v>
          </cell>
          <cell r="AH7565" t="str">
            <v>Tiến độ 1</v>
          </cell>
        </row>
        <row r="7566">
          <cell r="H7566" t="str">
            <v>MC002173</v>
          </cell>
          <cell r="P7566">
            <v>510000</v>
          </cell>
          <cell r="AC7566" t="str">
            <v>Sữa Bột Colos</v>
          </cell>
          <cell r="AH7566" t="str">
            <v>Tiến độ 1</v>
          </cell>
        </row>
        <row r="7567">
          <cell r="H7567" t="str">
            <v>MC002173</v>
          </cell>
          <cell r="P7567">
            <v>662400</v>
          </cell>
          <cell r="AC7567" t="str">
            <v>Sữa Nước Pharma</v>
          </cell>
          <cell r="AH7567" t="str">
            <v>Tiến độ 1</v>
          </cell>
        </row>
        <row r="7568">
          <cell r="H7568" t="str">
            <v>MC002173</v>
          </cell>
          <cell r="P7568">
            <v>540000</v>
          </cell>
          <cell r="AC7568" t="str">
            <v>Pharma</v>
          </cell>
          <cell r="AH7568" t="str">
            <v>Tiến độ 1</v>
          </cell>
        </row>
        <row r="7569">
          <cell r="H7569" t="str">
            <v>MC002173</v>
          </cell>
          <cell r="P7569">
            <v>540000</v>
          </cell>
          <cell r="AC7569" t="str">
            <v>Pharma</v>
          </cell>
          <cell r="AH7569" t="str">
            <v>Tiến độ 1</v>
          </cell>
        </row>
        <row r="7570">
          <cell r="H7570" t="str">
            <v>MC002173</v>
          </cell>
          <cell r="P7570">
            <v>1584000</v>
          </cell>
          <cell r="AC7570" t="str">
            <v>Dinh Dưỡng</v>
          </cell>
          <cell r="AH7570" t="str">
            <v>Tiến độ 1</v>
          </cell>
        </row>
        <row r="7571">
          <cell r="H7571" t="str">
            <v>MC002173</v>
          </cell>
          <cell r="P7571">
            <v>270000</v>
          </cell>
          <cell r="AC7571" t="str">
            <v>Pharma</v>
          </cell>
          <cell r="AH7571" t="str">
            <v>Tiến độ 1</v>
          </cell>
        </row>
        <row r="7572">
          <cell r="H7572" t="str">
            <v>MC002173</v>
          </cell>
          <cell r="P7572">
            <v>164500</v>
          </cell>
          <cell r="AC7572" t="str">
            <v>Pharma</v>
          </cell>
          <cell r="AH7572" t="str">
            <v>Tiến độ 1</v>
          </cell>
        </row>
        <row r="7573">
          <cell r="H7573" t="str">
            <v>MC002173</v>
          </cell>
          <cell r="P7573">
            <v>201000</v>
          </cell>
          <cell r="AC7573" t="str">
            <v>Dinh Dưỡng</v>
          </cell>
          <cell r="AH7573" t="str">
            <v>Tiến độ 1</v>
          </cell>
        </row>
        <row r="7574">
          <cell r="H7574" t="str">
            <v>MC002173</v>
          </cell>
          <cell r="P7574">
            <v>118000</v>
          </cell>
          <cell r="AC7574" t="str">
            <v>Bột Ăn Dặm</v>
          </cell>
          <cell r="AH7574" t="str">
            <v>Tiến độ 1</v>
          </cell>
        </row>
        <row r="7575">
          <cell r="H7575" t="str">
            <v>MC002173</v>
          </cell>
          <cell r="P7575">
            <v>240000</v>
          </cell>
          <cell r="AC7575" t="str">
            <v>Sữa Nước</v>
          </cell>
          <cell r="AH7575" t="str">
            <v>Tiến độ 1</v>
          </cell>
        </row>
        <row r="7576">
          <cell r="H7576" t="str">
            <v>MC002173</v>
          </cell>
          <cell r="P7576">
            <v>370000</v>
          </cell>
          <cell r="AC7576" t="str">
            <v>Dinh Dưỡng</v>
          </cell>
          <cell r="AH7576" t="str">
            <v>Tiến độ 1</v>
          </cell>
        </row>
        <row r="7577">
          <cell r="H7577" t="str">
            <v>MC002173</v>
          </cell>
          <cell r="P7577">
            <v>540000</v>
          </cell>
          <cell r="AC7577" t="str">
            <v>Pharma</v>
          </cell>
          <cell r="AH7577" t="str">
            <v>Tiến độ 1</v>
          </cell>
        </row>
        <row r="7578">
          <cell r="H7578" t="str">
            <v>MC002173</v>
          </cell>
          <cell r="P7578">
            <v>360000</v>
          </cell>
          <cell r="AC7578" t="str">
            <v>Sữa Nước Pharma</v>
          </cell>
          <cell r="AH7578" t="str">
            <v>Tiến độ 1</v>
          </cell>
        </row>
        <row r="7579">
          <cell r="H7579" t="str">
            <v>MC002173</v>
          </cell>
          <cell r="P7579">
            <v>68000</v>
          </cell>
          <cell r="AC7579" t="str">
            <v>Bột Ăn Dặm</v>
          </cell>
          <cell r="AH7579" t="str">
            <v>Tiến độ 1</v>
          </cell>
        </row>
        <row r="7580">
          <cell r="H7580" t="str">
            <v>MC002173</v>
          </cell>
          <cell r="P7580">
            <v>59000</v>
          </cell>
          <cell r="AC7580" t="str">
            <v>Bột Ăn Dặm</v>
          </cell>
          <cell r="AH7580" t="str">
            <v>Tiến độ 1</v>
          </cell>
        </row>
        <row r="7581">
          <cell r="H7581" t="str">
            <v>MC002173</v>
          </cell>
          <cell r="P7581">
            <v>59000</v>
          </cell>
          <cell r="AC7581" t="str">
            <v>Bột Ăn Dặm</v>
          </cell>
          <cell r="AH7581" t="str">
            <v>Tiến độ 1</v>
          </cell>
        </row>
        <row r="7582">
          <cell r="H7582" t="str">
            <v>MC002173</v>
          </cell>
          <cell r="P7582">
            <v>59000</v>
          </cell>
          <cell r="AC7582" t="str">
            <v>Bột Ăn Dặm</v>
          </cell>
          <cell r="AH7582" t="str">
            <v>Tiến độ 1</v>
          </cell>
        </row>
        <row r="7583">
          <cell r="H7583" t="str">
            <v>MC002173</v>
          </cell>
          <cell r="P7583">
            <v>370000</v>
          </cell>
          <cell r="AC7583" t="str">
            <v>Dinh Dưỡng</v>
          </cell>
          <cell r="AH7583" t="str">
            <v>Tiến độ 1</v>
          </cell>
        </row>
        <row r="7584">
          <cell r="H7584" t="str">
            <v>MC002173</v>
          </cell>
          <cell r="P7584">
            <v>480000</v>
          </cell>
          <cell r="AC7584" t="str">
            <v>Dinh Dưỡng</v>
          </cell>
          <cell r="AH7584" t="str">
            <v>Tiến độ 1</v>
          </cell>
        </row>
        <row r="7585">
          <cell r="H7585" t="str">
            <v>MC002173</v>
          </cell>
          <cell r="P7585">
            <v>270000</v>
          </cell>
          <cell r="AC7585" t="str">
            <v>Pharma</v>
          </cell>
          <cell r="AH7585" t="str">
            <v>Tiến độ 1</v>
          </cell>
        </row>
        <row r="7586">
          <cell r="H7586" t="str">
            <v>MC002173</v>
          </cell>
          <cell r="P7586">
            <v>3780000</v>
          </cell>
          <cell r="AC7586" t="str">
            <v>Pharma</v>
          </cell>
          <cell r="AH7586" t="str">
            <v>Tiến độ 1</v>
          </cell>
        </row>
        <row r="7587">
          <cell r="H7587" t="str">
            <v>MC002173</v>
          </cell>
          <cell r="P7587">
            <v>386000</v>
          </cell>
          <cell r="AC7587" t="str">
            <v>Dinh Dưỡng</v>
          </cell>
          <cell r="AH7587" t="str">
            <v>Tiến độ 1</v>
          </cell>
        </row>
        <row r="7588">
          <cell r="H7588" t="str">
            <v>MC002173</v>
          </cell>
          <cell r="P7588">
            <v>374400</v>
          </cell>
          <cell r="AC7588" t="str">
            <v>Sữa Nước</v>
          </cell>
          <cell r="AH7588" t="str">
            <v>Tiến độ 1</v>
          </cell>
        </row>
        <row r="7589">
          <cell r="H7589" t="str">
            <v>MC002173</v>
          </cell>
          <cell r="P7589">
            <v>576000</v>
          </cell>
          <cell r="AC7589" t="str">
            <v>Sữa Nước</v>
          </cell>
          <cell r="AH7589" t="str">
            <v>Tiến độ 1</v>
          </cell>
        </row>
        <row r="7590">
          <cell r="H7590" t="str">
            <v>MC002173</v>
          </cell>
          <cell r="P7590">
            <v>980000</v>
          </cell>
          <cell r="AC7590" t="str">
            <v>Dinh Dưỡng</v>
          </cell>
          <cell r="AH7590" t="str">
            <v>Tiến độ 1</v>
          </cell>
        </row>
        <row r="7591">
          <cell r="H7591" t="str">
            <v>MC002173</v>
          </cell>
          <cell r="P7591">
            <v>270000</v>
          </cell>
          <cell r="AC7591" t="str">
            <v>Pharma</v>
          </cell>
          <cell r="AH7591" t="str">
            <v>Tiến độ 1</v>
          </cell>
        </row>
        <row r="7592">
          <cell r="H7592" t="str">
            <v>MC002173</v>
          </cell>
          <cell r="P7592">
            <v>1920000</v>
          </cell>
          <cell r="AC7592" t="str">
            <v>Dinh Dưỡng</v>
          </cell>
          <cell r="AH7592" t="str">
            <v>Tiến độ 1</v>
          </cell>
        </row>
        <row r="7593">
          <cell r="H7593" t="str">
            <v>MC002173</v>
          </cell>
          <cell r="P7593">
            <v>260000</v>
          </cell>
          <cell r="AC7593" t="str">
            <v>Dinh Dưỡng</v>
          </cell>
          <cell r="AH7593" t="str">
            <v>Tiến độ 1</v>
          </cell>
        </row>
        <row r="7594">
          <cell r="H7594" t="str">
            <v>MC002173</v>
          </cell>
          <cell r="P7594">
            <v>1468800</v>
          </cell>
          <cell r="AC7594" t="str">
            <v>Sữa Nước Colos</v>
          </cell>
          <cell r="AH7594" t="str">
            <v>Tiến độ 1</v>
          </cell>
        </row>
        <row r="7595">
          <cell r="H7595" t="str">
            <v>MC002173</v>
          </cell>
          <cell r="P7595">
            <v>270000</v>
          </cell>
          <cell r="AC7595" t="str">
            <v>Pharma</v>
          </cell>
          <cell r="AH7595" t="str">
            <v>Tiến độ 1</v>
          </cell>
        </row>
        <row r="7596">
          <cell r="H7596" t="str">
            <v>MC002173</v>
          </cell>
          <cell r="P7596">
            <v>320000</v>
          </cell>
          <cell r="AC7596" t="str">
            <v>Pharma</v>
          </cell>
          <cell r="AH7596" t="str">
            <v>Tiến độ 1</v>
          </cell>
        </row>
        <row r="7597">
          <cell r="H7597" t="str">
            <v>MC000121</v>
          </cell>
          <cell r="P7597">
            <v>520000</v>
          </cell>
          <cell r="AC7597" t="str">
            <v>Pharma</v>
          </cell>
          <cell r="AH7597" t="str">
            <v>Tiến độ 1</v>
          </cell>
        </row>
        <row r="7598">
          <cell r="H7598" t="str">
            <v>MC000121</v>
          </cell>
          <cell r="P7598">
            <v>780000</v>
          </cell>
          <cell r="AC7598" t="str">
            <v>Pharma</v>
          </cell>
          <cell r="AH7598" t="str">
            <v>Tiến độ 1</v>
          </cell>
        </row>
        <row r="7599">
          <cell r="H7599" t="str">
            <v>MC000121</v>
          </cell>
          <cell r="P7599">
            <v>864000</v>
          </cell>
          <cell r="AC7599" t="str">
            <v>Sữa Nước Pharma</v>
          </cell>
          <cell r="AH7599" t="str">
            <v>Tiến độ 1</v>
          </cell>
        </row>
        <row r="7600">
          <cell r="H7600" t="str">
            <v>MC000121</v>
          </cell>
          <cell r="P7600">
            <v>1324800</v>
          </cell>
          <cell r="AC7600" t="str">
            <v>Sữa Nước Pharma</v>
          </cell>
          <cell r="AH7600" t="str">
            <v>Tiến độ 1</v>
          </cell>
        </row>
        <row r="7601">
          <cell r="H7601" t="str">
            <v>MC000374</v>
          </cell>
          <cell r="P7601">
            <v>1612800</v>
          </cell>
          <cell r="AC7601" t="str">
            <v>Sữa Nước Pharma</v>
          </cell>
          <cell r="AH7601" t="str">
            <v>Tiến độ 1</v>
          </cell>
        </row>
        <row r="7602">
          <cell r="H7602" t="str">
            <v>MC000374</v>
          </cell>
          <cell r="P7602">
            <v>864000</v>
          </cell>
          <cell r="AC7602" t="str">
            <v>Sữa Nước Pharma</v>
          </cell>
          <cell r="AH7602" t="str">
            <v>Tiến độ 1</v>
          </cell>
        </row>
        <row r="7603">
          <cell r="H7603" t="str">
            <v>MC000162</v>
          </cell>
          <cell r="P7603">
            <v>3948000</v>
          </cell>
          <cell r="AC7603" t="str">
            <v>Pharma</v>
          </cell>
          <cell r="AH7603" t="str">
            <v>Tiến độ 1</v>
          </cell>
        </row>
        <row r="7604">
          <cell r="H7604" t="str">
            <v>MC000098</v>
          </cell>
          <cell r="P7604">
            <v>4632000</v>
          </cell>
          <cell r="AC7604" t="str">
            <v>Dinh Dưỡng</v>
          </cell>
          <cell r="AH7604" t="str">
            <v>Tiến độ 1</v>
          </cell>
        </row>
        <row r="7605">
          <cell r="H7605" t="str">
            <v>MC000918</v>
          </cell>
          <cell r="P7605">
            <v>354000</v>
          </cell>
          <cell r="AC7605" t="str">
            <v>Bột Ăn Dặm</v>
          </cell>
          <cell r="AH7605" t="str">
            <v>Tiến độ 1</v>
          </cell>
        </row>
        <row r="7606">
          <cell r="H7606" t="str">
            <v>MC000918</v>
          </cell>
          <cell r="P7606">
            <v>354000</v>
          </cell>
          <cell r="AC7606" t="str">
            <v>Bột Ăn Dặm</v>
          </cell>
          <cell r="AH7606" t="str">
            <v>Tiến độ 1</v>
          </cell>
        </row>
        <row r="7607">
          <cell r="H7607" t="str">
            <v>MC000918</v>
          </cell>
          <cell r="P7607">
            <v>354000</v>
          </cell>
          <cell r="AC7607" t="str">
            <v>Bột Ăn Dặm</v>
          </cell>
          <cell r="AH7607" t="str">
            <v>Tiến độ 1</v>
          </cell>
        </row>
        <row r="7608">
          <cell r="H7608" t="str">
            <v>MC000918</v>
          </cell>
          <cell r="P7608">
            <v>354000</v>
          </cell>
          <cell r="AC7608" t="str">
            <v>Bột Ăn Dặm</v>
          </cell>
          <cell r="AH7608" t="str">
            <v>Tiến độ 1</v>
          </cell>
        </row>
        <row r="7609">
          <cell r="H7609" t="str">
            <v>MC000918</v>
          </cell>
          <cell r="P7609">
            <v>354000</v>
          </cell>
          <cell r="AC7609" t="str">
            <v>Bột Ăn Dặm</v>
          </cell>
          <cell r="AH7609" t="str">
            <v>Tiến độ 1</v>
          </cell>
        </row>
        <row r="7610">
          <cell r="H7610" t="str">
            <v>MC000918</v>
          </cell>
          <cell r="P7610">
            <v>408000</v>
          </cell>
          <cell r="AC7610" t="str">
            <v>Bột Ăn Dặm</v>
          </cell>
          <cell r="AH7610" t="str">
            <v>Tiến độ 1</v>
          </cell>
        </row>
        <row r="7611">
          <cell r="H7611" t="str">
            <v>MC000918</v>
          </cell>
          <cell r="P7611">
            <v>408000</v>
          </cell>
          <cell r="AC7611" t="str">
            <v>Bột Ăn Dặm</v>
          </cell>
          <cell r="AH7611" t="str">
            <v>Tiến độ 1</v>
          </cell>
        </row>
        <row r="7612">
          <cell r="H7612" t="str">
            <v>MC000918</v>
          </cell>
          <cell r="P7612">
            <v>408000</v>
          </cell>
          <cell r="AC7612" t="str">
            <v>Bột Ăn Dặm</v>
          </cell>
          <cell r="AH7612" t="str">
            <v>Tiến độ 1</v>
          </cell>
        </row>
        <row r="7613">
          <cell r="H7613" t="str">
            <v>MC000918</v>
          </cell>
          <cell r="P7613">
            <v>1416000</v>
          </cell>
          <cell r="AC7613" t="str">
            <v>Bột Ăn Dặm</v>
          </cell>
          <cell r="AH7613" t="str">
            <v>Tiến độ 1</v>
          </cell>
        </row>
        <row r="7614">
          <cell r="H7614" t="str">
            <v>MC000918</v>
          </cell>
          <cell r="P7614">
            <v>408000</v>
          </cell>
          <cell r="AC7614" t="str">
            <v>Bột Ăn Dặm</v>
          </cell>
          <cell r="AH7614" t="str">
            <v>Tiến độ 1</v>
          </cell>
        </row>
        <row r="7615">
          <cell r="H7615" t="str">
            <v>MC000918</v>
          </cell>
          <cell r="P7615">
            <v>408000</v>
          </cell>
          <cell r="AC7615" t="str">
            <v>Bột Ăn Dặm</v>
          </cell>
          <cell r="AH7615" t="str">
            <v>Tiến độ 1</v>
          </cell>
        </row>
        <row r="7616">
          <cell r="H7616" t="str">
            <v>MC000918</v>
          </cell>
          <cell r="P7616">
            <v>408000</v>
          </cell>
          <cell r="AC7616" t="str">
            <v>Bột Ăn Dặm</v>
          </cell>
          <cell r="AH7616" t="str">
            <v>Tiến độ 1</v>
          </cell>
        </row>
        <row r="7617">
          <cell r="H7617" t="str">
            <v>MC000918</v>
          </cell>
          <cell r="P7617">
            <v>408000</v>
          </cell>
          <cell r="AC7617" t="str">
            <v>Bột Ăn Dặm</v>
          </cell>
          <cell r="AH7617" t="str">
            <v>Tiến độ 1</v>
          </cell>
        </row>
        <row r="7618">
          <cell r="H7618" t="str">
            <v>MC000918</v>
          </cell>
          <cell r="P7618">
            <v>3456000</v>
          </cell>
          <cell r="AC7618" t="str">
            <v>Sữa Nước</v>
          </cell>
          <cell r="AH7618" t="str">
            <v>Tiến độ 1</v>
          </cell>
        </row>
        <row r="7619">
          <cell r="H7619" t="str">
            <v>MC000918</v>
          </cell>
          <cell r="P7619">
            <v>2304000</v>
          </cell>
          <cell r="AC7619" t="str">
            <v>Sữa Nước</v>
          </cell>
          <cell r="AH7619" t="str">
            <v>Tiến độ 1</v>
          </cell>
        </row>
        <row r="7620">
          <cell r="H7620" t="str">
            <v>MC002826</v>
          </cell>
          <cell r="P7620">
            <v>386000</v>
          </cell>
          <cell r="AC7620" t="str">
            <v>Dinh Dưỡng</v>
          </cell>
          <cell r="AH7620" t="str">
            <v>Tiến độ 1</v>
          </cell>
        </row>
        <row r="7621">
          <cell r="H7621" t="str">
            <v>MC002826</v>
          </cell>
          <cell r="P7621">
            <v>1728000</v>
          </cell>
          <cell r="AC7621" t="str">
            <v>Sữa nước</v>
          </cell>
          <cell r="AH7621" t="str">
            <v>Tiến độ 1</v>
          </cell>
        </row>
        <row r="7622">
          <cell r="H7622" t="str">
            <v>MC000128</v>
          </cell>
          <cell r="P7622">
            <v>1728000</v>
          </cell>
          <cell r="AC7622" t="str">
            <v>Sữa Nước</v>
          </cell>
          <cell r="AH7622" t="str">
            <v>Tiến độ 1</v>
          </cell>
        </row>
        <row r="7623">
          <cell r="H7623" t="str">
            <v>MC000128</v>
          </cell>
          <cell r="P7623">
            <v>2304000</v>
          </cell>
          <cell r="AC7623" t="str">
            <v>Sữa Nước</v>
          </cell>
          <cell r="AH7623" t="str">
            <v>Tiến độ 1</v>
          </cell>
        </row>
        <row r="7624">
          <cell r="H7624" t="str">
            <v>MC002838</v>
          </cell>
          <cell r="P7624">
            <v>386000</v>
          </cell>
          <cell r="AC7624" t="str">
            <v>Dinh Dưỡng</v>
          </cell>
          <cell r="AH7624" t="str">
            <v>Tiến độ 1</v>
          </cell>
        </row>
        <row r="7625">
          <cell r="H7625" t="str">
            <v>MC002838</v>
          </cell>
          <cell r="P7625">
            <v>2649600</v>
          </cell>
          <cell r="AC7625" t="str">
            <v>Sữa nước</v>
          </cell>
          <cell r="AH7625" t="str">
            <v>Tiến độ 1</v>
          </cell>
        </row>
        <row r="7626">
          <cell r="H7626" t="str">
            <v>MC000671</v>
          </cell>
          <cell r="P7626">
            <v>4608000</v>
          </cell>
          <cell r="AC7626" t="str">
            <v>Sữa Nước</v>
          </cell>
          <cell r="AH7626" t="str">
            <v>Tiến độ 1</v>
          </cell>
        </row>
        <row r="7627">
          <cell r="H7627" t="str">
            <v>MC002474</v>
          </cell>
          <cell r="P7627">
            <v>30912000</v>
          </cell>
          <cell r="AC7627" t="str">
            <v>Dinh Dưỡng</v>
          </cell>
          <cell r="AH7627" t="str">
            <v>Tiến độ 1</v>
          </cell>
        </row>
        <row r="7628">
          <cell r="H7628" t="str">
            <v>MC002474</v>
          </cell>
          <cell r="P7628">
            <v>11520000</v>
          </cell>
          <cell r="AC7628" t="str">
            <v>Dinh Dưỡng</v>
          </cell>
          <cell r="AH7628" t="str">
            <v>Tiến độ 1</v>
          </cell>
        </row>
        <row r="7629">
          <cell r="H7629" t="str">
            <v>MC002474</v>
          </cell>
          <cell r="P7629">
            <v>17244000</v>
          </cell>
          <cell r="AC7629" t="str">
            <v>Dinh Dưỡng</v>
          </cell>
          <cell r="AH7629" t="str">
            <v>Tiến độ 1</v>
          </cell>
        </row>
        <row r="7630">
          <cell r="H7630" t="str">
            <v>MC002474</v>
          </cell>
          <cell r="P7630">
            <v>11484000</v>
          </cell>
          <cell r="AC7630" t="str">
            <v>Dinh Dưỡng</v>
          </cell>
          <cell r="AH7630" t="str">
            <v>Tiến độ 1</v>
          </cell>
        </row>
        <row r="7631">
          <cell r="H7631" t="str">
            <v>MC002474</v>
          </cell>
          <cell r="P7631">
            <v>5760000</v>
          </cell>
          <cell r="AC7631" t="str">
            <v>Dinh Dưỡng</v>
          </cell>
          <cell r="AH7631" t="str">
            <v>Tiến độ 1</v>
          </cell>
        </row>
        <row r="7632">
          <cell r="H7632" t="str">
            <v>MC002474</v>
          </cell>
          <cell r="P7632">
            <v>4824000</v>
          </cell>
          <cell r="AC7632" t="str">
            <v>Dinh Dưỡng</v>
          </cell>
          <cell r="AH7632" t="str">
            <v>Tiến độ 1</v>
          </cell>
        </row>
        <row r="7633">
          <cell r="H7633" t="str">
            <v>MC002474</v>
          </cell>
          <cell r="P7633">
            <v>9072000</v>
          </cell>
          <cell r="AC7633" t="str">
            <v>Sữa Nước Pharma</v>
          </cell>
          <cell r="AH7633" t="str">
            <v>Tiến độ 1</v>
          </cell>
        </row>
        <row r="7634">
          <cell r="H7634" t="str">
            <v>MC002474</v>
          </cell>
          <cell r="P7634">
            <v>13910400</v>
          </cell>
          <cell r="AC7634" t="str">
            <v>Sữa Nước Pharma</v>
          </cell>
          <cell r="AH7634" t="str">
            <v>Tiến độ 1</v>
          </cell>
        </row>
        <row r="7635">
          <cell r="H7635" t="str">
            <v>MC002474</v>
          </cell>
          <cell r="P7635">
            <v>7560000</v>
          </cell>
          <cell r="AC7635" t="str">
            <v>Sữa Nước Pharma</v>
          </cell>
          <cell r="AH7635" t="str">
            <v>Tiến độ 1</v>
          </cell>
        </row>
        <row r="7636">
          <cell r="H7636" t="str">
            <v>MC002474</v>
          </cell>
          <cell r="P7636">
            <v>11289600</v>
          </cell>
          <cell r="AC7636" t="str">
            <v>Sữa Nước Pharma</v>
          </cell>
          <cell r="AH7636" t="str">
            <v>Tiến độ 1</v>
          </cell>
        </row>
        <row r="7637">
          <cell r="H7637" t="str">
            <v>MC002474</v>
          </cell>
          <cell r="P7637">
            <v>28800000</v>
          </cell>
          <cell r="AC7637" t="str">
            <v>Sữa Nước</v>
          </cell>
          <cell r="AH7637" t="str">
            <v>Tiến độ 1</v>
          </cell>
        </row>
        <row r="7638">
          <cell r="H7638" t="str">
            <v>MC002474</v>
          </cell>
          <cell r="P7638">
            <v>38400000</v>
          </cell>
          <cell r="AC7638" t="str">
            <v>Sữa Nước</v>
          </cell>
          <cell r="AH7638" t="str">
            <v>Tiến độ 1</v>
          </cell>
        </row>
        <row r="7639">
          <cell r="H7639" t="str">
            <v>MC002474</v>
          </cell>
          <cell r="P7639">
            <v>9792000</v>
          </cell>
          <cell r="AC7639" t="str">
            <v>Sữa Nước Colos</v>
          </cell>
          <cell r="AH7639" t="str">
            <v>Tiến độ 1</v>
          </cell>
        </row>
        <row r="7640">
          <cell r="H7640" t="str">
            <v>MC000788</v>
          </cell>
          <cell r="P7640">
            <v>2664000</v>
          </cell>
          <cell r="AC7640" t="str">
            <v>Sữa nước</v>
          </cell>
          <cell r="AH7640" t="str">
            <v>Tiến độ 1</v>
          </cell>
        </row>
        <row r="7641">
          <cell r="H7641" t="str">
            <v>MC000788</v>
          </cell>
          <cell r="P7641">
            <v>2592000</v>
          </cell>
          <cell r="AC7641" t="str">
            <v>Sữa nước</v>
          </cell>
          <cell r="AH7641" t="str">
            <v>Tiến độ 1</v>
          </cell>
        </row>
        <row r="7642">
          <cell r="H7642" t="str">
            <v>MC002629</v>
          </cell>
          <cell r="P7642">
            <v>3180000</v>
          </cell>
          <cell r="AC7642" t="str">
            <v>Sữa Bột Colos</v>
          </cell>
          <cell r="AH7642" t="str">
            <v>Tiến độ 1</v>
          </cell>
        </row>
        <row r="7643">
          <cell r="H7643" t="str">
            <v>MC002629</v>
          </cell>
          <cell r="P7643">
            <v>6120000</v>
          </cell>
          <cell r="AC7643" t="str">
            <v>Sữa Bột Colos</v>
          </cell>
          <cell r="AH7643" t="str">
            <v>Tiến độ 1</v>
          </cell>
        </row>
        <row r="7644">
          <cell r="H7644" t="str">
            <v>MC002629</v>
          </cell>
          <cell r="P7644">
            <v>2448000</v>
          </cell>
          <cell r="AC7644" t="str">
            <v>Sữa Nước Colos</v>
          </cell>
          <cell r="AH7644" t="str">
            <v>Tiến độ 1</v>
          </cell>
        </row>
        <row r="7645">
          <cell r="H7645" t="str">
            <v>MC002227</v>
          </cell>
          <cell r="P7645">
            <v>3240000</v>
          </cell>
          <cell r="AC7645" t="str">
            <v>Sữa Bột Colos</v>
          </cell>
          <cell r="AH7645" t="str">
            <v>Tiến độ 1</v>
          </cell>
        </row>
        <row r="7646">
          <cell r="H7646" t="str">
            <v>MC002227</v>
          </cell>
          <cell r="P7646">
            <v>12720000</v>
          </cell>
          <cell r="AC7646" t="str">
            <v>Sữa Bột Colos</v>
          </cell>
          <cell r="AH7646" t="str">
            <v>Tiến độ 1</v>
          </cell>
        </row>
        <row r="7647">
          <cell r="H7647" t="str">
            <v>MC002227</v>
          </cell>
          <cell r="P7647">
            <v>3120000</v>
          </cell>
          <cell r="AC7647" t="str">
            <v>Sữa Bột Colos</v>
          </cell>
          <cell r="AH7647" t="str">
            <v>Tiến độ 1</v>
          </cell>
        </row>
        <row r="7648">
          <cell r="H7648" t="str">
            <v>MC002227</v>
          </cell>
          <cell r="P7648">
            <v>12240000</v>
          </cell>
          <cell r="AC7648" t="str">
            <v>Sữa Bột Colos</v>
          </cell>
          <cell r="AH7648" t="str">
            <v>Tiến độ 1</v>
          </cell>
        </row>
        <row r="7649">
          <cell r="H7649" t="str">
            <v>MC002227</v>
          </cell>
          <cell r="P7649">
            <v>1914000</v>
          </cell>
          <cell r="AC7649" t="str">
            <v>Dinh Dưỡng</v>
          </cell>
          <cell r="AH7649" t="str">
            <v>Tiến độ 1</v>
          </cell>
        </row>
        <row r="7650">
          <cell r="H7650" t="str">
            <v>MC002227</v>
          </cell>
          <cell r="P7650">
            <v>2960000</v>
          </cell>
          <cell r="AC7650" t="str">
            <v>Dinh Dưỡng</v>
          </cell>
          <cell r="AH7650" t="str">
            <v>Tiến độ 1</v>
          </cell>
        </row>
        <row r="7651">
          <cell r="H7651" t="str">
            <v>MC002227</v>
          </cell>
          <cell r="P7651">
            <v>3744000</v>
          </cell>
          <cell r="AC7651" t="str">
            <v>Sữa Nước</v>
          </cell>
          <cell r="AH7651" t="str">
            <v>Tiến độ 1</v>
          </cell>
        </row>
        <row r="7652">
          <cell r="H7652" t="str">
            <v>MC002227</v>
          </cell>
          <cell r="P7652">
            <v>5760000</v>
          </cell>
          <cell r="AC7652" t="str">
            <v>Sữa Nước</v>
          </cell>
          <cell r="AH7652" t="str">
            <v>Tiến độ 1</v>
          </cell>
        </row>
        <row r="7653">
          <cell r="H7653" t="str">
            <v>MC002227</v>
          </cell>
          <cell r="P7653">
            <v>3840000</v>
          </cell>
          <cell r="AC7653" t="str">
            <v>Sữa Nước</v>
          </cell>
          <cell r="AH7653" t="str">
            <v>Tiến độ 1</v>
          </cell>
        </row>
        <row r="7654">
          <cell r="H7654" t="str">
            <v>MC000249</v>
          </cell>
          <cell r="P7654">
            <v>1560000</v>
          </cell>
          <cell r="AC7654" t="str">
            <v>Pharma</v>
          </cell>
          <cell r="AH7654" t="str">
            <v>Tiến độ 1</v>
          </cell>
        </row>
        <row r="7655">
          <cell r="H7655" t="str">
            <v>MC000249</v>
          </cell>
          <cell r="P7655">
            <v>1620000</v>
          </cell>
          <cell r="AC7655" t="str">
            <v>Pharma</v>
          </cell>
          <cell r="AH7655" t="str">
            <v>Tiến độ 1</v>
          </cell>
        </row>
        <row r="7656">
          <cell r="H7656" t="str">
            <v>MC000249</v>
          </cell>
          <cell r="P7656">
            <v>3240000</v>
          </cell>
          <cell r="AC7656" t="str">
            <v>Pharma</v>
          </cell>
          <cell r="AH7656" t="str">
            <v>Tiến độ 1</v>
          </cell>
        </row>
        <row r="7657">
          <cell r="H7657" t="str">
            <v>MC000249</v>
          </cell>
          <cell r="P7657">
            <v>6480000</v>
          </cell>
          <cell r="AC7657" t="str">
            <v>Pharma</v>
          </cell>
          <cell r="AH7657" t="str">
            <v>Tiến độ 1</v>
          </cell>
        </row>
        <row r="7658">
          <cell r="H7658" t="str">
            <v>MC000249</v>
          </cell>
          <cell r="P7658">
            <v>2340000</v>
          </cell>
          <cell r="AC7658" t="str">
            <v>Pharma</v>
          </cell>
          <cell r="AH7658" t="str">
            <v>Tiến độ 1</v>
          </cell>
        </row>
        <row r="7659">
          <cell r="H7659" t="str">
            <v>MC002227</v>
          </cell>
          <cell r="P7659">
            <v>5184000</v>
          </cell>
          <cell r="AC7659" t="str">
            <v>Sữa nước</v>
          </cell>
          <cell r="AH7659" t="str">
            <v>Tiến độ 1</v>
          </cell>
        </row>
        <row r="7660">
          <cell r="H7660" t="str">
            <v>MC002227</v>
          </cell>
          <cell r="P7660">
            <v>6624000</v>
          </cell>
          <cell r="AC7660" t="str">
            <v>Sữa nước</v>
          </cell>
          <cell r="AH7660" t="str">
            <v>Tiến độ 1</v>
          </cell>
        </row>
        <row r="7661">
          <cell r="H7661" t="str">
            <v>MC000162</v>
          </cell>
          <cell r="P7661">
            <v>5664000</v>
          </cell>
          <cell r="AC7661" t="str">
            <v>Bột Ăn Dặm</v>
          </cell>
          <cell r="AH7661" t="str">
            <v>Tiến độ 1</v>
          </cell>
        </row>
        <row r="7662">
          <cell r="H7662" t="str">
            <v>MC000042</v>
          </cell>
          <cell r="P7662">
            <v>10368000</v>
          </cell>
          <cell r="AC7662" t="str">
            <v>Sữa Nước</v>
          </cell>
          <cell r="AH7662" t="str">
            <v>Tiến độ 1</v>
          </cell>
        </row>
        <row r="7663">
          <cell r="H7663" t="str">
            <v>MC000042</v>
          </cell>
          <cell r="P7663">
            <v>7776000</v>
          </cell>
          <cell r="AC7663" t="str">
            <v>Sữa Nước</v>
          </cell>
          <cell r="AH7663" t="str">
            <v>Tiến độ 1</v>
          </cell>
        </row>
        <row r="7664">
          <cell r="H7664" t="str">
            <v>MC000042</v>
          </cell>
          <cell r="P7664">
            <v>3369600</v>
          </cell>
          <cell r="AC7664" t="str">
            <v>Sữa Nước</v>
          </cell>
          <cell r="AH7664" t="str">
            <v>Tiến độ 1</v>
          </cell>
        </row>
        <row r="7665">
          <cell r="H7665" t="str">
            <v>MC002100</v>
          </cell>
          <cell r="P7665">
            <v>2880000</v>
          </cell>
          <cell r="AC7665" t="str">
            <v>Dinh Dưỡng</v>
          </cell>
          <cell r="AH7665" t="str">
            <v>Tiến độ 1</v>
          </cell>
        </row>
        <row r="7666">
          <cell r="H7666" t="str">
            <v>MC002100</v>
          </cell>
          <cell r="P7666">
            <v>2412000</v>
          </cell>
          <cell r="AC7666" t="str">
            <v>Dinh Dưỡng</v>
          </cell>
          <cell r="AH7666" t="str">
            <v>Tiến độ 1</v>
          </cell>
        </row>
        <row r="7667">
          <cell r="H7667" t="str">
            <v>MC002100</v>
          </cell>
          <cell r="P7667">
            <v>3456000</v>
          </cell>
          <cell r="AC7667" t="str">
            <v>Sữa Nước</v>
          </cell>
          <cell r="AH7667" t="str">
            <v>Tiến độ 1</v>
          </cell>
        </row>
        <row r="7668">
          <cell r="H7668" t="str">
            <v>MC000547</v>
          </cell>
          <cell r="P7668">
            <v>5880000</v>
          </cell>
          <cell r="AC7668" t="str">
            <v>Dinh Dưỡng</v>
          </cell>
          <cell r="AH7668" t="str">
            <v>Tiến độ 1</v>
          </cell>
        </row>
        <row r="7669">
          <cell r="H7669" t="str">
            <v>MC002089</v>
          </cell>
          <cell r="P7669">
            <v>2246400</v>
          </cell>
          <cell r="AC7669" t="str">
            <v>Sữa Nước</v>
          </cell>
          <cell r="AH7669" t="str">
            <v>Tiến độ 1</v>
          </cell>
        </row>
        <row r="7670">
          <cell r="H7670" t="str">
            <v>MC002089</v>
          </cell>
          <cell r="P7670">
            <v>5748000</v>
          </cell>
          <cell r="AC7670" t="str">
            <v>Dinh Dưỡng</v>
          </cell>
          <cell r="AH7670" t="str">
            <v>Tiến độ 1</v>
          </cell>
        </row>
        <row r="7671">
          <cell r="H7671" t="str">
            <v>MC002089</v>
          </cell>
          <cell r="P7671">
            <v>4980000</v>
          </cell>
          <cell r="AC7671" t="str">
            <v>Dinh Dưỡng</v>
          </cell>
          <cell r="AH7671" t="str">
            <v>Tiến độ 1</v>
          </cell>
        </row>
        <row r="7672">
          <cell r="H7672" t="str">
            <v>MC002089</v>
          </cell>
          <cell r="P7672">
            <v>3828000</v>
          </cell>
          <cell r="AC7672" t="str">
            <v>Dinh Dưỡng</v>
          </cell>
          <cell r="AH7672" t="str">
            <v>Tiến độ 1</v>
          </cell>
        </row>
        <row r="7673">
          <cell r="H7673" t="str">
            <v>MC002089</v>
          </cell>
          <cell r="P7673">
            <v>4752000</v>
          </cell>
          <cell r="AC7673" t="str">
            <v>Dinh Dưỡng</v>
          </cell>
          <cell r="AH7673" t="str">
            <v>Tiến độ 1</v>
          </cell>
        </row>
        <row r="7674">
          <cell r="H7674" t="str">
            <v>MC002089</v>
          </cell>
          <cell r="P7674">
            <v>1632000</v>
          </cell>
          <cell r="AC7674" t="str">
            <v>Bột Ăn Dặm</v>
          </cell>
          <cell r="AH7674" t="str">
            <v>Tiến độ 1</v>
          </cell>
        </row>
        <row r="7675">
          <cell r="H7675" t="str">
            <v>MC002089</v>
          </cell>
          <cell r="P7675">
            <v>1632000</v>
          </cell>
          <cell r="AC7675" t="str">
            <v>Bột Ăn Dặm</v>
          </cell>
          <cell r="AH7675" t="str">
            <v>Tiến độ 1</v>
          </cell>
        </row>
        <row r="7676">
          <cell r="H7676" t="str">
            <v>MC002089</v>
          </cell>
          <cell r="P7676">
            <v>1416000</v>
          </cell>
          <cell r="AC7676" t="str">
            <v>Bột Ăn Dặm</v>
          </cell>
          <cell r="AH7676" t="str">
            <v>Tiến độ 1</v>
          </cell>
        </row>
        <row r="7677">
          <cell r="H7677" t="str">
            <v>MC001278</v>
          </cell>
          <cell r="P7677">
            <v>1440000</v>
          </cell>
          <cell r="AC7677" t="str">
            <v>Sữa Nước</v>
          </cell>
          <cell r="AH7677" t="str">
            <v>Tiến độ 1</v>
          </cell>
        </row>
        <row r="7678">
          <cell r="H7678" t="str">
            <v>MC001278</v>
          </cell>
          <cell r="P7678">
            <v>2940000</v>
          </cell>
          <cell r="AC7678" t="str">
            <v>Dinh Dưỡng</v>
          </cell>
          <cell r="AH7678" t="str">
            <v>Tiến độ 1</v>
          </cell>
        </row>
        <row r="7679">
          <cell r="H7679" t="str">
            <v>MC002514</v>
          </cell>
          <cell r="P7679">
            <v>2490000</v>
          </cell>
          <cell r="AC7679" t="str">
            <v>Dinh Dưỡng</v>
          </cell>
          <cell r="AH7679" t="str">
            <v>Tiến độ 1</v>
          </cell>
        </row>
        <row r="7680">
          <cell r="H7680" t="str">
            <v>MC000121</v>
          </cell>
          <cell r="P7680">
            <v>1110000</v>
          </cell>
          <cell r="AC7680" t="str">
            <v>Dinh Dưỡng</v>
          </cell>
          <cell r="AH7680" t="str">
            <v>Tiến độ 1</v>
          </cell>
        </row>
        <row r="7681">
          <cell r="H7681" t="str">
            <v>MC001339</v>
          </cell>
          <cell r="P7681">
            <v>10800000</v>
          </cell>
          <cell r="AC7681" t="str">
            <v>Sữa Nước Pharma</v>
          </cell>
          <cell r="AH7681" t="str">
            <v>Tiến độ 1</v>
          </cell>
        </row>
        <row r="7682">
          <cell r="H7682" t="str">
            <v>MC001339</v>
          </cell>
          <cell r="P7682">
            <v>17222400</v>
          </cell>
          <cell r="AC7682" t="str">
            <v>Sữa Nước Pharma</v>
          </cell>
          <cell r="AH7682" t="str">
            <v>Tiến độ 1</v>
          </cell>
        </row>
        <row r="7683">
          <cell r="H7683" t="str">
            <v>MC002586</v>
          </cell>
          <cell r="P7683">
            <v>33264000</v>
          </cell>
          <cell r="AC7683" t="str">
            <v>Dinh Dưỡng</v>
          </cell>
          <cell r="AH7683" t="str">
            <v>Tiến độ 1</v>
          </cell>
        </row>
        <row r="7684">
          <cell r="H7684" t="str">
            <v>MC002586</v>
          </cell>
          <cell r="P7684">
            <v>18000000</v>
          </cell>
          <cell r="AC7684" t="str">
            <v>Sữa Nước Pharma</v>
          </cell>
          <cell r="AH7684" t="str">
            <v>Tiến độ 1</v>
          </cell>
        </row>
        <row r="7685">
          <cell r="H7685" t="str">
            <v>MC002586</v>
          </cell>
          <cell r="P7685">
            <v>10752000</v>
          </cell>
          <cell r="AC7685" t="str">
            <v>Sữa Nước Pharma</v>
          </cell>
          <cell r="AH7685" t="str">
            <v>Tiến độ 1</v>
          </cell>
        </row>
        <row r="7686">
          <cell r="H7686" t="str">
            <v>MC001370</v>
          </cell>
          <cell r="P7686">
            <v>90000</v>
          </cell>
          <cell r="AC7686" t="str">
            <v>Sữa nước</v>
          </cell>
          <cell r="AH7686" t="str">
            <v>Tiến độ 1</v>
          </cell>
        </row>
        <row r="7687">
          <cell r="H7687" t="str">
            <v>MC001370</v>
          </cell>
          <cell r="P7687">
            <v>14688000</v>
          </cell>
          <cell r="AC7687" t="str">
            <v>Sữa Nước Colos</v>
          </cell>
          <cell r="AH7687" t="str">
            <v>Tiến độ 1</v>
          </cell>
        </row>
        <row r="7688">
          <cell r="H7688" t="str">
            <v>MC001370</v>
          </cell>
          <cell r="P7688">
            <v>6739200</v>
          </cell>
          <cell r="AC7688" t="str">
            <v>Sữa Nước</v>
          </cell>
          <cell r="AH7688" t="str">
            <v>Tiến độ 1</v>
          </cell>
        </row>
        <row r="7689">
          <cell r="H7689" t="str">
            <v>MC001370</v>
          </cell>
          <cell r="P7689">
            <v>6912000</v>
          </cell>
          <cell r="AC7689" t="str">
            <v>Sữa Nước</v>
          </cell>
          <cell r="AH7689" t="str">
            <v>Tiến độ 1</v>
          </cell>
        </row>
        <row r="7690">
          <cell r="H7690" t="str">
            <v>MC001370</v>
          </cell>
          <cell r="P7690">
            <v>4608000</v>
          </cell>
          <cell r="AC7690" t="str">
            <v>Sữa Nước</v>
          </cell>
          <cell r="AH7690" t="str">
            <v>Tiến độ 1</v>
          </cell>
        </row>
        <row r="7691">
          <cell r="H7691" t="str">
            <v>MC001370</v>
          </cell>
          <cell r="P7691">
            <v>2880000</v>
          </cell>
          <cell r="AC7691" t="str">
            <v>Sữa Nước</v>
          </cell>
          <cell r="AH7691" t="str">
            <v>Tiến độ 1</v>
          </cell>
        </row>
        <row r="7692">
          <cell r="H7692" t="str">
            <v>MC001370</v>
          </cell>
          <cell r="P7692">
            <v>1632000</v>
          </cell>
          <cell r="AC7692" t="str">
            <v>Bột Ăn Dặm</v>
          </cell>
          <cell r="AH7692" t="str">
            <v>Tiến độ 1</v>
          </cell>
        </row>
        <row r="7693">
          <cell r="H7693" t="str">
            <v>MC001370</v>
          </cell>
          <cell r="P7693">
            <v>1632000</v>
          </cell>
          <cell r="AC7693" t="str">
            <v>Bột Ăn Dặm</v>
          </cell>
          <cell r="AH7693" t="str">
            <v>Tiến độ 1</v>
          </cell>
        </row>
        <row r="7694">
          <cell r="H7694" t="str">
            <v>MC001370</v>
          </cell>
          <cell r="P7694">
            <v>1632000</v>
          </cell>
          <cell r="AC7694" t="str">
            <v>Bột Ăn Dặm</v>
          </cell>
          <cell r="AH7694" t="str">
            <v>Tiến độ 1</v>
          </cell>
        </row>
        <row r="7695">
          <cell r="H7695" t="str">
            <v>MC001370</v>
          </cell>
          <cell r="P7695">
            <v>1632000</v>
          </cell>
          <cell r="AC7695" t="str">
            <v>Bột Ăn Dặm</v>
          </cell>
          <cell r="AH7695" t="str">
            <v>Tiến độ 1</v>
          </cell>
        </row>
        <row r="7696">
          <cell r="H7696" t="str">
            <v>MC001370</v>
          </cell>
          <cell r="P7696">
            <v>1632000</v>
          </cell>
          <cell r="AC7696" t="str">
            <v>Bột Ăn Dặm</v>
          </cell>
          <cell r="AH7696" t="str">
            <v>Tiến độ 1</v>
          </cell>
        </row>
        <row r="7697">
          <cell r="H7697" t="str">
            <v>MC001370</v>
          </cell>
          <cell r="P7697">
            <v>1632000</v>
          </cell>
          <cell r="AC7697" t="str">
            <v>Bột Ăn Dặm</v>
          </cell>
          <cell r="AH7697" t="str">
            <v>Tiến độ 1</v>
          </cell>
        </row>
        <row r="7698">
          <cell r="H7698" t="str">
            <v>MC001370</v>
          </cell>
          <cell r="P7698">
            <v>5748000</v>
          </cell>
          <cell r="AC7698" t="str">
            <v>Dinh Dưỡng</v>
          </cell>
          <cell r="AH7698" t="str">
            <v>Tiến độ 1</v>
          </cell>
        </row>
        <row r="7699">
          <cell r="H7699" t="str">
            <v>MC001370</v>
          </cell>
          <cell r="P7699">
            <v>4824000</v>
          </cell>
          <cell r="AC7699" t="str">
            <v>Dinh Dưỡng</v>
          </cell>
          <cell r="AH7699" t="str">
            <v>Tiến độ 1</v>
          </cell>
        </row>
        <row r="7700">
          <cell r="H7700" t="str">
            <v>MC001370</v>
          </cell>
          <cell r="P7700">
            <v>4980000</v>
          </cell>
          <cell r="AC7700" t="str">
            <v>Dinh Dưỡng</v>
          </cell>
          <cell r="AH7700" t="str">
            <v>Tiến độ 1</v>
          </cell>
        </row>
        <row r="7701">
          <cell r="H7701" t="str">
            <v>MC001370</v>
          </cell>
          <cell r="P7701">
            <v>7728000</v>
          </cell>
          <cell r="AC7701" t="str">
            <v>Dinh Dưỡng</v>
          </cell>
          <cell r="AH7701" t="str">
            <v>Tiến độ 1</v>
          </cell>
        </row>
        <row r="7702">
          <cell r="H7702" t="str">
            <v>MC001370</v>
          </cell>
          <cell r="P7702">
            <v>6360000</v>
          </cell>
          <cell r="AC7702" t="str">
            <v>Sữa Bột Colos</v>
          </cell>
          <cell r="AH7702" t="str">
            <v>Tiến độ 1</v>
          </cell>
        </row>
        <row r="7703">
          <cell r="H7703" t="str">
            <v>MC001370</v>
          </cell>
          <cell r="P7703">
            <v>6240000</v>
          </cell>
          <cell r="AC7703" t="str">
            <v>Sữa Bột Colos</v>
          </cell>
          <cell r="AH7703" t="str">
            <v>Tiến độ 1</v>
          </cell>
        </row>
        <row r="7704">
          <cell r="H7704" t="str">
            <v>MC001370</v>
          </cell>
          <cell r="P7704">
            <v>6120000</v>
          </cell>
          <cell r="AC7704" t="str">
            <v>Sữa Bột Colos</v>
          </cell>
          <cell r="AH7704" t="str">
            <v>Tiến độ 1</v>
          </cell>
        </row>
        <row r="7705">
          <cell r="H7705" t="str">
            <v>MC001370</v>
          </cell>
          <cell r="P7705">
            <v>5880000</v>
          </cell>
          <cell r="AC7705" t="str">
            <v>Nunest</v>
          </cell>
          <cell r="AH7705" t="str">
            <v>Tiến độ 1</v>
          </cell>
        </row>
        <row r="7706">
          <cell r="H7706" t="str">
            <v>MC001370</v>
          </cell>
          <cell r="P7706">
            <v>1980000</v>
          </cell>
          <cell r="AC7706" t="str">
            <v>Nunest</v>
          </cell>
          <cell r="AH7706" t="str">
            <v>Tiến độ 1</v>
          </cell>
        </row>
        <row r="7707">
          <cell r="H7707" t="str">
            <v>MC001370</v>
          </cell>
          <cell r="P7707">
            <v>2160000</v>
          </cell>
          <cell r="AC7707" t="str">
            <v>Nunest</v>
          </cell>
          <cell r="AH7707" t="str">
            <v>Tiến độ 1</v>
          </cell>
        </row>
        <row r="7708">
          <cell r="H7708" t="str">
            <v>MC001370</v>
          </cell>
          <cell r="P7708">
            <v>2160000</v>
          </cell>
          <cell r="AC7708" t="str">
            <v>Nunest</v>
          </cell>
          <cell r="AH7708" t="str">
            <v>Tiến độ 1</v>
          </cell>
        </row>
        <row r="7709">
          <cell r="H7709" t="str">
            <v>MC001370</v>
          </cell>
          <cell r="P7709">
            <v>4500000</v>
          </cell>
          <cell r="AC7709" t="str">
            <v>Nunest</v>
          </cell>
          <cell r="AH7709" t="str">
            <v>Tiến độ 1</v>
          </cell>
        </row>
        <row r="7710">
          <cell r="H7710" t="str">
            <v>MC001370</v>
          </cell>
          <cell r="P7710">
            <v>2370000</v>
          </cell>
          <cell r="AC7710" t="str">
            <v>Nunest</v>
          </cell>
          <cell r="AH7710" t="str">
            <v>Tiến độ 1</v>
          </cell>
        </row>
        <row r="7711">
          <cell r="H7711" t="str">
            <v>MC001370</v>
          </cell>
          <cell r="P7711">
            <v>2370000</v>
          </cell>
          <cell r="AC7711" t="str">
            <v>Nunest</v>
          </cell>
          <cell r="AH7711" t="str">
            <v>Tiến độ 1</v>
          </cell>
        </row>
        <row r="7712">
          <cell r="H7712" t="str">
            <v>MC001370</v>
          </cell>
          <cell r="P7712">
            <v>2370000</v>
          </cell>
          <cell r="AC7712" t="str">
            <v>Nunest</v>
          </cell>
          <cell r="AH7712" t="str">
            <v>Tiến độ 1</v>
          </cell>
        </row>
        <row r="7713">
          <cell r="H7713" t="str">
            <v>MC001370</v>
          </cell>
          <cell r="P7713">
            <v>7896000</v>
          </cell>
          <cell r="AC7713" t="str">
            <v>Pharma</v>
          </cell>
          <cell r="AH7713" t="str">
            <v>Tiến độ 1</v>
          </cell>
        </row>
        <row r="7714">
          <cell r="H7714" t="str">
            <v>MC001370</v>
          </cell>
          <cell r="P7714">
            <v>5184000</v>
          </cell>
          <cell r="AC7714" t="str">
            <v>Sữa nước</v>
          </cell>
          <cell r="AH7714" t="str">
            <v>Tiến độ 1</v>
          </cell>
        </row>
        <row r="7715">
          <cell r="H7715" t="str">
            <v>MC001370</v>
          </cell>
          <cell r="P7715">
            <v>7948800</v>
          </cell>
          <cell r="AC7715" t="str">
            <v>Sữa nước</v>
          </cell>
          <cell r="AH7715" t="str">
            <v>Tiến độ 1</v>
          </cell>
        </row>
        <row r="7716">
          <cell r="H7716" t="str">
            <v>MC001370</v>
          </cell>
          <cell r="P7716">
            <v>17760000</v>
          </cell>
          <cell r="AC7716" t="str">
            <v>Dinh Dưỡng</v>
          </cell>
          <cell r="AH7716" t="str">
            <v>Tiến độ 1</v>
          </cell>
        </row>
        <row r="7717">
          <cell r="H7717" t="str">
            <v>MC002280</v>
          </cell>
          <cell r="P7717">
            <v>12960000</v>
          </cell>
          <cell r="AC7717" t="str">
            <v>Sữa nước</v>
          </cell>
          <cell r="AH7717" t="str">
            <v>Tiến độ 1</v>
          </cell>
        </row>
        <row r="7718">
          <cell r="H7718" t="str">
            <v>MC002503</v>
          </cell>
          <cell r="P7718">
            <v>8640000</v>
          </cell>
          <cell r="AC7718" t="str">
            <v>Sữa Nước</v>
          </cell>
          <cell r="AH7718" t="str">
            <v>Tiến độ 1</v>
          </cell>
        </row>
        <row r="7719">
          <cell r="H7719" t="str">
            <v>MC000114</v>
          </cell>
          <cell r="P7719">
            <v>11520000</v>
          </cell>
          <cell r="AC7719" t="str">
            <v>Sữa Nước</v>
          </cell>
          <cell r="AH7719" t="str">
            <v>Tiến độ 1</v>
          </cell>
        </row>
        <row r="7720">
          <cell r="H7720" t="str">
            <v>MC000114</v>
          </cell>
          <cell r="P7720">
            <v>11520000</v>
          </cell>
          <cell r="AC7720" t="str">
            <v>Sữa Nước</v>
          </cell>
          <cell r="AH7720" t="str">
            <v>Tiến độ 1</v>
          </cell>
        </row>
        <row r="7721">
          <cell r="H7721" t="str">
            <v>MC000114</v>
          </cell>
          <cell r="P7721">
            <v>12960000</v>
          </cell>
          <cell r="AC7721" t="str">
            <v>Sữa nước</v>
          </cell>
          <cell r="AH7721" t="str">
            <v>Tiến độ 1</v>
          </cell>
        </row>
        <row r="7722">
          <cell r="H7722" t="str">
            <v>MC000114</v>
          </cell>
          <cell r="P7722">
            <v>7200000</v>
          </cell>
          <cell r="AC7722" t="str">
            <v>Sữa Nước</v>
          </cell>
          <cell r="AH7722" t="str">
            <v>Tiến độ 1</v>
          </cell>
        </row>
        <row r="7723">
          <cell r="H7723" t="str">
            <v>MC000114</v>
          </cell>
          <cell r="P7723">
            <v>9600000</v>
          </cell>
          <cell r="AC7723" t="str">
            <v>Sữa Nước</v>
          </cell>
          <cell r="AH7723" t="str">
            <v>Tiến độ 1</v>
          </cell>
        </row>
        <row r="7724">
          <cell r="H7724" t="str">
            <v>MC000622</v>
          </cell>
          <cell r="P7724">
            <v>31104000</v>
          </cell>
          <cell r="AC7724" t="str">
            <v>Sữa nước</v>
          </cell>
          <cell r="AH7724" t="str">
            <v>Tiến độ 1</v>
          </cell>
        </row>
        <row r="7725">
          <cell r="H7725" t="str">
            <v>MC000622</v>
          </cell>
          <cell r="P7725">
            <v>15897600</v>
          </cell>
          <cell r="AC7725" t="str">
            <v>Sữa nước</v>
          </cell>
          <cell r="AH7725" t="str">
            <v>Tiến độ 1</v>
          </cell>
        </row>
        <row r="7726">
          <cell r="H7726" t="str">
            <v>MC000622</v>
          </cell>
          <cell r="P7726">
            <v>31800000</v>
          </cell>
          <cell r="AC7726" t="str">
            <v>Sữa Bột Colos</v>
          </cell>
          <cell r="AH7726" t="str">
            <v>Tiến độ 1</v>
          </cell>
        </row>
        <row r="7727">
          <cell r="H7727" t="str">
            <v>MC000622</v>
          </cell>
          <cell r="P7727">
            <v>6900000</v>
          </cell>
          <cell r="AC7727" t="str">
            <v>Nunest</v>
          </cell>
          <cell r="AH7727" t="str">
            <v>Tiến độ 1</v>
          </cell>
        </row>
        <row r="7728">
          <cell r="H7728" t="str">
            <v>MC000622</v>
          </cell>
          <cell r="P7728">
            <v>2700000</v>
          </cell>
          <cell r="AC7728" t="str">
            <v>Nunest</v>
          </cell>
          <cell r="AH7728" t="str">
            <v>Tiến độ 1</v>
          </cell>
        </row>
        <row r="7729">
          <cell r="H7729" t="str">
            <v>MC000622</v>
          </cell>
          <cell r="P7729">
            <v>2600000</v>
          </cell>
          <cell r="AC7729" t="str">
            <v>Nunest</v>
          </cell>
          <cell r="AH7729" t="str">
            <v>Tiến độ 1</v>
          </cell>
        </row>
        <row r="7730">
          <cell r="H7730" t="str">
            <v>MC000622</v>
          </cell>
          <cell r="P7730">
            <v>429000</v>
          </cell>
          <cell r="AC7730" t="str">
            <v>Nunest</v>
          </cell>
          <cell r="AH7730" t="str">
            <v>Tiến độ 1</v>
          </cell>
        </row>
        <row r="7731">
          <cell r="H7731" t="str">
            <v>MC000622</v>
          </cell>
          <cell r="P7731">
            <v>4980000</v>
          </cell>
          <cell r="AC7731" t="str">
            <v>Nunest</v>
          </cell>
          <cell r="AH7731" t="str">
            <v>Tiến độ 1</v>
          </cell>
        </row>
        <row r="7732">
          <cell r="H7732" t="str">
            <v>MC000622</v>
          </cell>
          <cell r="P7732">
            <v>6960000</v>
          </cell>
          <cell r="AC7732" t="str">
            <v>Nunest</v>
          </cell>
          <cell r="AH7732" t="str">
            <v>Tiến độ 1</v>
          </cell>
        </row>
        <row r="7733">
          <cell r="H7733" t="str">
            <v>MC002803</v>
          </cell>
          <cell r="P7733">
            <v>32400000</v>
          </cell>
          <cell r="AC7733" t="str">
            <v>Sữa Bột Colos</v>
          </cell>
          <cell r="AH7733" t="str">
            <v>Tiến độ 1</v>
          </cell>
        </row>
        <row r="7734">
          <cell r="H7734" t="str">
            <v>MC000894</v>
          </cell>
          <cell r="P7734">
            <v>1416000</v>
          </cell>
          <cell r="AC7734" t="str">
            <v>Bột Ăn Dặm</v>
          </cell>
          <cell r="AH7734" t="str">
            <v>Tiến độ 1</v>
          </cell>
        </row>
        <row r="7735">
          <cell r="H7735" t="str">
            <v>MC000894</v>
          </cell>
          <cell r="P7735">
            <v>1416000</v>
          </cell>
          <cell r="AC7735" t="str">
            <v>Bột Ăn Dặm</v>
          </cell>
          <cell r="AH7735" t="str">
            <v>Tiến độ 1</v>
          </cell>
        </row>
        <row r="7736">
          <cell r="H7736" t="str">
            <v>MC000894</v>
          </cell>
          <cell r="P7736">
            <v>1416000</v>
          </cell>
          <cell r="AC7736" t="str">
            <v>Bột Ăn Dặm</v>
          </cell>
          <cell r="AH7736" t="str">
            <v>Tiến độ 1</v>
          </cell>
        </row>
        <row r="7737">
          <cell r="H7737" t="str">
            <v>MC000894</v>
          </cell>
          <cell r="P7737">
            <v>6360000</v>
          </cell>
          <cell r="AC7737" t="str">
            <v>Sữa Bột Colos</v>
          </cell>
          <cell r="AH7737" t="str">
            <v>Tiến độ 1</v>
          </cell>
        </row>
        <row r="7738">
          <cell r="H7738" t="str">
            <v>MC000894</v>
          </cell>
          <cell r="P7738">
            <v>17760000</v>
          </cell>
          <cell r="AC7738" t="str">
            <v>Dinh Dưỡng</v>
          </cell>
          <cell r="AH7738" t="str">
            <v>Tiến độ 1</v>
          </cell>
        </row>
        <row r="7739">
          <cell r="H7739" t="str">
            <v>MC000894</v>
          </cell>
          <cell r="P7739">
            <v>5184000</v>
          </cell>
          <cell r="AC7739" t="str">
            <v>Sữa nước</v>
          </cell>
          <cell r="AH7739" t="str">
            <v>Tiến độ 1</v>
          </cell>
        </row>
        <row r="7740">
          <cell r="H7740" t="str">
            <v>MC000894</v>
          </cell>
          <cell r="P7740">
            <v>7948800</v>
          </cell>
          <cell r="AC7740" t="str">
            <v>Sữa nước</v>
          </cell>
          <cell r="AH7740" t="str">
            <v>Tiến độ 1</v>
          </cell>
        </row>
        <row r="7741">
          <cell r="H7741" t="str">
            <v>MC002809</v>
          </cell>
          <cell r="P7741">
            <v>18072000</v>
          </cell>
          <cell r="AC7741" t="str">
            <v>Dinh Dưỡng</v>
          </cell>
          <cell r="AH7741" t="str">
            <v>Tiến độ 1</v>
          </cell>
        </row>
        <row r="7742">
          <cell r="H7742" t="str">
            <v>MC001125</v>
          </cell>
          <cell r="P7742">
            <v>16992000</v>
          </cell>
          <cell r="AC7742" t="str">
            <v>Bột Ăn Dặm</v>
          </cell>
          <cell r="AH7742" t="str">
            <v>Tiến độ 1</v>
          </cell>
        </row>
        <row r="7743">
          <cell r="H7743" t="str">
            <v>MC001125</v>
          </cell>
          <cell r="P7743">
            <v>19584000</v>
          </cell>
          <cell r="AC7743" t="str">
            <v>Bột Ăn Dặm</v>
          </cell>
          <cell r="AH7743" t="str">
            <v>Tiến độ 1</v>
          </cell>
        </row>
        <row r="7744">
          <cell r="H7744" t="str">
            <v>MC001125</v>
          </cell>
          <cell r="P7744">
            <v>9792000</v>
          </cell>
          <cell r="AC7744" t="str">
            <v>Bột Ăn Dặm</v>
          </cell>
          <cell r="AH7744" t="str">
            <v>Tiến độ 1</v>
          </cell>
        </row>
        <row r="7745">
          <cell r="H7745" t="str">
            <v>MC001125</v>
          </cell>
          <cell r="P7745">
            <v>4896000</v>
          </cell>
          <cell r="AC7745" t="str">
            <v>Bột Ăn Dặm</v>
          </cell>
          <cell r="AH7745" t="str">
            <v>Tiến độ 1</v>
          </cell>
        </row>
        <row r="7746">
          <cell r="H7746" t="str">
            <v>MC001125</v>
          </cell>
          <cell r="P7746">
            <v>3264000</v>
          </cell>
          <cell r="AC7746" t="str">
            <v>Bột Ăn Dặm</v>
          </cell>
          <cell r="AH7746" t="str">
            <v>Tiến độ 1</v>
          </cell>
        </row>
        <row r="7747">
          <cell r="H7747" t="str">
            <v>MC001125</v>
          </cell>
          <cell r="P7747">
            <v>3264000</v>
          </cell>
          <cell r="AC7747" t="str">
            <v>Bột Ăn Dặm</v>
          </cell>
          <cell r="AH7747" t="str">
            <v>Tiến độ 1</v>
          </cell>
        </row>
        <row r="7748">
          <cell r="H7748" t="str">
            <v>MC001125</v>
          </cell>
          <cell r="P7748">
            <v>3264000</v>
          </cell>
          <cell r="AC7748" t="str">
            <v>Bột Ăn Dặm</v>
          </cell>
          <cell r="AH7748" t="str">
            <v>Tiến độ 1</v>
          </cell>
        </row>
        <row r="7749">
          <cell r="H7749" t="str">
            <v>MC001125</v>
          </cell>
          <cell r="P7749">
            <v>8640000</v>
          </cell>
          <cell r="AC7749" t="str">
            <v>Sữa Nước</v>
          </cell>
          <cell r="AH7749" t="str">
            <v>Tiến độ 1</v>
          </cell>
        </row>
        <row r="7750">
          <cell r="H7750" t="str">
            <v>MC001125</v>
          </cell>
          <cell r="P7750">
            <v>19200000</v>
          </cell>
          <cell r="AC7750" t="str">
            <v>Sữa Nước</v>
          </cell>
          <cell r="AH7750" t="str">
            <v>Tiến độ 1</v>
          </cell>
        </row>
        <row r="7751">
          <cell r="H7751" t="str">
            <v>MC001125</v>
          </cell>
          <cell r="P7751">
            <v>11496000</v>
          </cell>
          <cell r="AC7751" t="str">
            <v>Dinh Dưỡng</v>
          </cell>
          <cell r="AH7751" t="str">
            <v>Tiến độ 1</v>
          </cell>
        </row>
        <row r="7752">
          <cell r="H7752" t="str">
            <v>MC001125</v>
          </cell>
          <cell r="P7752">
            <v>5760000</v>
          </cell>
          <cell r="AC7752" t="str">
            <v>Dinh Dưỡng</v>
          </cell>
          <cell r="AH7752" t="str">
            <v>Tiến độ 1</v>
          </cell>
        </row>
        <row r="7753">
          <cell r="H7753" t="str">
            <v>MC001125</v>
          </cell>
          <cell r="P7753">
            <v>2340000</v>
          </cell>
          <cell r="AC7753" t="str">
            <v>Pharma</v>
          </cell>
          <cell r="AH7753" t="str">
            <v>Tiến độ 1</v>
          </cell>
        </row>
        <row r="7754">
          <cell r="H7754" t="str">
            <v>MC000521</v>
          </cell>
          <cell r="P7754">
            <v>72000000</v>
          </cell>
          <cell r="AC7754" t="str">
            <v>Sữa Nước Pharma</v>
          </cell>
          <cell r="AH7754" t="str">
            <v>Tiến độ 1</v>
          </cell>
        </row>
        <row r="7755">
          <cell r="H7755" t="str">
            <v>MC000521</v>
          </cell>
          <cell r="P7755">
            <v>129600000</v>
          </cell>
          <cell r="AC7755" t="str">
            <v>Sữa nước</v>
          </cell>
          <cell r="AH7755" t="str">
            <v>Tiến độ 1</v>
          </cell>
        </row>
        <row r="7756">
          <cell r="H7756" t="str">
            <v>MC000521</v>
          </cell>
          <cell r="P7756">
            <v>55641600</v>
          </cell>
          <cell r="AC7756" t="str">
            <v>Sữa nước</v>
          </cell>
          <cell r="AH7756" t="str">
            <v>Tiến độ 1</v>
          </cell>
        </row>
        <row r="7757">
          <cell r="H7757" t="str">
            <v>MC000643</v>
          </cell>
          <cell r="P7757">
            <v>142560000</v>
          </cell>
          <cell r="AC7757" t="str">
            <v>Dinh Dưỡng</v>
          </cell>
          <cell r="AH7757" t="str">
            <v>Tiến độ 1</v>
          </cell>
        </row>
        <row r="7758">
          <cell r="H7758" t="str">
            <v>MC000643</v>
          </cell>
          <cell r="P7758">
            <v>111000000</v>
          </cell>
          <cell r="AC7758" t="str">
            <v>Dinh Dưỡng</v>
          </cell>
          <cell r="AH7758" t="str">
            <v>Tiến độ 1</v>
          </cell>
        </row>
        <row r="7759">
          <cell r="H7759" t="str">
            <v>MC000643</v>
          </cell>
          <cell r="P7759">
            <v>111000000</v>
          </cell>
          <cell r="AC7759" t="str">
            <v>Dinh Dưỡng</v>
          </cell>
          <cell r="AH7759" t="str">
            <v>Tiến độ 1</v>
          </cell>
        </row>
        <row r="7760">
          <cell r="H7760" t="str">
            <v>MC002499</v>
          </cell>
          <cell r="P7760">
            <v>4632000</v>
          </cell>
          <cell r="AC7760" t="str">
            <v>Dinh Dưỡng</v>
          </cell>
          <cell r="AH7760" t="str">
            <v>Tiến độ 1</v>
          </cell>
        </row>
        <row r="7761">
          <cell r="H7761" t="str">
            <v>MC002499</v>
          </cell>
          <cell r="P7761">
            <v>5880000</v>
          </cell>
          <cell r="AC7761" t="str">
            <v>Dinh Dưỡng</v>
          </cell>
          <cell r="AH7761" t="str">
            <v>Tiến độ 1</v>
          </cell>
        </row>
        <row r="7762">
          <cell r="H7762" t="str">
            <v>MC002499</v>
          </cell>
          <cell r="P7762">
            <v>5748000</v>
          </cell>
          <cell r="AC7762" t="str">
            <v>Dinh Dưỡng</v>
          </cell>
          <cell r="AH7762" t="str">
            <v>Tiến độ 1</v>
          </cell>
        </row>
        <row r="7763">
          <cell r="H7763" t="str">
            <v>MC002499</v>
          </cell>
          <cell r="P7763">
            <v>9960000</v>
          </cell>
          <cell r="AC7763" t="str">
            <v>Dinh Dưỡng</v>
          </cell>
          <cell r="AH7763" t="str">
            <v>Tiến độ 1</v>
          </cell>
        </row>
        <row r="7764">
          <cell r="H7764" t="str">
            <v>MC002499</v>
          </cell>
          <cell r="P7764">
            <v>11592000</v>
          </cell>
          <cell r="AC7764" t="str">
            <v>Dinh Dưỡng</v>
          </cell>
          <cell r="AH7764" t="str">
            <v>Tiến độ 1</v>
          </cell>
        </row>
        <row r="7765">
          <cell r="H7765" t="str">
            <v>MC002499</v>
          </cell>
          <cell r="P7765">
            <v>7656000</v>
          </cell>
          <cell r="AC7765" t="str">
            <v>Dinh Dưỡng</v>
          </cell>
          <cell r="AH7765" t="str">
            <v>Tiến độ 1</v>
          </cell>
        </row>
        <row r="7766">
          <cell r="H7766" t="str">
            <v>MC002499</v>
          </cell>
          <cell r="P7766">
            <v>7680000</v>
          </cell>
          <cell r="AC7766" t="str">
            <v>Sữa Nước</v>
          </cell>
          <cell r="AH7766" t="str">
            <v>Tiến độ 1</v>
          </cell>
        </row>
        <row r="7767">
          <cell r="H7767" t="str">
            <v>MC002499</v>
          </cell>
          <cell r="P7767">
            <v>12720000</v>
          </cell>
          <cell r="AC7767" t="str">
            <v>Sữa Bột Colos</v>
          </cell>
          <cell r="AH7767" t="str">
            <v>Tiến độ 1</v>
          </cell>
        </row>
        <row r="7768">
          <cell r="H7768" t="str">
            <v>MC002499</v>
          </cell>
          <cell r="P7768">
            <v>12240000</v>
          </cell>
          <cell r="AC7768" t="str">
            <v>Sữa Bột Colos</v>
          </cell>
          <cell r="AH7768" t="str">
            <v>Tiến độ 1</v>
          </cell>
        </row>
        <row r="7769">
          <cell r="H7769" t="str">
            <v>MC002499</v>
          </cell>
          <cell r="P7769">
            <v>4896000</v>
          </cell>
          <cell r="AC7769" t="str">
            <v>Sữa Nước Colos</v>
          </cell>
          <cell r="AH7769" t="str">
            <v>Tiến độ 1</v>
          </cell>
        </row>
        <row r="7770">
          <cell r="H7770" t="str">
            <v>MC002499</v>
          </cell>
          <cell r="P7770">
            <v>3240000</v>
          </cell>
          <cell r="AC7770" t="str">
            <v>Sữa Bột Colos</v>
          </cell>
          <cell r="AH7770" t="str">
            <v>Tiến độ 1</v>
          </cell>
        </row>
        <row r="7771">
          <cell r="H7771" t="str">
            <v>MC002499</v>
          </cell>
          <cell r="P7771">
            <v>1632000</v>
          </cell>
          <cell r="AC7771" t="str">
            <v>Bột Ăn Dặm</v>
          </cell>
          <cell r="AH7771" t="str">
            <v>Tiến độ 1</v>
          </cell>
        </row>
        <row r="7772">
          <cell r="H7772" t="str">
            <v>MC002499</v>
          </cell>
          <cell r="P7772">
            <v>1632000</v>
          </cell>
          <cell r="AC7772" t="str">
            <v>Bột Ăn Dặm</v>
          </cell>
          <cell r="AH7772" t="str">
            <v>Tiến độ 1</v>
          </cell>
        </row>
        <row r="7773">
          <cell r="H7773" t="str">
            <v>MC002499</v>
          </cell>
          <cell r="P7773">
            <v>14256000</v>
          </cell>
          <cell r="AC7773" t="str">
            <v>Dinh Dưỡng</v>
          </cell>
          <cell r="AH7773" t="str">
            <v>Tiến độ 1</v>
          </cell>
        </row>
        <row r="7774">
          <cell r="H7774" t="str">
            <v>MC002773</v>
          </cell>
          <cell r="P7774">
            <v>2250000</v>
          </cell>
          <cell r="AC7774" t="str">
            <v>Nunest</v>
          </cell>
          <cell r="AH7774" t="str">
            <v>Tiến độ 1</v>
          </cell>
        </row>
        <row r="7775">
          <cell r="H7775" t="str">
            <v>MC002773</v>
          </cell>
          <cell r="P7775">
            <v>1470000</v>
          </cell>
          <cell r="AC7775" t="str">
            <v>Nunest</v>
          </cell>
          <cell r="AH7775" t="str">
            <v>Tiến độ 1</v>
          </cell>
        </row>
        <row r="7776">
          <cell r="H7776" t="str">
            <v>MC002773</v>
          </cell>
          <cell r="P7776">
            <v>3360000</v>
          </cell>
          <cell r="AC7776" t="str">
            <v>Nunest</v>
          </cell>
          <cell r="AH7776" t="str">
            <v>Tiến độ 1</v>
          </cell>
        </row>
        <row r="7777">
          <cell r="H7777" t="str">
            <v>MC002773</v>
          </cell>
          <cell r="P7777">
            <v>4320000</v>
          </cell>
          <cell r="AC7777" t="str">
            <v>Nunest</v>
          </cell>
          <cell r="AH7777" t="str">
            <v>Tiến độ 1</v>
          </cell>
        </row>
        <row r="7778">
          <cell r="H7778" t="str">
            <v>MC002773</v>
          </cell>
          <cell r="P7778">
            <v>3000000</v>
          </cell>
          <cell r="AC7778" t="str">
            <v>Nunest</v>
          </cell>
          <cell r="AH7778" t="str">
            <v>Tiến độ 1</v>
          </cell>
        </row>
        <row r="7779">
          <cell r="H7779" t="str">
            <v>MC002773</v>
          </cell>
          <cell r="P7779">
            <v>2070000</v>
          </cell>
          <cell r="AC7779" t="str">
            <v>Nunest</v>
          </cell>
          <cell r="AH7779" t="str">
            <v>Tiến độ 1</v>
          </cell>
        </row>
        <row r="7780">
          <cell r="H7780" t="str">
            <v>MC002460</v>
          </cell>
          <cell r="P7780">
            <v>5280000</v>
          </cell>
          <cell r="AC7780" t="str">
            <v>Pharma</v>
          </cell>
          <cell r="AH7780" t="str">
            <v>Tiến độ 1</v>
          </cell>
        </row>
        <row r="7781">
          <cell r="H7781" t="str">
            <v>MC002460</v>
          </cell>
          <cell r="P7781">
            <v>52272000</v>
          </cell>
          <cell r="AC7781" t="str">
            <v>Dinh Dưỡng</v>
          </cell>
          <cell r="AH7781" t="str">
            <v>Tiến độ 1</v>
          </cell>
        </row>
        <row r="7782">
          <cell r="H7782" t="str">
            <v>MC002460</v>
          </cell>
          <cell r="P7782">
            <v>5760000</v>
          </cell>
          <cell r="AC7782" t="str">
            <v>Sữa Nước</v>
          </cell>
          <cell r="AH7782" t="str">
            <v>Tiến độ 1</v>
          </cell>
        </row>
        <row r="7783">
          <cell r="H7783" t="str">
            <v>MC002460</v>
          </cell>
          <cell r="P7783">
            <v>15360000</v>
          </cell>
          <cell r="AC7783" t="str">
            <v>Sữa Nước</v>
          </cell>
          <cell r="AH7783" t="str">
            <v>Tiến độ 1</v>
          </cell>
        </row>
        <row r="7784">
          <cell r="H7784" t="str">
            <v>MC002460</v>
          </cell>
          <cell r="P7784">
            <v>2160000</v>
          </cell>
          <cell r="AC7784" t="str">
            <v>Sữa Nước Pharma</v>
          </cell>
          <cell r="AH7784" t="str">
            <v>Tiến độ 1</v>
          </cell>
        </row>
        <row r="7785">
          <cell r="H7785" t="str">
            <v>MC002460</v>
          </cell>
          <cell r="P7785">
            <v>3974400</v>
          </cell>
          <cell r="AC7785" t="str">
            <v>Sữa Nước Pharma</v>
          </cell>
          <cell r="AH7785" t="str">
            <v>Tiến độ 1</v>
          </cell>
        </row>
        <row r="7786">
          <cell r="H7786" t="str">
            <v>MC002460</v>
          </cell>
          <cell r="P7786">
            <v>7200000</v>
          </cell>
          <cell r="AC7786" t="str">
            <v>Sữa Nước Pharma</v>
          </cell>
          <cell r="AH7786" t="str">
            <v>Tiến độ 1</v>
          </cell>
        </row>
        <row r="7787">
          <cell r="H7787" t="str">
            <v>MC002460</v>
          </cell>
          <cell r="P7787">
            <v>13440000</v>
          </cell>
          <cell r="AC7787" t="str">
            <v>Sữa Nước Pharma</v>
          </cell>
          <cell r="AH7787" t="str">
            <v>Tiến độ 1</v>
          </cell>
        </row>
        <row r="7788">
          <cell r="H7788" t="str">
            <v>MC002460</v>
          </cell>
          <cell r="P7788">
            <v>5280000</v>
          </cell>
          <cell r="AC7788" t="str">
            <v>Pharma</v>
          </cell>
          <cell r="AH7788" t="str">
            <v>Tiến độ 1</v>
          </cell>
        </row>
        <row r="7789">
          <cell r="H7789" t="str">
            <v>MC002780</v>
          </cell>
          <cell r="P7789">
            <v>6480000</v>
          </cell>
          <cell r="AC7789" t="str">
            <v>Pharma</v>
          </cell>
          <cell r="AH7789" t="str">
            <v>Tiến độ 1</v>
          </cell>
        </row>
        <row r="7790">
          <cell r="H7790" t="str">
            <v>MC002780</v>
          </cell>
          <cell r="P7790">
            <v>12960000</v>
          </cell>
          <cell r="AC7790" t="str">
            <v>Pharma</v>
          </cell>
          <cell r="AH7790" t="str">
            <v>Tiến độ 1</v>
          </cell>
        </row>
        <row r="7791">
          <cell r="H7791" t="str">
            <v>MC002780</v>
          </cell>
          <cell r="P7791">
            <v>6480000</v>
          </cell>
          <cell r="AC7791" t="str">
            <v>Pharma</v>
          </cell>
          <cell r="AH7791" t="str">
            <v>Tiến độ 1</v>
          </cell>
        </row>
        <row r="7792">
          <cell r="H7792" t="str">
            <v>MC002780</v>
          </cell>
          <cell r="P7792">
            <v>6240000</v>
          </cell>
          <cell r="AC7792" t="str">
            <v>Pharma</v>
          </cell>
          <cell r="AH7792" t="str">
            <v>Tiến độ 1</v>
          </cell>
        </row>
        <row r="7793">
          <cell r="H7793" t="str">
            <v>MC002780</v>
          </cell>
          <cell r="P7793">
            <v>6240000</v>
          </cell>
          <cell r="AC7793" t="str">
            <v>Pharma</v>
          </cell>
          <cell r="AH7793" t="str">
            <v>Tiến độ 1</v>
          </cell>
        </row>
        <row r="7794">
          <cell r="H7794" t="str">
            <v>MC002780</v>
          </cell>
          <cell r="P7794">
            <v>3225600</v>
          </cell>
          <cell r="AC7794" t="str">
            <v>Sữa Nước Pharma</v>
          </cell>
          <cell r="AH7794" t="str">
            <v>Tiến độ 1</v>
          </cell>
        </row>
        <row r="7795">
          <cell r="H7795" t="str">
            <v>MC002780</v>
          </cell>
          <cell r="P7795">
            <v>4632000</v>
          </cell>
          <cell r="AC7795" t="str">
            <v>Dinh Dưỡng</v>
          </cell>
          <cell r="AH7795" t="str">
            <v>Tiến độ 1</v>
          </cell>
        </row>
        <row r="7796">
          <cell r="H7796" t="str">
            <v>MC002780</v>
          </cell>
          <cell r="P7796">
            <v>11592000</v>
          </cell>
          <cell r="AC7796" t="str">
            <v>Dinh Dưỡng</v>
          </cell>
          <cell r="AH7796" t="str">
            <v>Tiến độ 1</v>
          </cell>
        </row>
        <row r="7797">
          <cell r="H7797" t="str">
            <v>MC002780</v>
          </cell>
          <cell r="P7797">
            <v>23040000</v>
          </cell>
          <cell r="AC7797" t="str">
            <v>Sữa Nước</v>
          </cell>
          <cell r="AH7797" t="str">
            <v>Tiến độ 1</v>
          </cell>
        </row>
        <row r="7798">
          <cell r="H7798" t="str">
            <v>MC002780</v>
          </cell>
          <cell r="P7798">
            <v>6912000</v>
          </cell>
          <cell r="AC7798" t="str">
            <v>Sữa Nước</v>
          </cell>
          <cell r="AH7798" t="str">
            <v>Tiến độ 1</v>
          </cell>
        </row>
        <row r="7799">
          <cell r="H7799" t="str">
            <v>MC002780</v>
          </cell>
          <cell r="P7799">
            <v>17971200</v>
          </cell>
          <cell r="AC7799" t="str">
            <v>Sữa Nước</v>
          </cell>
          <cell r="AH7799" t="str">
            <v>Tiến độ 1</v>
          </cell>
        </row>
        <row r="7800">
          <cell r="H7800" t="str">
            <v>MC002780</v>
          </cell>
          <cell r="P7800">
            <v>4752000</v>
          </cell>
          <cell r="AC7800" t="str">
            <v>Dinh Dưỡng</v>
          </cell>
          <cell r="AH7800" t="str">
            <v>Tiến độ 1</v>
          </cell>
        </row>
        <row r="7801">
          <cell r="H7801" t="str">
            <v>MC002780</v>
          </cell>
          <cell r="P7801">
            <v>13320000</v>
          </cell>
          <cell r="AC7801" t="str">
            <v>Dinh Dưỡng</v>
          </cell>
          <cell r="AH7801" t="str">
            <v>Tiến độ 1</v>
          </cell>
        </row>
        <row r="7802">
          <cell r="H7802" t="str">
            <v>MC002068</v>
          </cell>
          <cell r="P7802">
            <v>5241600</v>
          </cell>
          <cell r="AC7802" t="str">
            <v>Sữa Nước</v>
          </cell>
          <cell r="AH7802" t="str">
            <v>Tiến độ 1</v>
          </cell>
        </row>
        <row r="7803">
          <cell r="H7803" t="str">
            <v>MC002068</v>
          </cell>
          <cell r="P7803">
            <v>8064000</v>
          </cell>
          <cell r="AC7803" t="str">
            <v>Sữa Nước</v>
          </cell>
          <cell r="AH7803" t="str">
            <v>Tiến độ 1</v>
          </cell>
        </row>
        <row r="7804">
          <cell r="H7804" t="str">
            <v>MC002068</v>
          </cell>
          <cell r="P7804">
            <v>28800000</v>
          </cell>
          <cell r="AC7804" t="str">
            <v>Sữa Nước</v>
          </cell>
          <cell r="AH7804" t="str">
            <v>Tiến độ 1</v>
          </cell>
        </row>
        <row r="7805">
          <cell r="H7805" t="str">
            <v>MC002068</v>
          </cell>
          <cell r="P7805">
            <v>38400000</v>
          </cell>
          <cell r="AC7805" t="str">
            <v>Sữa Nước</v>
          </cell>
          <cell r="AH7805" t="str">
            <v>Tiến độ 1</v>
          </cell>
        </row>
        <row r="7806">
          <cell r="H7806" t="str">
            <v>MC002068</v>
          </cell>
          <cell r="P7806">
            <v>17136000</v>
          </cell>
          <cell r="AC7806" t="str">
            <v>Sữa Nước Colos</v>
          </cell>
          <cell r="AH7806" t="str">
            <v>Tiến độ 1</v>
          </cell>
        </row>
        <row r="7807">
          <cell r="H7807" t="str">
            <v>MC001243</v>
          </cell>
          <cell r="P7807">
            <v>19872000</v>
          </cell>
          <cell r="AC7807" t="str">
            <v>Sữa nước</v>
          </cell>
          <cell r="AH7807" t="str">
            <v>Tiến độ 1</v>
          </cell>
        </row>
        <row r="7808">
          <cell r="H7808" t="str">
            <v>MC001243</v>
          </cell>
          <cell r="P7808">
            <v>12960000</v>
          </cell>
          <cell r="AC7808" t="str">
            <v>Sữa nước</v>
          </cell>
          <cell r="AH7808" t="str">
            <v>Tiến độ 1</v>
          </cell>
        </row>
        <row r="7809">
          <cell r="H7809" t="str">
            <v>MC001243</v>
          </cell>
          <cell r="P7809">
            <v>7488000</v>
          </cell>
          <cell r="AC7809" t="str">
            <v>Sữa Nước</v>
          </cell>
          <cell r="AH7809" t="str">
            <v>Tiến độ 1</v>
          </cell>
        </row>
        <row r="7810">
          <cell r="H7810" t="str">
            <v>MC001243</v>
          </cell>
          <cell r="P7810">
            <v>11520000</v>
          </cell>
          <cell r="AC7810" t="str">
            <v>Sữa Nước</v>
          </cell>
          <cell r="AH7810" t="str">
            <v>Tiến độ 1</v>
          </cell>
        </row>
        <row r="7811">
          <cell r="H7811" t="str">
            <v>MC001243</v>
          </cell>
          <cell r="P7811">
            <v>6480000</v>
          </cell>
          <cell r="AC7811" t="str">
            <v>Sữa Bột Colos</v>
          </cell>
          <cell r="AH7811" t="str">
            <v>Tiến độ 1</v>
          </cell>
        </row>
        <row r="7812">
          <cell r="H7812" t="str">
            <v>MC001243</v>
          </cell>
          <cell r="P7812">
            <v>6360000</v>
          </cell>
          <cell r="AC7812" t="str">
            <v>Sữa Bột Colos</v>
          </cell>
          <cell r="AH7812" t="str">
            <v>Tiến độ 1</v>
          </cell>
        </row>
        <row r="7813">
          <cell r="H7813" t="str">
            <v>MC001243</v>
          </cell>
          <cell r="P7813">
            <v>11040000</v>
          </cell>
          <cell r="AC7813" t="str">
            <v>Pharma</v>
          </cell>
          <cell r="AH7813" t="str">
            <v>Tiến độ 1</v>
          </cell>
        </row>
        <row r="7814">
          <cell r="H7814" t="str">
            <v>MC001243</v>
          </cell>
          <cell r="P7814">
            <v>9504000</v>
          </cell>
          <cell r="AC7814" t="str">
            <v>Dinh Dưỡng</v>
          </cell>
          <cell r="AH7814" t="str">
            <v>Tiến độ 1</v>
          </cell>
        </row>
        <row r="7815">
          <cell r="H7815" t="str">
            <v>MC000041</v>
          </cell>
          <cell r="P7815">
            <v>110592000</v>
          </cell>
          <cell r="AC7815" t="str">
            <v>Sữa nước</v>
          </cell>
          <cell r="AH7815" t="str">
            <v>Tiến độ 1</v>
          </cell>
        </row>
        <row r="7816">
          <cell r="H7816" t="str">
            <v>MC000041</v>
          </cell>
          <cell r="P7816">
            <v>61603200</v>
          </cell>
          <cell r="AC7816" t="str">
            <v>Sữa nước</v>
          </cell>
          <cell r="AH7816" t="str">
            <v>Tiến độ 1</v>
          </cell>
        </row>
        <row r="7817">
          <cell r="H7817" t="str">
            <v>MC002752</v>
          </cell>
          <cell r="P7817">
            <v>43718400</v>
          </cell>
          <cell r="AC7817" t="str">
            <v>Sữa nước</v>
          </cell>
          <cell r="AH7817" t="str">
            <v>Tiến độ 1</v>
          </cell>
        </row>
        <row r="7818">
          <cell r="H7818" t="str">
            <v>MC002752</v>
          </cell>
          <cell r="P7818">
            <v>30240000</v>
          </cell>
          <cell r="AC7818" t="str">
            <v>Sữa nước</v>
          </cell>
          <cell r="AH7818" t="str">
            <v>Tiến độ 1</v>
          </cell>
        </row>
        <row r="7819">
          <cell r="H7819" t="str">
            <v>MC002752</v>
          </cell>
          <cell r="P7819">
            <v>25920000</v>
          </cell>
          <cell r="AC7819" t="str">
            <v>Sữa Nước</v>
          </cell>
          <cell r="AH7819" t="str">
            <v>Tiến độ 1</v>
          </cell>
        </row>
        <row r="7820">
          <cell r="H7820" t="str">
            <v>MC002752</v>
          </cell>
          <cell r="P7820">
            <v>23040000</v>
          </cell>
          <cell r="AC7820" t="str">
            <v>Sữa Nước</v>
          </cell>
          <cell r="AH7820" t="str">
            <v>Tiến độ 1</v>
          </cell>
        </row>
        <row r="7821">
          <cell r="H7821" t="str">
            <v>MC002752</v>
          </cell>
          <cell r="P7821">
            <v>12096000</v>
          </cell>
          <cell r="AC7821" t="str">
            <v>Sữa nước</v>
          </cell>
          <cell r="AH7821" t="str">
            <v>Tiến độ 1</v>
          </cell>
        </row>
        <row r="7822">
          <cell r="H7822" t="str">
            <v>MC000185</v>
          </cell>
          <cell r="P7822">
            <v>69984000</v>
          </cell>
          <cell r="AC7822" t="str">
            <v>Sữa nước</v>
          </cell>
          <cell r="AH7822" t="str">
            <v>Tiến độ 1</v>
          </cell>
        </row>
        <row r="7823">
          <cell r="H7823" t="str">
            <v>MC000185</v>
          </cell>
          <cell r="P7823">
            <v>35769600</v>
          </cell>
          <cell r="AC7823" t="str">
            <v>Sữa nước</v>
          </cell>
          <cell r="AH7823" t="str">
            <v>Tiến độ 1</v>
          </cell>
        </row>
        <row r="7824">
          <cell r="H7824" t="str">
            <v>MC001406</v>
          </cell>
          <cell r="P7824">
            <v>41472000</v>
          </cell>
          <cell r="AC7824" t="str">
            <v>Sữa nước</v>
          </cell>
          <cell r="AH7824" t="str">
            <v>Tiến độ 1</v>
          </cell>
        </row>
        <row r="7825">
          <cell r="H7825" t="str">
            <v>MC001406</v>
          </cell>
          <cell r="P7825">
            <v>15897600</v>
          </cell>
          <cell r="AC7825" t="str">
            <v>Sữa nước</v>
          </cell>
          <cell r="AH7825" t="str">
            <v>Tiến độ 1</v>
          </cell>
        </row>
        <row r="7826">
          <cell r="H7826" t="str">
            <v>MC000342</v>
          </cell>
          <cell r="P7826">
            <v>14688000</v>
          </cell>
          <cell r="AC7826" t="str">
            <v>Sữa Nước Colos</v>
          </cell>
          <cell r="AH7826" t="str">
            <v>Tiến độ 1</v>
          </cell>
        </row>
        <row r="7827">
          <cell r="H7827" t="str">
            <v>MC000342</v>
          </cell>
          <cell r="P7827">
            <v>6480000</v>
          </cell>
          <cell r="AC7827" t="str">
            <v>Sữa Bột Colos</v>
          </cell>
          <cell r="AH7827" t="str">
            <v>Tiến độ 1</v>
          </cell>
        </row>
        <row r="7828">
          <cell r="H7828" t="str">
            <v>MC000342</v>
          </cell>
          <cell r="P7828">
            <v>6120000</v>
          </cell>
          <cell r="AC7828" t="str">
            <v>Sữa Bột Colos</v>
          </cell>
          <cell r="AH7828" t="str">
            <v>Tiến độ 1</v>
          </cell>
        </row>
        <row r="7829">
          <cell r="H7829" t="str">
            <v>MC000342</v>
          </cell>
          <cell r="P7829">
            <v>4980000</v>
          </cell>
          <cell r="AC7829" t="str">
            <v>Dinh Dưỡng</v>
          </cell>
          <cell r="AH7829" t="str">
            <v>Tiến độ 1</v>
          </cell>
        </row>
        <row r="7830">
          <cell r="H7830" t="str">
            <v>MC000342</v>
          </cell>
          <cell r="P7830">
            <v>4032000</v>
          </cell>
          <cell r="AC7830" t="str">
            <v>Sữa Nước</v>
          </cell>
          <cell r="AH7830" t="str">
            <v>Tiến độ 1</v>
          </cell>
        </row>
        <row r="7831">
          <cell r="H7831" t="str">
            <v>MC000342</v>
          </cell>
          <cell r="P7831">
            <v>2160000</v>
          </cell>
          <cell r="AC7831" t="str">
            <v>Sữa Nước Pharma</v>
          </cell>
          <cell r="AH7831" t="str">
            <v>Tiến độ 1</v>
          </cell>
        </row>
        <row r="7832">
          <cell r="H7832" t="str">
            <v>MC002741</v>
          </cell>
          <cell r="P7832">
            <v>17280000</v>
          </cell>
          <cell r="AC7832" t="str">
            <v>Sữa nước</v>
          </cell>
          <cell r="AH7832" t="str">
            <v>Tiến độ 1</v>
          </cell>
        </row>
        <row r="7833">
          <cell r="H7833" t="str">
            <v>MC002741</v>
          </cell>
          <cell r="P7833">
            <v>11750400</v>
          </cell>
          <cell r="AC7833" t="str">
            <v>Sữa Nước Colos</v>
          </cell>
          <cell r="AH7833" t="str">
            <v>Tiến độ 1</v>
          </cell>
        </row>
        <row r="7834">
          <cell r="H7834" t="str">
            <v>MC001157</v>
          </cell>
          <cell r="P7834">
            <v>6360000</v>
          </cell>
          <cell r="AC7834" t="str">
            <v>Sữa Bột Colos</v>
          </cell>
          <cell r="AH7834" t="str">
            <v>Tiến độ 1</v>
          </cell>
        </row>
        <row r="7835">
          <cell r="H7835" t="str">
            <v>MC001157</v>
          </cell>
          <cell r="P7835">
            <v>18360000</v>
          </cell>
          <cell r="AC7835" t="str">
            <v>Sữa Bột Colos</v>
          </cell>
          <cell r="AH7835" t="str">
            <v>Tiến độ 1</v>
          </cell>
        </row>
        <row r="7836">
          <cell r="H7836" t="str">
            <v>MC001157</v>
          </cell>
          <cell r="P7836">
            <v>10080000</v>
          </cell>
          <cell r="AC7836" t="str">
            <v>Pharma</v>
          </cell>
          <cell r="AH7836" t="str">
            <v>Tiến độ 1</v>
          </cell>
        </row>
        <row r="7837">
          <cell r="H7837" t="str">
            <v>MC001157</v>
          </cell>
          <cell r="P7837">
            <v>7656000</v>
          </cell>
          <cell r="AC7837" t="str">
            <v>Pharma</v>
          </cell>
          <cell r="AH7837" t="str">
            <v>Tiến độ 1</v>
          </cell>
        </row>
        <row r="7838">
          <cell r="H7838" t="str">
            <v>MC001157</v>
          </cell>
          <cell r="P7838">
            <v>15792000</v>
          </cell>
          <cell r="AC7838" t="str">
            <v>Pharma</v>
          </cell>
          <cell r="AH7838" t="str">
            <v>Tiến độ 1</v>
          </cell>
        </row>
        <row r="7839">
          <cell r="H7839" t="str">
            <v>MC001157</v>
          </cell>
          <cell r="P7839">
            <v>11040000</v>
          </cell>
          <cell r="AC7839" t="str">
            <v>Pharma</v>
          </cell>
          <cell r="AH7839" t="str">
            <v>Tiến độ 1</v>
          </cell>
        </row>
        <row r="7840">
          <cell r="H7840" t="str">
            <v>MC001157</v>
          </cell>
          <cell r="P7840">
            <v>21600000</v>
          </cell>
          <cell r="AC7840" t="str">
            <v>Sữa Nước Pharma</v>
          </cell>
          <cell r="AH7840" t="str">
            <v>Tiến độ 1</v>
          </cell>
        </row>
        <row r="7841">
          <cell r="H7841" t="str">
            <v>MC001157</v>
          </cell>
          <cell r="P7841">
            <v>5760000</v>
          </cell>
          <cell r="AC7841" t="str">
            <v>Sữa Nước</v>
          </cell>
          <cell r="AH7841" t="str">
            <v>Tiến độ 1</v>
          </cell>
        </row>
        <row r="7842">
          <cell r="H7842" t="str">
            <v>MC001262</v>
          </cell>
          <cell r="P7842">
            <v>2246400</v>
          </cell>
          <cell r="AC7842" t="str">
            <v>Sữa Nước</v>
          </cell>
          <cell r="AH7842" t="str">
            <v>Tiến độ 1</v>
          </cell>
        </row>
        <row r="7843">
          <cell r="H7843" t="str">
            <v>MC001262</v>
          </cell>
          <cell r="P7843">
            <v>1728000</v>
          </cell>
          <cell r="AC7843" t="str">
            <v>Sữa Nước</v>
          </cell>
          <cell r="AH7843" t="str">
            <v>Tiến độ 1</v>
          </cell>
        </row>
        <row r="7844">
          <cell r="H7844" t="str">
            <v>MC001262</v>
          </cell>
          <cell r="P7844">
            <v>1728000</v>
          </cell>
          <cell r="AC7844" t="str">
            <v>Sữa Nước</v>
          </cell>
          <cell r="AH7844" t="str">
            <v>Tiến độ 1</v>
          </cell>
        </row>
        <row r="7845">
          <cell r="H7845" t="str">
            <v>MC001262</v>
          </cell>
          <cell r="P7845">
            <v>6912000</v>
          </cell>
          <cell r="AC7845" t="str">
            <v>Sữa Nước</v>
          </cell>
          <cell r="AH7845" t="str">
            <v>Tiến độ 1</v>
          </cell>
        </row>
        <row r="7846">
          <cell r="H7846" t="str">
            <v>MC001262</v>
          </cell>
          <cell r="P7846">
            <v>2592000</v>
          </cell>
          <cell r="AC7846" t="str">
            <v>Sữa Nước Pharma</v>
          </cell>
          <cell r="AH7846" t="str">
            <v>Tiến độ 1</v>
          </cell>
        </row>
        <row r="7847">
          <cell r="H7847" t="str">
            <v>MC001262</v>
          </cell>
          <cell r="P7847">
            <v>5376000</v>
          </cell>
          <cell r="AC7847" t="str">
            <v>Sữa Nước Pharma</v>
          </cell>
          <cell r="AH7847" t="str">
            <v>Tiến độ 1</v>
          </cell>
        </row>
        <row r="7848">
          <cell r="H7848" t="str">
            <v>MC001262</v>
          </cell>
          <cell r="P7848">
            <v>1440000</v>
          </cell>
          <cell r="AC7848" t="str">
            <v>Dinh Dưỡng</v>
          </cell>
          <cell r="AH7848" t="str">
            <v>Tiến độ 1</v>
          </cell>
        </row>
        <row r="7849">
          <cell r="H7849" t="str">
            <v>MC001262</v>
          </cell>
          <cell r="P7849">
            <v>2490000</v>
          </cell>
          <cell r="AC7849" t="str">
            <v>Dinh Dưỡng</v>
          </cell>
          <cell r="AH7849" t="str">
            <v>Tiến độ 1</v>
          </cell>
        </row>
        <row r="7850">
          <cell r="H7850" t="str">
            <v>MC001262</v>
          </cell>
          <cell r="P7850">
            <v>3864000</v>
          </cell>
          <cell r="AC7850" t="str">
            <v>Dinh Dưỡng</v>
          </cell>
          <cell r="AH7850" t="str">
            <v>Tiến độ 1</v>
          </cell>
        </row>
        <row r="7851">
          <cell r="H7851" t="str">
            <v>MC001262</v>
          </cell>
          <cell r="P7851">
            <v>1914000</v>
          </cell>
          <cell r="AC7851" t="str">
            <v>Dinh Dưỡng</v>
          </cell>
          <cell r="AH7851" t="str">
            <v>Tiến độ 1</v>
          </cell>
        </row>
        <row r="7852">
          <cell r="H7852" t="str">
            <v>MC001262</v>
          </cell>
          <cell r="P7852">
            <v>4440000</v>
          </cell>
          <cell r="AC7852" t="str">
            <v>Dinh Dưỡng</v>
          </cell>
          <cell r="AH7852" t="str">
            <v>Tiến độ 1</v>
          </cell>
        </row>
        <row r="7853">
          <cell r="H7853" t="str">
            <v>MC001262</v>
          </cell>
          <cell r="P7853">
            <v>2880000</v>
          </cell>
          <cell r="AC7853" t="str">
            <v>Dinh Dưỡng</v>
          </cell>
          <cell r="AH7853" t="str">
            <v>Tiến độ 1</v>
          </cell>
        </row>
        <row r="7854">
          <cell r="H7854" t="str">
            <v>MC001262</v>
          </cell>
          <cell r="P7854">
            <v>2940000</v>
          </cell>
          <cell r="AC7854" t="str">
            <v>Dinh Dưỡng</v>
          </cell>
          <cell r="AH7854" t="str">
            <v>Tiến độ 1</v>
          </cell>
        </row>
        <row r="7855">
          <cell r="H7855" t="str">
            <v>MC001262</v>
          </cell>
          <cell r="P7855">
            <v>4752000</v>
          </cell>
          <cell r="AC7855" t="str">
            <v>Dinh Dưỡng</v>
          </cell>
          <cell r="AH7855" t="str">
            <v>Tiến độ 1</v>
          </cell>
        </row>
        <row r="7856">
          <cell r="H7856" t="str">
            <v>MC001262</v>
          </cell>
          <cell r="P7856">
            <v>6120000</v>
          </cell>
          <cell r="AC7856" t="str">
            <v>Sữa Bột Colos</v>
          </cell>
          <cell r="AH7856" t="str">
            <v>Tiến độ 1</v>
          </cell>
        </row>
        <row r="7857">
          <cell r="H7857" t="str">
            <v>MC001262</v>
          </cell>
          <cell r="P7857">
            <v>5520000</v>
          </cell>
          <cell r="AC7857" t="str">
            <v>Pharma</v>
          </cell>
          <cell r="AH7857" t="str">
            <v>Tiến độ 1</v>
          </cell>
        </row>
        <row r="7858">
          <cell r="H7858" t="str">
            <v>MC001262</v>
          </cell>
          <cell r="P7858">
            <v>2640000</v>
          </cell>
          <cell r="AC7858" t="str">
            <v>Pharma</v>
          </cell>
          <cell r="AH7858" t="str">
            <v>Tiến độ 1</v>
          </cell>
        </row>
        <row r="7859">
          <cell r="H7859" t="str">
            <v>MC001262</v>
          </cell>
          <cell r="P7859">
            <v>1185000</v>
          </cell>
          <cell r="AC7859" t="str">
            <v>Nunest</v>
          </cell>
          <cell r="AH7859" t="str">
            <v>Tiến độ 1</v>
          </cell>
        </row>
        <row r="7860">
          <cell r="H7860" t="str">
            <v>MC001262</v>
          </cell>
          <cell r="P7860">
            <v>1170000</v>
          </cell>
          <cell r="AC7860" t="str">
            <v>Nunest</v>
          </cell>
          <cell r="AH7860" t="str">
            <v>Tiến độ 1</v>
          </cell>
        </row>
        <row r="7861">
          <cell r="H7861" t="str">
            <v>MC001262</v>
          </cell>
          <cell r="P7861">
            <v>1350000</v>
          </cell>
          <cell r="AC7861" t="str">
            <v>Nunest</v>
          </cell>
          <cell r="AH7861" t="str">
            <v>Tiến độ 1</v>
          </cell>
        </row>
        <row r="7862">
          <cell r="H7862" t="str">
            <v>MC001262</v>
          </cell>
          <cell r="P7862">
            <v>1245000</v>
          </cell>
          <cell r="AC7862" t="str">
            <v>Nunest</v>
          </cell>
          <cell r="AH7862" t="str">
            <v>Tiến độ 1</v>
          </cell>
        </row>
        <row r="7863">
          <cell r="H7863" t="str">
            <v>MC001262</v>
          </cell>
          <cell r="P7863">
            <v>1185000</v>
          </cell>
          <cell r="AC7863" t="str">
            <v>Nunest</v>
          </cell>
          <cell r="AH7863" t="str">
            <v>Tiến độ 1</v>
          </cell>
        </row>
        <row r="7864">
          <cell r="H7864" t="str">
            <v>MC001262</v>
          </cell>
          <cell r="P7864">
            <v>855000</v>
          </cell>
          <cell r="AC7864" t="str">
            <v>Nunest</v>
          </cell>
          <cell r="AH7864" t="str">
            <v>Tiến độ 1</v>
          </cell>
        </row>
        <row r="7865">
          <cell r="H7865" t="str">
            <v>MC001262</v>
          </cell>
          <cell r="P7865">
            <v>1170000</v>
          </cell>
          <cell r="AC7865" t="str">
            <v>Nunest</v>
          </cell>
          <cell r="AH7865" t="str">
            <v>Tiến độ 1</v>
          </cell>
        </row>
        <row r="7866">
          <cell r="H7866" t="str">
            <v>MC000798</v>
          </cell>
          <cell r="P7866">
            <v>3264000</v>
          </cell>
          <cell r="AC7866" t="str">
            <v>Bột Ăn Dặm</v>
          </cell>
          <cell r="AH7866" t="str">
            <v>Tiến độ 1</v>
          </cell>
        </row>
        <row r="7867">
          <cell r="H7867" t="str">
            <v>MC000798</v>
          </cell>
          <cell r="P7867">
            <v>6120000</v>
          </cell>
          <cell r="AC7867" t="str">
            <v>Sữa Bột Colos</v>
          </cell>
          <cell r="AH7867" t="str">
            <v>Tiến độ 1</v>
          </cell>
        </row>
        <row r="7868">
          <cell r="H7868" t="str">
            <v>MC000798</v>
          </cell>
          <cell r="P7868">
            <v>1392000</v>
          </cell>
          <cell r="AC7868" t="str">
            <v>Pharma</v>
          </cell>
          <cell r="AH7868" t="str">
            <v>Tiến độ 1</v>
          </cell>
        </row>
        <row r="7869">
          <cell r="H7869" t="str">
            <v>MC000798</v>
          </cell>
          <cell r="P7869">
            <v>2820000</v>
          </cell>
          <cell r="AC7869" t="str">
            <v>Pharma</v>
          </cell>
          <cell r="AH7869" t="str">
            <v>Tiến độ 1</v>
          </cell>
        </row>
        <row r="7870">
          <cell r="H7870" t="str">
            <v>MC000798</v>
          </cell>
          <cell r="P7870">
            <v>1260000</v>
          </cell>
          <cell r="AC7870" t="str">
            <v>Pharma</v>
          </cell>
          <cell r="AH7870" t="str">
            <v>Tiến độ 1</v>
          </cell>
        </row>
        <row r="7871">
          <cell r="H7871" t="str">
            <v>MC000798</v>
          </cell>
          <cell r="P7871">
            <v>2520000</v>
          </cell>
          <cell r="AC7871" t="str">
            <v>Pharma</v>
          </cell>
          <cell r="AH7871" t="str">
            <v>Tiến độ 1</v>
          </cell>
        </row>
        <row r="7872">
          <cell r="H7872" t="str">
            <v>MC000798</v>
          </cell>
          <cell r="P7872">
            <v>1914000</v>
          </cell>
          <cell r="AC7872" t="str">
            <v>Pharma</v>
          </cell>
          <cell r="AH7872" t="str">
            <v>Tiến độ 1</v>
          </cell>
        </row>
        <row r="7873">
          <cell r="H7873" t="str">
            <v>MC000798</v>
          </cell>
          <cell r="P7873">
            <v>930000</v>
          </cell>
          <cell r="AC7873" t="str">
            <v>Pharma</v>
          </cell>
          <cell r="AH7873" t="str">
            <v>Tiến độ 1</v>
          </cell>
        </row>
        <row r="7874">
          <cell r="H7874" t="str">
            <v>MC000798</v>
          </cell>
          <cell r="P7874">
            <v>720000</v>
          </cell>
          <cell r="AC7874" t="str">
            <v>Pharma</v>
          </cell>
          <cell r="AH7874" t="str">
            <v>Tiến độ 1</v>
          </cell>
        </row>
        <row r="7875">
          <cell r="H7875" t="str">
            <v>MC000798</v>
          </cell>
          <cell r="P7875">
            <v>2880000</v>
          </cell>
          <cell r="AC7875" t="str">
            <v>Pharma</v>
          </cell>
          <cell r="AH7875" t="str">
            <v>Tiến độ 1</v>
          </cell>
        </row>
        <row r="7876">
          <cell r="H7876" t="str">
            <v>MC000798</v>
          </cell>
          <cell r="P7876">
            <v>2760000</v>
          </cell>
          <cell r="AC7876" t="str">
            <v>Pharma</v>
          </cell>
          <cell r="AH7876" t="str">
            <v>Tiến độ 1</v>
          </cell>
        </row>
        <row r="7877">
          <cell r="H7877" t="str">
            <v>MC000798</v>
          </cell>
          <cell r="P7877">
            <v>5760000</v>
          </cell>
          <cell r="AC7877" t="str">
            <v>Sữa Nước</v>
          </cell>
          <cell r="AH7877" t="str">
            <v>Tiến độ 1</v>
          </cell>
        </row>
        <row r="7878">
          <cell r="H7878" t="str">
            <v>MC000798</v>
          </cell>
          <cell r="P7878">
            <v>5760000</v>
          </cell>
          <cell r="AC7878" t="str">
            <v>Sữa Nước</v>
          </cell>
          <cell r="AH7878" t="str">
            <v>Tiến độ 1</v>
          </cell>
        </row>
        <row r="7879">
          <cell r="H7879" t="str">
            <v>MC000798</v>
          </cell>
          <cell r="P7879">
            <v>8880000</v>
          </cell>
          <cell r="AC7879" t="str">
            <v>Dinh Dưỡng</v>
          </cell>
          <cell r="AH7879" t="str">
            <v>Tiến độ 1</v>
          </cell>
        </row>
        <row r="7880">
          <cell r="H7880" t="str">
            <v>MC000441</v>
          </cell>
          <cell r="P7880">
            <v>11844000</v>
          </cell>
          <cell r="AC7880" t="str">
            <v>Pharma</v>
          </cell>
          <cell r="AH7880" t="str">
            <v>Tiến độ 1</v>
          </cell>
        </row>
        <row r="7881">
          <cell r="H7881" t="str">
            <v>MC000441</v>
          </cell>
          <cell r="P7881">
            <v>6480000</v>
          </cell>
          <cell r="AC7881" t="str">
            <v>Pharma</v>
          </cell>
          <cell r="AH7881" t="str">
            <v>Tiến độ 1</v>
          </cell>
        </row>
        <row r="7882">
          <cell r="H7882" t="str">
            <v>MC000441</v>
          </cell>
          <cell r="P7882">
            <v>6480000</v>
          </cell>
          <cell r="AC7882" t="str">
            <v>Pharma</v>
          </cell>
          <cell r="AH7882" t="str">
            <v>Tiến độ 1</v>
          </cell>
        </row>
        <row r="7883">
          <cell r="H7883" t="str">
            <v>MC000441</v>
          </cell>
          <cell r="P7883">
            <v>2784000</v>
          </cell>
          <cell r="AC7883" t="str">
            <v>Pharma</v>
          </cell>
          <cell r="AH7883" t="str">
            <v>Tiến độ 1</v>
          </cell>
        </row>
        <row r="7884">
          <cell r="H7884" t="str">
            <v>MC000441</v>
          </cell>
          <cell r="P7884">
            <v>5640000</v>
          </cell>
          <cell r="AC7884" t="str">
            <v>Pharma</v>
          </cell>
          <cell r="AH7884" t="str">
            <v>Tiến độ 1</v>
          </cell>
        </row>
        <row r="7885">
          <cell r="H7885" t="str">
            <v>MC000441</v>
          </cell>
          <cell r="P7885">
            <v>2520000</v>
          </cell>
          <cell r="AC7885" t="str">
            <v>Pharma</v>
          </cell>
          <cell r="AH7885" t="str">
            <v>Tiến độ 1</v>
          </cell>
        </row>
        <row r="7886">
          <cell r="H7886" t="str">
            <v>MC000441</v>
          </cell>
          <cell r="P7886">
            <v>5040000</v>
          </cell>
          <cell r="AC7886" t="str">
            <v>Pharma</v>
          </cell>
          <cell r="AH7886" t="str">
            <v>Tiến độ 1</v>
          </cell>
        </row>
        <row r="7887">
          <cell r="H7887" t="str">
            <v>MC000441</v>
          </cell>
          <cell r="P7887">
            <v>2640000</v>
          </cell>
          <cell r="AC7887" t="str">
            <v>Pharma</v>
          </cell>
          <cell r="AH7887" t="str">
            <v>Tiến độ 1</v>
          </cell>
        </row>
        <row r="7888">
          <cell r="H7888" t="str">
            <v>MC000441</v>
          </cell>
          <cell r="P7888">
            <v>18816000</v>
          </cell>
          <cell r="AC7888" t="str">
            <v>Sữa Nước Pharma</v>
          </cell>
          <cell r="AH7888" t="str">
            <v>Tiến độ 1</v>
          </cell>
        </row>
        <row r="7889">
          <cell r="H7889" t="str">
            <v>MC000441</v>
          </cell>
          <cell r="P7889">
            <v>4636800</v>
          </cell>
          <cell r="AC7889" t="str">
            <v>Sữa Nước Pharma</v>
          </cell>
          <cell r="AH7889" t="str">
            <v>Tiến độ 1</v>
          </cell>
        </row>
        <row r="7890">
          <cell r="H7890" t="str">
            <v>MC000441</v>
          </cell>
          <cell r="P7890">
            <v>3024000</v>
          </cell>
          <cell r="AC7890" t="str">
            <v>Sữa Nước Pharma</v>
          </cell>
          <cell r="AH7890" t="str">
            <v>Tiến độ 1</v>
          </cell>
        </row>
        <row r="7891">
          <cell r="H7891" t="str">
            <v>MC001125</v>
          </cell>
          <cell r="P7891">
            <v>25920000</v>
          </cell>
          <cell r="AC7891" t="str">
            <v>Sữa nước</v>
          </cell>
          <cell r="AH7891" t="str">
            <v>Tiến độ 1</v>
          </cell>
        </row>
        <row r="7892">
          <cell r="H7892" t="str">
            <v>MC001125</v>
          </cell>
          <cell r="P7892">
            <v>31795200</v>
          </cell>
          <cell r="AC7892" t="str">
            <v>Sữa nước</v>
          </cell>
          <cell r="AH7892" t="str">
            <v>Tiến độ 1</v>
          </cell>
        </row>
        <row r="7893">
          <cell r="H7893" t="str">
            <v>MC001100</v>
          </cell>
          <cell r="P7893">
            <v>34560000</v>
          </cell>
          <cell r="AC7893" t="str">
            <v>Sữa nước</v>
          </cell>
          <cell r="AH7893" t="str">
            <v>Tiến độ 1</v>
          </cell>
        </row>
        <row r="7894">
          <cell r="H7894" t="str">
            <v>MC000593</v>
          </cell>
          <cell r="P7894">
            <v>1200000</v>
          </cell>
          <cell r="AC7894" t="str">
            <v>Nunest</v>
          </cell>
          <cell r="AH7894" t="str">
            <v>Tiến độ 1</v>
          </cell>
        </row>
        <row r="7895">
          <cell r="H7895" t="str">
            <v>MC002790</v>
          </cell>
          <cell r="P7895">
            <v>374400</v>
          </cell>
          <cell r="AC7895" t="str">
            <v>Sữa Nước</v>
          </cell>
          <cell r="AH7895" t="str">
            <v>Tiến độ 1</v>
          </cell>
        </row>
        <row r="7896">
          <cell r="H7896" t="str">
            <v>MC002790</v>
          </cell>
          <cell r="P7896">
            <v>576000</v>
          </cell>
          <cell r="AC7896" t="str">
            <v>Sữa Nước</v>
          </cell>
          <cell r="AH7896" t="str">
            <v>Tiến độ 1</v>
          </cell>
        </row>
        <row r="7897">
          <cell r="H7897" t="str">
            <v>MC002790</v>
          </cell>
          <cell r="P7897">
            <v>288000</v>
          </cell>
          <cell r="AC7897" t="str">
            <v>Sữa Nước</v>
          </cell>
          <cell r="AH7897" t="str">
            <v>Tiến độ 1</v>
          </cell>
        </row>
        <row r="7898">
          <cell r="H7898" t="str">
            <v>MC002790</v>
          </cell>
          <cell r="P7898">
            <v>384000</v>
          </cell>
          <cell r="AC7898" t="str">
            <v>Sữa Nước</v>
          </cell>
          <cell r="AH7898" t="str">
            <v>Tiến độ 1</v>
          </cell>
        </row>
        <row r="7899">
          <cell r="H7899" t="str">
            <v>MC002790</v>
          </cell>
          <cell r="P7899">
            <v>432000</v>
          </cell>
          <cell r="AC7899" t="str">
            <v>Sữa Nước</v>
          </cell>
          <cell r="AH7899" t="str">
            <v>Tiến độ 1</v>
          </cell>
        </row>
        <row r="7900">
          <cell r="H7900" t="str">
            <v>MC002790</v>
          </cell>
          <cell r="P7900">
            <v>662400</v>
          </cell>
          <cell r="AC7900" t="str">
            <v>Sữa Nước</v>
          </cell>
          <cell r="AH7900" t="str">
            <v>Tiến độ 1</v>
          </cell>
        </row>
        <row r="7901">
          <cell r="H7901" t="str">
            <v>MC002790</v>
          </cell>
          <cell r="P7901">
            <v>312000</v>
          </cell>
          <cell r="AC7901" t="str">
            <v>Sữa Nước</v>
          </cell>
          <cell r="AH7901" t="str">
            <v>Tiến độ 1</v>
          </cell>
        </row>
        <row r="7902">
          <cell r="H7902" t="str">
            <v>MC002790</v>
          </cell>
          <cell r="P7902">
            <v>240000</v>
          </cell>
          <cell r="AC7902" t="str">
            <v>Sữa Nước</v>
          </cell>
          <cell r="AH7902" t="str">
            <v>Tiến độ 1</v>
          </cell>
        </row>
        <row r="7903">
          <cell r="H7903" t="str">
            <v>MC002790</v>
          </cell>
          <cell r="P7903">
            <v>240000</v>
          </cell>
          <cell r="AC7903" t="str">
            <v>Sữa Nước</v>
          </cell>
          <cell r="AH7903" t="str">
            <v>Tiến độ 1</v>
          </cell>
        </row>
        <row r="7904">
          <cell r="H7904" t="str">
            <v>MC001936</v>
          </cell>
          <cell r="P7904">
            <v>1080000</v>
          </cell>
          <cell r="AC7904" t="str">
            <v>Pur</v>
          </cell>
          <cell r="AH7904" t="str">
            <v>Tiến độ 1</v>
          </cell>
        </row>
        <row r="7905">
          <cell r="H7905" t="str">
            <v>MC001936</v>
          </cell>
          <cell r="P7905">
            <v>1800000</v>
          </cell>
          <cell r="AC7905" t="str">
            <v>Pur</v>
          </cell>
          <cell r="AH7905" t="str">
            <v>Tiến độ 1</v>
          </cell>
        </row>
        <row r="7906">
          <cell r="H7906" t="str">
            <v>MC001936</v>
          </cell>
          <cell r="P7906">
            <v>1980000</v>
          </cell>
          <cell r="AC7906" t="str">
            <v>Pur</v>
          </cell>
          <cell r="AH7906" t="str">
            <v>Tiến độ 1</v>
          </cell>
        </row>
        <row r="7907">
          <cell r="H7907" t="str">
            <v>MC001936</v>
          </cell>
          <cell r="P7907">
            <v>510000</v>
          </cell>
          <cell r="AC7907" t="str">
            <v>Pur</v>
          </cell>
          <cell r="AH7907" t="str">
            <v>Tiến độ 1</v>
          </cell>
        </row>
        <row r="7908">
          <cell r="H7908" t="str">
            <v>MC001936</v>
          </cell>
          <cell r="P7908">
            <v>1020000</v>
          </cell>
          <cell r="AC7908" t="str">
            <v>Pur</v>
          </cell>
          <cell r="AH7908" t="str">
            <v>Tiến độ 1</v>
          </cell>
        </row>
        <row r="7909">
          <cell r="H7909" t="str">
            <v>MC001936</v>
          </cell>
          <cell r="P7909">
            <v>1104000</v>
          </cell>
          <cell r="AC7909" t="str">
            <v>Pur</v>
          </cell>
          <cell r="AH7909" t="str">
            <v>Tiến độ 1</v>
          </cell>
        </row>
        <row r="7910">
          <cell r="H7910" t="str">
            <v>MC001936</v>
          </cell>
          <cell r="P7910">
            <v>720000</v>
          </cell>
          <cell r="AC7910" t="str">
            <v>Pur</v>
          </cell>
          <cell r="AH7910" t="str">
            <v>Tiến độ 1</v>
          </cell>
        </row>
        <row r="7911">
          <cell r="H7911" t="str">
            <v>MC002609</v>
          </cell>
          <cell r="P7911">
            <v>240000</v>
          </cell>
          <cell r="AC7911" t="str">
            <v>Pur</v>
          </cell>
          <cell r="AH7911" t="str">
            <v>Tiến độ 1</v>
          </cell>
        </row>
        <row r="7912">
          <cell r="H7912" t="str">
            <v>MC002609</v>
          </cell>
          <cell r="P7912">
            <v>232000</v>
          </cell>
          <cell r="AC7912" t="str">
            <v>Pur</v>
          </cell>
          <cell r="AH7912" t="str">
            <v>Tiến độ 1</v>
          </cell>
        </row>
        <row r="7913">
          <cell r="H7913" t="str">
            <v>MC000179</v>
          </cell>
          <cell r="P7913">
            <v>12720000</v>
          </cell>
          <cell r="AC7913" t="str">
            <v>Sữa Bột Colos</v>
          </cell>
          <cell r="AH7913" t="str">
            <v>Tiến độ 1</v>
          </cell>
        </row>
        <row r="7914">
          <cell r="H7914" t="str">
            <v>MC002423</v>
          </cell>
          <cell r="P7914">
            <v>1468800</v>
          </cell>
          <cell r="AC7914" t="str">
            <v>Sữa Nước Colos</v>
          </cell>
          <cell r="AH7914" t="str">
            <v>Tiến độ 1</v>
          </cell>
        </row>
        <row r="7915">
          <cell r="H7915" t="str">
            <v>MC002579</v>
          </cell>
          <cell r="P7915">
            <v>3225600</v>
          </cell>
          <cell r="AC7915" t="str">
            <v>Sữa Nước Pharma</v>
          </cell>
          <cell r="AH7915" t="str">
            <v>Tiến độ 1</v>
          </cell>
        </row>
        <row r="7916">
          <cell r="H7916" t="str">
            <v>MC001261</v>
          </cell>
          <cell r="P7916">
            <v>4410000</v>
          </cell>
          <cell r="AC7916" t="str">
            <v>Nunest</v>
          </cell>
          <cell r="AH7916" t="str">
            <v>Tiến độ 1</v>
          </cell>
        </row>
        <row r="7917">
          <cell r="H7917" t="str">
            <v>MC001261</v>
          </cell>
          <cell r="P7917">
            <v>1800000</v>
          </cell>
          <cell r="AC7917" t="str">
            <v>Nunest</v>
          </cell>
          <cell r="AH7917" t="str">
            <v>Tiến độ 1</v>
          </cell>
        </row>
        <row r="7918">
          <cell r="H7918" t="str">
            <v>MC001261</v>
          </cell>
          <cell r="P7918">
            <v>690000</v>
          </cell>
          <cell r="AC7918" t="str">
            <v>Nunest</v>
          </cell>
          <cell r="AH7918" t="str">
            <v>Tiến độ 1</v>
          </cell>
        </row>
        <row r="7919">
          <cell r="H7919" t="str">
            <v>MC001261</v>
          </cell>
          <cell r="P7919">
            <v>5100000</v>
          </cell>
          <cell r="AC7919" t="str">
            <v>PUR</v>
          </cell>
          <cell r="AH7919" t="str">
            <v>Tiến độ 1</v>
          </cell>
        </row>
        <row r="7920">
          <cell r="H7920" t="str">
            <v>MC001155</v>
          </cell>
          <cell r="P7920">
            <v>48000</v>
          </cell>
          <cell r="AC7920" t="str">
            <v>Pur</v>
          </cell>
          <cell r="AH7920" t="str">
            <v>Tiến độ 1</v>
          </cell>
        </row>
        <row r="7921">
          <cell r="H7921" t="str">
            <v>MC001155</v>
          </cell>
          <cell r="P7921">
            <v>116000</v>
          </cell>
          <cell r="AC7921" t="str">
            <v>Pur</v>
          </cell>
          <cell r="AH7921" t="str">
            <v>Tiến độ 1</v>
          </cell>
        </row>
        <row r="7922">
          <cell r="H7922" t="str">
            <v>MC001155</v>
          </cell>
          <cell r="P7922">
            <v>100000</v>
          </cell>
          <cell r="AC7922" t="str">
            <v>Pur</v>
          </cell>
          <cell r="AH7922" t="str">
            <v>Tiến độ 1</v>
          </cell>
        </row>
        <row r="7923">
          <cell r="H7923" t="str">
            <v>MC001155</v>
          </cell>
          <cell r="P7923">
            <v>90000</v>
          </cell>
          <cell r="AC7923" t="str">
            <v>Pur</v>
          </cell>
          <cell r="AH7923" t="str">
            <v>Tiến độ 1</v>
          </cell>
        </row>
        <row r="7924">
          <cell r="H7924" t="str">
            <v>MC001155</v>
          </cell>
          <cell r="P7924">
            <v>150000</v>
          </cell>
          <cell r="AC7924" t="str">
            <v>Pur</v>
          </cell>
          <cell r="AH7924" t="str">
            <v>Tiến độ 1</v>
          </cell>
        </row>
        <row r="7925">
          <cell r="H7925" t="str">
            <v>MC001155</v>
          </cell>
          <cell r="P7925">
            <v>220000</v>
          </cell>
          <cell r="AC7925" t="str">
            <v>Pur</v>
          </cell>
          <cell r="AH7925" t="str">
            <v>Tiến độ 1</v>
          </cell>
        </row>
        <row r="7926">
          <cell r="H7926" t="str">
            <v>MC001155</v>
          </cell>
          <cell r="P7926">
            <v>165000</v>
          </cell>
          <cell r="AC7926" t="str">
            <v>Pur</v>
          </cell>
          <cell r="AH7926" t="str">
            <v>Tiến độ 1</v>
          </cell>
        </row>
        <row r="7927">
          <cell r="H7927" t="str">
            <v>MC001155</v>
          </cell>
          <cell r="P7927">
            <v>120000</v>
          </cell>
          <cell r="AC7927" t="str">
            <v>Pur</v>
          </cell>
          <cell r="AH7927" t="str">
            <v>Tiến độ 1</v>
          </cell>
        </row>
        <row r="7928">
          <cell r="H7928" t="str">
            <v>MC001155</v>
          </cell>
          <cell r="P7928">
            <v>2370000</v>
          </cell>
          <cell r="AC7928" t="str">
            <v>Nunest</v>
          </cell>
          <cell r="AH7928" t="str">
            <v>Tiến độ 1</v>
          </cell>
        </row>
        <row r="7929">
          <cell r="H7929" t="str">
            <v>MC001155</v>
          </cell>
          <cell r="P7929">
            <v>390000</v>
          </cell>
          <cell r="AC7929" t="str">
            <v>Nunest</v>
          </cell>
          <cell r="AH7929" t="str">
            <v>Tiến độ 1</v>
          </cell>
        </row>
        <row r="7930">
          <cell r="H7930" t="str">
            <v>MC001155</v>
          </cell>
          <cell r="P7930">
            <v>415000</v>
          </cell>
          <cell r="AC7930" t="str">
            <v>Nunest</v>
          </cell>
          <cell r="AH7930" t="str">
            <v>Tiến độ 1</v>
          </cell>
        </row>
        <row r="7931">
          <cell r="H7931" t="str">
            <v>MC001155</v>
          </cell>
          <cell r="P7931">
            <v>395000</v>
          </cell>
          <cell r="AC7931" t="str">
            <v>Nunest</v>
          </cell>
          <cell r="AH7931" t="str">
            <v>Tiến độ 1</v>
          </cell>
        </row>
        <row r="7932">
          <cell r="H7932" t="str">
            <v>MC001155</v>
          </cell>
          <cell r="P7932">
            <v>390000</v>
          </cell>
          <cell r="AC7932" t="str">
            <v>Nunest</v>
          </cell>
          <cell r="AH7932" t="str">
            <v>Tiến độ 1</v>
          </cell>
        </row>
        <row r="7933">
          <cell r="H7933" t="str">
            <v>MC002236</v>
          </cell>
          <cell r="P7933">
            <v>900000</v>
          </cell>
          <cell r="AC7933" t="str">
            <v>Nunest</v>
          </cell>
          <cell r="AH7933" t="str">
            <v>Tiến độ 1</v>
          </cell>
        </row>
        <row r="7934">
          <cell r="H7934" t="str">
            <v>MC002236</v>
          </cell>
          <cell r="P7934">
            <v>470000</v>
          </cell>
          <cell r="AC7934" t="str">
            <v>Nunest</v>
          </cell>
          <cell r="AH7934" t="str">
            <v>Tiến độ 1</v>
          </cell>
        </row>
        <row r="7935">
          <cell r="H7935" t="str">
            <v>MC002236</v>
          </cell>
          <cell r="P7935">
            <v>450000</v>
          </cell>
          <cell r="AC7935" t="str">
            <v>Nunest</v>
          </cell>
          <cell r="AH7935" t="str">
            <v>Tiến độ 1</v>
          </cell>
        </row>
        <row r="7936">
          <cell r="H7936" t="str">
            <v>MC002236</v>
          </cell>
          <cell r="P7936">
            <v>450000</v>
          </cell>
          <cell r="AC7936" t="str">
            <v>Nunest</v>
          </cell>
          <cell r="AH7936" t="str">
            <v>Tiến độ 1</v>
          </cell>
        </row>
        <row r="7937">
          <cell r="H7937" t="str">
            <v>MC002236</v>
          </cell>
          <cell r="P7937">
            <v>590000</v>
          </cell>
          <cell r="AC7937" t="str">
            <v>Bột Ăn Dặm</v>
          </cell>
          <cell r="AH7937" t="str">
            <v>Tiến độ 1</v>
          </cell>
        </row>
        <row r="7938">
          <cell r="H7938" t="str">
            <v>MC002236</v>
          </cell>
          <cell r="P7938">
            <v>340000</v>
          </cell>
          <cell r="AC7938" t="str">
            <v>Bột Ăn Dặm</v>
          </cell>
          <cell r="AH7938" t="str">
            <v>Tiến độ 1</v>
          </cell>
        </row>
        <row r="7939">
          <cell r="H7939" t="str">
            <v>MC002236</v>
          </cell>
          <cell r="P7939">
            <v>680000</v>
          </cell>
          <cell r="AC7939" t="str">
            <v>Bột Ăn Dặm</v>
          </cell>
          <cell r="AH7939" t="str">
            <v>Tiến độ 1</v>
          </cell>
        </row>
        <row r="7940">
          <cell r="H7940" t="str">
            <v>MC002236</v>
          </cell>
          <cell r="P7940">
            <v>295000</v>
          </cell>
          <cell r="AC7940" t="str">
            <v>Bột Ăn Dặm</v>
          </cell>
          <cell r="AH7940" t="str">
            <v>Tiến độ 1</v>
          </cell>
        </row>
        <row r="7941">
          <cell r="H7941" t="str">
            <v>MC002236</v>
          </cell>
          <cell r="P7941">
            <v>696000</v>
          </cell>
          <cell r="AC7941" t="str">
            <v>Pur</v>
          </cell>
          <cell r="AH7941" t="str">
            <v>Tiến độ 1</v>
          </cell>
        </row>
        <row r="7942">
          <cell r="H7942" t="str">
            <v>MC002236</v>
          </cell>
          <cell r="P7942">
            <v>495000</v>
          </cell>
          <cell r="AC7942" t="str">
            <v>Pur</v>
          </cell>
          <cell r="AH7942" t="str">
            <v>Tiến độ 1</v>
          </cell>
        </row>
        <row r="7943">
          <cell r="H7943" t="str">
            <v>MC002236</v>
          </cell>
          <cell r="P7943">
            <v>2160000</v>
          </cell>
          <cell r="AC7943" t="str">
            <v>Pur</v>
          </cell>
          <cell r="AH7943" t="str">
            <v>Tiến độ 1</v>
          </cell>
        </row>
        <row r="7944">
          <cell r="H7944" t="str">
            <v>MC002236</v>
          </cell>
          <cell r="P7944">
            <v>2760000</v>
          </cell>
          <cell r="AC7944" t="str">
            <v>Pur</v>
          </cell>
          <cell r="AH7944" t="str">
            <v>Tiến độ 1</v>
          </cell>
        </row>
        <row r="7945">
          <cell r="H7945" t="str">
            <v>MC002236</v>
          </cell>
          <cell r="P7945">
            <v>425000</v>
          </cell>
          <cell r="AC7945" t="str">
            <v>Pur</v>
          </cell>
          <cell r="AH7945" t="str">
            <v>Tiến độ 1</v>
          </cell>
        </row>
        <row r="7946">
          <cell r="H7946" t="str">
            <v>MC002236</v>
          </cell>
          <cell r="P7946">
            <v>450000</v>
          </cell>
          <cell r="AC7946" t="str">
            <v>Pur</v>
          </cell>
          <cell r="AH7946" t="str">
            <v>Tiến độ 1</v>
          </cell>
        </row>
        <row r="7947">
          <cell r="H7947" t="str">
            <v>MC002236</v>
          </cell>
          <cell r="P7947">
            <v>400000</v>
          </cell>
          <cell r="AC7947" t="str">
            <v>Pur</v>
          </cell>
          <cell r="AH7947" t="str">
            <v>Tiến độ 1</v>
          </cell>
        </row>
        <row r="7948">
          <cell r="H7948" t="str">
            <v>MC002236</v>
          </cell>
          <cell r="P7948">
            <v>400000</v>
          </cell>
          <cell r="AC7948" t="str">
            <v>Pur</v>
          </cell>
          <cell r="AH7948" t="str">
            <v>Tiến độ 1</v>
          </cell>
        </row>
        <row r="7949">
          <cell r="H7949" t="str">
            <v>MC002236</v>
          </cell>
          <cell r="P7949">
            <v>315000</v>
          </cell>
          <cell r="AC7949" t="str">
            <v>Pur</v>
          </cell>
          <cell r="AH7949" t="str">
            <v>Tiến độ 1</v>
          </cell>
        </row>
        <row r="7950">
          <cell r="H7950" t="str">
            <v>MC002236</v>
          </cell>
          <cell r="P7950">
            <v>3060000</v>
          </cell>
          <cell r="AC7950" t="str">
            <v>PUR</v>
          </cell>
          <cell r="AH7950" t="str">
            <v>Tiến độ 1</v>
          </cell>
        </row>
        <row r="7951">
          <cell r="H7951" t="str">
            <v>MC002236</v>
          </cell>
          <cell r="P7951">
            <v>550000</v>
          </cell>
          <cell r="AC7951" t="str">
            <v>Pur</v>
          </cell>
          <cell r="AH7951" t="str">
            <v>Tiến độ 1</v>
          </cell>
        </row>
        <row r="7952">
          <cell r="H7952" t="str">
            <v>MC002236</v>
          </cell>
          <cell r="P7952">
            <v>400000</v>
          </cell>
          <cell r="AC7952" t="str">
            <v>Pur</v>
          </cell>
          <cell r="AH7952" t="str">
            <v>Tiến độ 1</v>
          </cell>
        </row>
        <row r="7953">
          <cell r="H7953" t="str">
            <v>MC002236</v>
          </cell>
          <cell r="P7953">
            <v>374400</v>
          </cell>
          <cell r="AC7953" t="str">
            <v>Sữa Nước</v>
          </cell>
          <cell r="AH7953" t="str">
            <v>Tiến độ 1</v>
          </cell>
        </row>
        <row r="7954">
          <cell r="H7954" t="str">
            <v>MC002236</v>
          </cell>
          <cell r="P7954">
            <v>402000</v>
          </cell>
          <cell r="AC7954" t="str">
            <v>Dinh Dưỡng</v>
          </cell>
          <cell r="AH7954" t="str">
            <v>Tiến độ 1</v>
          </cell>
        </row>
        <row r="7955">
          <cell r="H7955" t="str">
            <v>MC002236</v>
          </cell>
          <cell r="P7955">
            <v>323000</v>
          </cell>
          <cell r="AC7955" t="str">
            <v>Dinh Dưỡng</v>
          </cell>
          <cell r="AH7955" t="str">
            <v>Tiến độ 1</v>
          </cell>
        </row>
        <row r="7956">
          <cell r="H7956" t="str">
            <v>MC000449</v>
          </cell>
          <cell r="P7956">
            <v>43200000</v>
          </cell>
          <cell r="AC7956" t="str">
            <v>Dinh Dưỡng</v>
          </cell>
          <cell r="AH7956" t="str">
            <v>Tiến độ 1</v>
          </cell>
        </row>
        <row r="7957">
          <cell r="H7957" t="str">
            <v>MC000370</v>
          </cell>
          <cell r="P7957">
            <v>3864000</v>
          </cell>
          <cell r="AC7957" t="str">
            <v>Dinh Dưỡng</v>
          </cell>
          <cell r="AH7957" t="str">
            <v>Tiến độ 1</v>
          </cell>
        </row>
        <row r="7958">
          <cell r="H7958" t="str">
            <v>MC000126</v>
          </cell>
          <cell r="P7958">
            <v>1728000</v>
          </cell>
          <cell r="AC7958" t="str">
            <v>Sữa Nước Pharma</v>
          </cell>
          <cell r="AH7958" t="str">
            <v>Tiến độ 1</v>
          </cell>
        </row>
        <row r="7959">
          <cell r="H7959" t="str">
            <v>MC000126</v>
          </cell>
          <cell r="P7959">
            <v>720000</v>
          </cell>
          <cell r="AC7959" t="str">
            <v>Sữa Nước</v>
          </cell>
          <cell r="AH7959" t="str">
            <v>Tiến độ 1</v>
          </cell>
        </row>
        <row r="7960">
          <cell r="H7960" t="str">
            <v>MC000126</v>
          </cell>
          <cell r="P7960">
            <v>720000</v>
          </cell>
          <cell r="AC7960" t="str">
            <v>Sữa Nước</v>
          </cell>
          <cell r="AH7960" t="str">
            <v>Tiến độ 1</v>
          </cell>
        </row>
        <row r="7961">
          <cell r="H7961" t="str">
            <v>MC001208</v>
          </cell>
          <cell r="P7961">
            <v>1612800</v>
          </cell>
          <cell r="AC7961" t="str">
            <v>Sữa Nước Pharma</v>
          </cell>
          <cell r="AH7961" t="str">
            <v>Tiến độ 1</v>
          </cell>
        </row>
        <row r="7962">
          <cell r="H7962" t="str">
            <v>MC001285</v>
          </cell>
          <cell r="P7962">
            <v>2937600</v>
          </cell>
          <cell r="AC7962" t="str">
            <v>Sữa Nước Colos</v>
          </cell>
          <cell r="AH7962" t="str">
            <v>Tiến độ 1</v>
          </cell>
        </row>
        <row r="7963">
          <cell r="H7963" t="str">
            <v>MC000447</v>
          </cell>
          <cell r="P7963">
            <v>5875200</v>
          </cell>
          <cell r="AC7963" t="str">
            <v>Sữa Nước Colos</v>
          </cell>
          <cell r="AH7963" t="str">
            <v>Tiến độ 1</v>
          </cell>
        </row>
        <row r="7964">
          <cell r="H7964" t="str">
            <v>MC000307</v>
          </cell>
          <cell r="P7964">
            <v>1560000</v>
          </cell>
          <cell r="AC7964" t="str">
            <v>Nunest</v>
          </cell>
          <cell r="AH7964" t="str">
            <v>Tiến độ 1</v>
          </cell>
        </row>
        <row r="7965">
          <cell r="H7965" t="str">
            <v>MC000307</v>
          </cell>
          <cell r="P7965">
            <v>2820000</v>
          </cell>
          <cell r="AC7965" t="str">
            <v>Nunest</v>
          </cell>
          <cell r="AH7965" t="str">
            <v>Tiến độ 1</v>
          </cell>
        </row>
        <row r="7966">
          <cell r="H7966" t="str">
            <v>MC000307</v>
          </cell>
          <cell r="P7966">
            <v>2700000</v>
          </cell>
          <cell r="AC7966" t="str">
            <v>Nunest</v>
          </cell>
          <cell r="AH7966" t="str">
            <v>Tiến độ 1</v>
          </cell>
        </row>
        <row r="7967">
          <cell r="H7967" t="str">
            <v>MC000307</v>
          </cell>
          <cell r="P7967">
            <v>1680000</v>
          </cell>
          <cell r="AC7967" t="str">
            <v>Nunest</v>
          </cell>
          <cell r="AH7967" t="str">
            <v>Tiến độ 1</v>
          </cell>
        </row>
        <row r="7968">
          <cell r="H7968" t="str">
            <v>MC000307</v>
          </cell>
          <cell r="P7968">
            <v>1680000</v>
          </cell>
          <cell r="AC7968" t="str">
            <v>Nunest</v>
          </cell>
          <cell r="AH7968" t="str">
            <v>Tiến độ 1</v>
          </cell>
        </row>
        <row r="7969">
          <cell r="H7969" t="str">
            <v>MC000548</v>
          </cell>
          <cell r="P7969">
            <v>1470000</v>
          </cell>
          <cell r="AC7969" t="str">
            <v>Nunest</v>
          </cell>
          <cell r="AH7969" t="str">
            <v>Tiến độ 1</v>
          </cell>
        </row>
        <row r="7970">
          <cell r="H7970" t="str">
            <v>MC000548</v>
          </cell>
          <cell r="P7970">
            <v>1680000</v>
          </cell>
          <cell r="AC7970" t="str">
            <v>Nunest</v>
          </cell>
          <cell r="AH7970" t="str">
            <v>Tiến độ 1</v>
          </cell>
        </row>
        <row r="7971">
          <cell r="H7971" t="str">
            <v>MC002079</v>
          </cell>
          <cell r="P7971">
            <v>1185000</v>
          </cell>
          <cell r="AC7971" t="str">
            <v>Nunest</v>
          </cell>
          <cell r="AH7971" t="str">
            <v>Tiến độ 1</v>
          </cell>
        </row>
        <row r="7972">
          <cell r="H7972" t="str">
            <v>MC002513</v>
          </cell>
          <cell r="P7972">
            <v>6480000</v>
          </cell>
          <cell r="AC7972" t="str">
            <v>Pharma</v>
          </cell>
          <cell r="AH7972" t="str">
            <v>Tiến độ 1</v>
          </cell>
        </row>
        <row r="7973">
          <cell r="H7973" t="str">
            <v>MC002173</v>
          </cell>
          <cell r="P7973">
            <v>540000</v>
          </cell>
          <cell r="AC7973" t="str">
            <v>Pharma</v>
          </cell>
          <cell r="AH7973" t="str">
            <v>Tiến độ 1</v>
          </cell>
        </row>
        <row r="7974">
          <cell r="H7974" t="str">
            <v>MC002173</v>
          </cell>
          <cell r="P7974">
            <v>201000</v>
          </cell>
          <cell r="AC7974" t="str">
            <v>Dinh Dưỡng</v>
          </cell>
          <cell r="AH7974" t="str">
            <v>Tiến độ 1</v>
          </cell>
        </row>
        <row r="7975">
          <cell r="H7975" t="str">
            <v>MC002173</v>
          </cell>
          <cell r="P7975">
            <v>288000</v>
          </cell>
          <cell r="AC7975" t="str">
            <v>Sữa Nước</v>
          </cell>
          <cell r="AH7975" t="str">
            <v>Tiến độ 1</v>
          </cell>
        </row>
        <row r="7976">
          <cell r="H7976" t="str">
            <v>MC002173</v>
          </cell>
          <cell r="P7976">
            <v>540000</v>
          </cell>
          <cell r="AC7976" t="str">
            <v>Pharma</v>
          </cell>
          <cell r="AH7976" t="str">
            <v>Tiến độ 1</v>
          </cell>
        </row>
        <row r="7977">
          <cell r="H7977" t="str">
            <v>MC002173</v>
          </cell>
          <cell r="P7977">
            <v>480000</v>
          </cell>
          <cell r="AC7977" t="str">
            <v>Dinh Dưỡng</v>
          </cell>
          <cell r="AH7977" t="str">
            <v>Tiến độ 1</v>
          </cell>
        </row>
        <row r="7978">
          <cell r="H7978" t="str">
            <v>MC002173</v>
          </cell>
          <cell r="P7978">
            <v>432000</v>
          </cell>
          <cell r="AC7978" t="str">
            <v>Sữa Nước</v>
          </cell>
          <cell r="AH7978" t="str">
            <v>Tiến độ 1</v>
          </cell>
        </row>
        <row r="7979">
          <cell r="H7979" t="str">
            <v>MC002173</v>
          </cell>
          <cell r="P7979">
            <v>432000</v>
          </cell>
          <cell r="AC7979" t="str">
            <v>Sữa Nước Pharma</v>
          </cell>
          <cell r="AH7979" t="str">
            <v>Tiến độ 1</v>
          </cell>
        </row>
        <row r="7980">
          <cell r="H7980" t="str">
            <v>MC002173</v>
          </cell>
          <cell r="P7980">
            <v>1080000</v>
          </cell>
          <cell r="AC7980" t="str">
            <v>Pharma</v>
          </cell>
          <cell r="AH7980" t="str">
            <v>Tiến độ 1</v>
          </cell>
        </row>
        <row r="7981">
          <cell r="H7981" t="str">
            <v>MC002173</v>
          </cell>
          <cell r="P7981">
            <v>177000</v>
          </cell>
          <cell r="AC7981" t="str">
            <v>Bột Ăn Dặm</v>
          </cell>
          <cell r="AH7981" t="str">
            <v>Tiến độ 1</v>
          </cell>
        </row>
        <row r="7982">
          <cell r="H7982" t="str">
            <v>MC002173</v>
          </cell>
          <cell r="P7982">
            <v>204000</v>
          </cell>
          <cell r="AC7982" t="str">
            <v>Bột Ăn Dặm</v>
          </cell>
          <cell r="AH7982" t="str">
            <v>Tiến độ 1</v>
          </cell>
        </row>
        <row r="7983">
          <cell r="H7983" t="str">
            <v>MC002173</v>
          </cell>
          <cell r="P7983">
            <v>177000</v>
          </cell>
          <cell r="AC7983" t="str">
            <v>Bột Ăn Dặm</v>
          </cell>
          <cell r="AH7983" t="str">
            <v>Tiến độ 1</v>
          </cell>
        </row>
        <row r="7984">
          <cell r="H7984" t="str">
            <v>MC002173</v>
          </cell>
          <cell r="P7984">
            <v>177000</v>
          </cell>
          <cell r="AC7984" t="str">
            <v>Bột Ăn Dặm</v>
          </cell>
          <cell r="AH7984" t="str">
            <v>Tiến độ 1</v>
          </cell>
        </row>
        <row r="7985">
          <cell r="H7985" t="str">
            <v>MC002173</v>
          </cell>
          <cell r="P7985">
            <v>390000</v>
          </cell>
          <cell r="AC7985" t="str">
            <v>Pharma</v>
          </cell>
          <cell r="AH7985" t="str">
            <v>Tiến độ 1</v>
          </cell>
        </row>
        <row r="7986">
          <cell r="H7986" t="str">
            <v>MC002173</v>
          </cell>
          <cell r="P7986">
            <v>288000</v>
          </cell>
          <cell r="AC7986" t="str">
            <v>Sữa Nước</v>
          </cell>
          <cell r="AH7986" t="str">
            <v>Tiến độ 1</v>
          </cell>
        </row>
        <row r="7987">
          <cell r="H7987" t="str">
            <v>MC002173</v>
          </cell>
          <cell r="P7987">
            <v>374400</v>
          </cell>
          <cell r="AC7987" t="str">
            <v>Sữa Nước</v>
          </cell>
          <cell r="AH7987" t="str">
            <v>Tiến độ 1</v>
          </cell>
        </row>
        <row r="7988">
          <cell r="H7988" t="str">
            <v>MC001278</v>
          </cell>
          <cell r="P7988">
            <v>1316000</v>
          </cell>
          <cell r="AC7988" t="str">
            <v>Pharma</v>
          </cell>
          <cell r="AH7988" t="str">
            <v>Tiến độ 1</v>
          </cell>
        </row>
        <row r="7989">
          <cell r="H7989" t="str">
            <v>MC001278</v>
          </cell>
          <cell r="P7989">
            <v>1324800</v>
          </cell>
          <cell r="AC7989" t="str">
            <v>Sữa Nước Pharma</v>
          </cell>
          <cell r="AH7989" t="str">
            <v>Tiến độ 1</v>
          </cell>
        </row>
        <row r="7990">
          <cell r="H7990" t="str">
            <v>MC000369</v>
          </cell>
          <cell r="P7990">
            <v>1324800</v>
          </cell>
          <cell r="AC7990" t="str">
            <v>Sữa Nước</v>
          </cell>
          <cell r="AH7990" t="str">
            <v>Tiến độ 1</v>
          </cell>
        </row>
        <row r="7991">
          <cell r="H7991" t="str">
            <v>MC000369</v>
          </cell>
          <cell r="P7991">
            <v>4980000</v>
          </cell>
          <cell r="AC7991" t="str">
            <v>Dinh Dưỡng</v>
          </cell>
          <cell r="AH7991" t="str">
            <v>Tiến độ 1</v>
          </cell>
        </row>
        <row r="7992">
          <cell r="H7992" t="str">
            <v>MC000429</v>
          </cell>
          <cell r="P7992">
            <v>3000000</v>
          </cell>
          <cell r="AC7992" t="str">
            <v>Dinh Dưỡng</v>
          </cell>
          <cell r="AH7992" t="str">
            <v>Tiến độ 1</v>
          </cell>
        </row>
        <row r="7993">
          <cell r="H7993" t="str">
            <v>MC000671</v>
          </cell>
          <cell r="P7993">
            <v>1416000</v>
          </cell>
          <cell r="AC7993" t="str">
            <v>Bột Ăn Dặm</v>
          </cell>
          <cell r="AH7993" t="str">
            <v>Tiến độ 1</v>
          </cell>
        </row>
        <row r="7994">
          <cell r="H7994" t="str">
            <v>MC000788</v>
          </cell>
          <cell r="P7994">
            <v>1632000</v>
          </cell>
          <cell r="AC7994" t="str">
            <v>Bột Ăn Dặm</v>
          </cell>
          <cell r="AH7994" t="str">
            <v>Tiến độ 1</v>
          </cell>
        </row>
        <row r="7995">
          <cell r="H7995" t="str">
            <v>MC000788</v>
          </cell>
          <cell r="P7995">
            <v>1632000</v>
          </cell>
          <cell r="AC7995" t="str">
            <v>Bột Ăn Dặm</v>
          </cell>
          <cell r="AH7995" t="str">
            <v>Tiến độ 1</v>
          </cell>
        </row>
        <row r="7996">
          <cell r="H7996" t="str">
            <v>MC000788</v>
          </cell>
          <cell r="P7996">
            <v>6912000</v>
          </cell>
          <cell r="AC7996" t="str">
            <v>Sữa Nước</v>
          </cell>
          <cell r="AH7996" t="str">
            <v>Tiến độ 1</v>
          </cell>
        </row>
        <row r="7997">
          <cell r="H7997" t="str">
            <v>MC000788</v>
          </cell>
          <cell r="P7997">
            <v>9216000</v>
          </cell>
          <cell r="AC7997" t="str">
            <v>Sữa Nước</v>
          </cell>
          <cell r="AH7997" t="str">
            <v>Tiến độ 1</v>
          </cell>
        </row>
        <row r="7998">
          <cell r="H7998" t="str">
            <v>MC000788</v>
          </cell>
          <cell r="P7998">
            <v>6912000</v>
          </cell>
          <cell r="AC7998" t="str">
            <v>Sữa Nước</v>
          </cell>
          <cell r="AH7998" t="str">
            <v>Tiến độ 1</v>
          </cell>
        </row>
        <row r="7999">
          <cell r="H7999" t="str">
            <v>MC000788</v>
          </cell>
          <cell r="P7999">
            <v>5184000</v>
          </cell>
          <cell r="AC7999" t="str">
            <v>Sữa Nước</v>
          </cell>
          <cell r="AH7999" t="str">
            <v>Tiến độ 1</v>
          </cell>
        </row>
        <row r="8000">
          <cell r="H8000" t="str">
            <v>MC002735</v>
          </cell>
          <cell r="P8000">
            <v>432000</v>
          </cell>
          <cell r="AC8000" t="str">
            <v>Sữa nước</v>
          </cell>
          <cell r="AH8000" t="str">
            <v>Tiến độ 1</v>
          </cell>
        </row>
        <row r="8001">
          <cell r="H8001" t="str">
            <v>MC002735</v>
          </cell>
          <cell r="P8001">
            <v>5961600</v>
          </cell>
          <cell r="AC8001" t="str">
            <v>Sữa nước</v>
          </cell>
          <cell r="AH8001" t="str">
            <v>Tiến độ 1</v>
          </cell>
        </row>
        <row r="8002">
          <cell r="H8002" t="str">
            <v>MC002214</v>
          </cell>
          <cell r="P8002">
            <v>1440000</v>
          </cell>
          <cell r="AC8002" t="str">
            <v>Nunest</v>
          </cell>
          <cell r="AH8002" t="str">
            <v>Tiến độ 1</v>
          </cell>
        </row>
        <row r="8003">
          <cell r="H8003" t="str">
            <v>MC002214</v>
          </cell>
          <cell r="P8003">
            <v>1656000</v>
          </cell>
          <cell r="AC8003" t="str">
            <v>Nunest</v>
          </cell>
          <cell r="AH8003" t="str">
            <v>Tiến độ 1</v>
          </cell>
        </row>
        <row r="8004">
          <cell r="H8004" t="str">
            <v>MC000593</v>
          </cell>
          <cell r="P8004">
            <v>520000</v>
          </cell>
          <cell r="AC8004" t="str">
            <v>Sữa Bột Colos</v>
          </cell>
          <cell r="AH8004" t="str">
            <v>Tiến độ 1</v>
          </cell>
        </row>
        <row r="8005">
          <cell r="H8005" t="str">
            <v>MC000593</v>
          </cell>
          <cell r="P8005">
            <v>3060000</v>
          </cell>
          <cell r="AC8005" t="str">
            <v>Sữa Bột Colos</v>
          </cell>
          <cell r="AH8005" t="str">
            <v>Tiến độ 1</v>
          </cell>
        </row>
        <row r="8006">
          <cell r="H8006" t="str">
            <v>MC000377</v>
          </cell>
          <cell r="P8006">
            <v>3225600</v>
          </cell>
          <cell r="AC8006" t="str">
            <v>Sữa Nước Pharma</v>
          </cell>
          <cell r="AH8006" t="str">
            <v>Tiến độ 1</v>
          </cell>
        </row>
        <row r="8007">
          <cell r="H8007" t="str">
            <v>MC000377</v>
          </cell>
          <cell r="P8007">
            <v>329000</v>
          </cell>
          <cell r="AC8007" t="str">
            <v>Pharma</v>
          </cell>
          <cell r="AH8007" t="str">
            <v>Tiến độ 1</v>
          </cell>
        </row>
        <row r="8008">
          <cell r="H8008" t="str">
            <v>MC000432</v>
          </cell>
          <cell r="P8008">
            <v>6480000</v>
          </cell>
          <cell r="AC8008" t="str">
            <v>Pharma</v>
          </cell>
          <cell r="AH8008" t="str">
            <v>Tiến độ 1</v>
          </cell>
        </row>
        <row r="8009">
          <cell r="H8009" t="str">
            <v>MC002532</v>
          </cell>
          <cell r="P8009">
            <v>5299200</v>
          </cell>
          <cell r="AC8009" t="str">
            <v>Sữa Nước Pharma</v>
          </cell>
          <cell r="AH8009" t="str">
            <v>Tiến độ 1</v>
          </cell>
        </row>
        <row r="8010">
          <cell r="H8010" t="str">
            <v>MC001278</v>
          </cell>
          <cell r="P8010">
            <v>3180000</v>
          </cell>
          <cell r="AC8010" t="str">
            <v>Sữa Bột Colos</v>
          </cell>
          <cell r="AH8010" t="str">
            <v>Tiến độ 1</v>
          </cell>
        </row>
        <row r="8011">
          <cell r="H8011" t="str">
            <v>MC000162</v>
          </cell>
          <cell r="P8011">
            <v>18360000</v>
          </cell>
          <cell r="AC8011" t="str">
            <v>Sữa Bột Colos</v>
          </cell>
          <cell r="AH8011" t="str">
            <v>Tiến độ 1</v>
          </cell>
        </row>
        <row r="8012">
          <cell r="H8012" t="str">
            <v>MC000162</v>
          </cell>
          <cell r="P8012">
            <v>6360000</v>
          </cell>
          <cell r="AC8012" t="str">
            <v>Sữa Bột Colos</v>
          </cell>
          <cell r="AH8012" t="str">
            <v>Tiến độ 1</v>
          </cell>
        </row>
        <row r="8013">
          <cell r="H8013" t="str">
            <v>MC000547</v>
          </cell>
          <cell r="P8013">
            <v>5760000</v>
          </cell>
          <cell r="AC8013" t="str">
            <v>Dinh Dưỡng</v>
          </cell>
          <cell r="AH8013" t="str">
            <v>Tiến độ 1</v>
          </cell>
        </row>
        <row r="8014">
          <cell r="H8014" t="str">
            <v>MC002100</v>
          </cell>
          <cell r="P8014">
            <v>2412000</v>
          </cell>
          <cell r="AC8014" t="str">
            <v>Dinh Dưỡng</v>
          </cell>
          <cell r="AH8014" t="str">
            <v>Tiến độ 1</v>
          </cell>
        </row>
        <row r="8015">
          <cell r="H8015" t="str">
            <v>MC002100</v>
          </cell>
          <cell r="P8015">
            <v>4896000</v>
          </cell>
          <cell r="AC8015" t="str">
            <v>Bột Ăn Dặm</v>
          </cell>
          <cell r="AH8015" t="str">
            <v>Tiến độ 1</v>
          </cell>
        </row>
        <row r="8016">
          <cell r="H8016" t="str">
            <v>MC002100</v>
          </cell>
          <cell r="P8016">
            <v>13478400</v>
          </cell>
          <cell r="AC8016" t="str">
            <v>Sữa Nước</v>
          </cell>
          <cell r="AH8016" t="str">
            <v>Tiến độ 1</v>
          </cell>
        </row>
        <row r="8017">
          <cell r="H8017" t="str">
            <v>MC002100</v>
          </cell>
          <cell r="P8017">
            <v>1728000</v>
          </cell>
          <cell r="AC8017" t="str">
            <v>Sữa Nước</v>
          </cell>
          <cell r="AH8017" t="str">
            <v>Tiến độ 1</v>
          </cell>
        </row>
        <row r="8018">
          <cell r="H8018" t="str">
            <v>MC002100</v>
          </cell>
          <cell r="P8018">
            <v>4608000</v>
          </cell>
          <cell r="AC8018" t="str">
            <v>Sữa Nước</v>
          </cell>
          <cell r="AH8018" t="str">
            <v>Tiến độ 1</v>
          </cell>
        </row>
        <row r="8019">
          <cell r="H8019" t="str">
            <v>MC002077</v>
          </cell>
          <cell r="P8019">
            <v>118000</v>
          </cell>
          <cell r="AC8019" t="str">
            <v>Bột Ăn Dặm</v>
          </cell>
          <cell r="AH8019" t="str">
            <v>Tiến độ 1</v>
          </cell>
        </row>
        <row r="8020">
          <cell r="H8020" t="str">
            <v>MC002077</v>
          </cell>
          <cell r="P8020">
            <v>118000</v>
          </cell>
          <cell r="AC8020" t="str">
            <v>Bột Ăn Dặm</v>
          </cell>
          <cell r="AH8020" t="str">
            <v>Tiến độ 1</v>
          </cell>
        </row>
        <row r="8021">
          <cell r="H8021" t="str">
            <v>MC002077</v>
          </cell>
          <cell r="P8021">
            <v>136000</v>
          </cell>
          <cell r="AC8021" t="str">
            <v>Bột Ăn Dặm</v>
          </cell>
          <cell r="AH8021" t="str">
            <v>Tiến độ 1</v>
          </cell>
        </row>
        <row r="8022">
          <cell r="H8022" t="str">
            <v>MC002077</v>
          </cell>
          <cell r="P8022">
            <v>136000</v>
          </cell>
          <cell r="AC8022" t="str">
            <v>Bột Ăn Dặm</v>
          </cell>
          <cell r="AH8022" t="str">
            <v>Tiến độ 1</v>
          </cell>
        </row>
        <row r="8023">
          <cell r="H8023" t="str">
            <v>MC002077</v>
          </cell>
          <cell r="P8023">
            <v>136000</v>
          </cell>
          <cell r="AC8023" t="str">
            <v>Bột Ăn Dặm</v>
          </cell>
          <cell r="AH8023" t="str">
            <v>Tiến độ 1</v>
          </cell>
        </row>
        <row r="8024">
          <cell r="H8024" t="str">
            <v>MC002077</v>
          </cell>
          <cell r="P8024">
            <v>864000</v>
          </cell>
          <cell r="AC8024" t="str">
            <v>Sữa Nước</v>
          </cell>
          <cell r="AH8024" t="str">
            <v>Tiến độ 1</v>
          </cell>
        </row>
        <row r="8025">
          <cell r="H8025" t="str">
            <v>MC002077</v>
          </cell>
          <cell r="P8025">
            <v>576000</v>
          </cell>
          <cell r="AC8025" t="str">
            <v>Sữa Nước</v>
          </cell>
          <cell r="AH8025" t="str">
            <v>Tiến độ 1</v>
          </cell>
        </row>
        <row r="8026">
          <cell r="H8026" t="str">
            <v>MC002077</v>
          </cell>
          <cell r="P8026">
            <v>1020000</v>
          </cell>
          <cell r="AC8026" t="str">
            <v>Pur</v>
          </cell>
          <cell r="AH8026" t="str">
            <v>Tiến độ 1</v>
          </cell>
        </row>
        <row r="8027">
          <cell r="H8027" t="str">
            <v>MC002077</v>
          </cell>
          <cell r="P8027">
            <v>1020000</v>
          </cell>
          <cell r="AC8027" t="str">
            <v>Pur</v>
          </cell>
          <cell r="AH8027" t="str">
            <v>Tiến độ 1</v>
          </cell>
        </row>
        <row r="8028">
          <cell r="H8028" t="str">
            <v>MC002077</v>
          </cell>
          <cell r="P8028">
            <v>1020000</v>
          </cell>
          <cell r="AC8028" t="str">
            <v>Pur</v>
          </cell>
          <cell r="AH8028" t="str">
            <v>Tiến độ 1</v>
          </cell>
        </row>
        <row r="8029">
          <cell r="H8029" t="str">
            <v>MC002077</v>
          </cell>
          <cell r="P8029">
            <v>450000</v>
          </cell>
          <cell r="AC8029" t="str">
            <v>Pur</v>
          </cell>
          <cell r="AH8029" t="str">
            <v>Tiến độ 1</v>
          </cell>
        </row>
        <row r="8030">
          <cell r="H8030" t="str">
            <v>MC002077</v>
          </cell>
          <cell r="P8030">
            <v>4320000</v>
          </cell>
          <cell r="AC8030" t="str">
            <v>Pur</v>
          </cell>
          <cell r="AH8030" t="str">
            <v>Tiến độ 1</v>
          </cell>
        </row>
        <row r="8031">
          <cell r="H8031" t="str">
            <v>MC002089</v>
          </cell>
          <cell r="P8031">
            <v>19200000</v>
          </cell>
          <cell r="AC8031" t="str">
            <v>Sữa Nước</v>
          </cell>
          <cell r="AH8031" t="str">
            <v>Tiến độ 1</v>
          </cell>
        </row>
        <row r="8032">
          <cell r="H8032" t="str">
            <v>MC002430</v>
          </cell>
          <cell r="P8032">
            <v>322000</v>
          </cell>
          <cell r="AC8032" t="str">
            <v>Dinh Dưỡng</v>
          </cell>
          <cell r="AH8032" t="str">
            <v>Tiến độ 1</v>
          </cell>
        </row>
        <row r="8033">
          <cell r="H8033" t="str">
            <v>MC002430</v>
          </cell>
          <cell r="P8033">
            <v>374400</v>
          </cell>
          <cell r="AC8033" t="str">
            <v>Sữa Nước</v>
          </cell>
          <cell r="AH8033" t="str">
            <v>Tiến độ 1</v>
          </cell>
        </row>
        <row r="8034">
          <cell r="H8034" t="str">
            <v>MC002430</v>
          </cell>
          <cell r="P8034">
            <v>408000</v>
          </cell>
          <cell r="AC8034" t="str">
            <v>Bột Ăn Dặm</v>
          </cell>
          <cell r="AH8034" t="str">
            <v>Tiến độ 1</v>
          </cell>
        </row>
        <row r="8035">
          <cell r="H8035" t="str">
            <v>MC001278</v>
          </cell>
          <cell r="P8035">
            <v>2304000</v>
          </cell>
          <cell r="AC8035" t="str">
            <v>Sữa Nước</v>
          </cell>
          <cell r="AH8035" t="str">
            <v>Tiến độ 1</v>
          </cell>
        </row>
        <row r="8036">
          <cell r="H8036" t="str">
            <v>MC000374</v>
          </cell>
          <cell r="P8036">
            <v>3974400</v>
          </cell>
          <cell r="AC8036" t="str">
            <v>Sữa Nước</v>
          </cell>
          <cell r="AH8036" t="str">
            <v>Tiến độ 1</v>
          </cell>
        </row>
        <row r="8037">
          <cell r="H8037" t="str">
            <v>MC002580</v>
          </cell>
          <cell r="P8037">
            <v>1728000</v>
          </cell>
          <cell r="AC8037" t="str">
            <v>Sữa Nước</v>
          </cell>
          <cell r="AH8037" t="str">
            <v>Tiến độ 1</v>
          </cell>
        </row>
        <row r="8038">
          <cell r="H8038" t="str">
            <v>MC002580</v>
          </cell>
          <cell r="P8038">
            <v>2304000</v>
          </cell>
          <cell r="AC8038" t="str">
            <v>Sữa Nước</v>
          </cell>
          <cell r="AH8038" t="str">
            <v>Tiến độ 1</v>
          </cell>
        </row>
        <row r="8039">
          <cell r="H8039" t="str">
            <v>MC000121</v>
          </cell>
          <cell r="P8039">
            <v>1620000</v>
          </cell>
          <cell r="AC8039" t="str">
            <v>Dinh Dưỡng</v>
          </cell>
          <cell r="AH8039" t="str">
            <v>Tiến độ 1</v>
          </cell>
        </row>
        <row r="8040">
          <cell r="H8040" t="str">
            <v>MC000121</v>
          </cell>
          <cell r="P8040">
            <v>4770000</v>
          </cell>
          <cell r="AC8040" t="str">
            <v>Dinh Dưỡng</v>
          </cell>
          <cell r="AH8040" t="str">
            <v>Tiến độ 1</v>
          </cell>
        </row>
        <row r="8041">
          <cell r="H8041" t="str">
            <v>MC000121</v>
          </cell>
          <cell r="P8041">
            <v>11592000</v>
          </cell>
          <cell r="AC8041" t="str">
            <v>Dinh Dưỡng</v>
          </cell>
          <cell r="AH8041" t="str">
            <v>Tiến độ 1</v>
          </cell>
        </row>
        <row r="8042">
          <cell r="H8042" t="str">
            <v>MC000121</v>
          </cell>
          <cell r="P8042">
            <v>11760000</v>
          </cell>
          <cell r="AC8042" t="str">
            <v>Dinh Dưỡng</v>
          </cell>
          <cell r="AH8042" t="str">
            <v>Tiến độ 1</v>
          </cell>
        </row>
        <row r="8043">
          <cell r="H8043" t="str">
            <v>MC000121</v>
          </cell>
          <cell r="P8043">
            <v>4752000</v>
          </cell>
          <cell r="AC8043" t="str">
            <v>Dinh Dưỡng</v>
          </cell>
          <cell r="AH8043" t="str">
            <v>Tiến độ 1</v>
          </cell>
        </row>
        <row r="8044">
          <cell r="H8044" t="str">
            <v>MC000121</v>
          </cell>
          <cell r="P8044">
            <v>27048000</v>
          </cell>
          <cell r="AC8044" t="str">
            <v>Dinh Dưỡng</v>
          </cell>
          <cell r="AH8044" t="str">
            <v>Tiến độ 1</v>
          </cell>
        </row>
        <row r="8045">
          <cell r="H8045" t="str">
            <v>MC001339</v>
          </cell>
          <cell r="P8045">
            <v>2160000</v>
          </cell>
          <cell r="AC8045" t="str">
            <v>Sữa Nước Pharma</v>
          </cell>
          <cell r="AH8045" t="str">
            <v>Tiến độ 1</v>
          </cell>
        </row>
        <row r="8046">
          <cell r="H8046" t="str">
            <v>MC001339</v>
          </cell>
          <cell r="P8046">
            <v>2649600</v>
          </cell>
          <cell r="AC8046" t="str">
            <v>Sữa Nước Pharma</v>
          </cell>
          <cell r="AH8046" t="str">
            <v>Tiến độ 1</v>
          </cell>
        </row>
        <row r="8047">
          <cell r="H8047" t="str">
            <v>MC002586</v>
          </cell>
          <cell r="P8047">
            <v>13824000</v>
          </cell>
          <cell r="AC8047" t="str">
            <v>Sữa nước</v>
          </cell>
          <cell r="AH8047" t="str">
            <v>Tiến độ 1</v>
          </cell>
        </row>
        <row r="8048">
          <cell r="H8048" t="str">
            <v>MC002586</v>
          </cell>
          <cell r="P8048">
            <v>9936000</v>
          </cell>
          <cell r="AC8048" t="str">
            <v>Sữa nước</v>
          </cell>
          <cell r="AH8048" t="str">
            <v>Tiến độ 1</v>
          </cell>
        </row>
        <row r="8049">
          <cell r="H8049" t="str">
            <v>MC002280</v>
          </cell>
          <cell r="P8049">
            <v>6912000</v>
          </cell>
          <cell r="AC8049" t="str">
            <v>Sữa Nước</v>
          </cell>
          <cell r="AH8049" t="str">
            <v>Tiến độ 1</v>
          </cell>
        </row>
        <row r="8050">
          <cell r="H8050" t="str">
            <v>MC002280</v>
          </cell>
          <cell r="P8050">
            <v>5184000</v>
          </cell>
          <cell r="AC8050" t="str">
            <v>Sữa Nước</v>
          </cell>
          <cell r="AH8050" t="str">
            <v>Tiến độ 1</v>
          </cell>
        </row>
        <row r="8051">
          <cell r="H8051" t="str">
            <v>MC002280</v>
          </cell>
          <cell r="P8051">
            <v>4492800</v>
          </cell>
          <cell r="AC8051" t="str">
            <v>Sữa Nước</v>
          </cell>
          <cell r="AH8051" t="str">
            <v>Tiến độ 1</v>
          </cell>
        </row>
        <row r="8052">
          <cell r="H8052" t="str">
            <v>MC002280</v>
          </cell>
          <cell r="P8052">
            <v>6912000</v>
          </cell>
          <cell r="AC8052" t="str">
            <v>Sữa Nước</v>
          </cell>
          <cell r="AH8052" t="str">
            <v>Tiến độ 1</v>
          </cell>
        </row>
        <row r="8053">
          <cell r="H8053" t="str">
            <v>MC002280</v>
          </cell>
          <cell r="P8053">
            <v>7776000</v>
          </cell>
          <cell r="AC8053" t="str">
            <v>Sữa nước</v>
          </cell>
          <cell r="AH8053" t="str">
            <v>Tiến độ 1</v>
          </cell>
        </row>
        <row r="8054">
          <cell r="H8054" t="str">
            <v>MC002280</v>
          </cell>
          <cell r="P8054">
            <v>11923200</v>
          </cell>
          <cell r="AC8054" t="str">
            <v>Sữa nước</v>
          </cell>
          <cell r="AH8054" t="str">
            <v>Tiến độ 1</v>
          </cell>
        </row>
        <row r="8055">
          <cell r="H8055" t="str">
            <v>MC000622</v>
          </cell>
          <cell r="P8055">
            <v>4248000</v>
          </cell>
          <cell r="AC8055" t="str">
            <v>Bột Ăn Dặm</v>
          </cell>
          <cell r="AH8055" t="str">
            <v>Tiến độ 1</v>
          </cell>
        </row>
        <row r="8056">
          <cell r="H8056" t="str">
            <v>MC000622</v>
          </cell>
          <cell r="P8056">
            <v>2832000</v>
          </cell>
          <cell r="AC8056" t="str">
            <v>Bột Ăn Dặm</v>
          </cell>
          <cell r="AH8056" t="str">
            <v>Tiến độ 1</v>
          </cell>
        </row>
        <row r="8057">
          <cell r="H8057" t="str">
            <v>MC000622</v>
          </cell>
          <cell r="P8057">
            <v>4896000</v>
          </cell>
          <cell r="AC8057" t="str">
            <v>Bột Ăn Dặm</v>
          </cell>
          <cell r="AH8057" t="str">
            <v>Tiến độ 1</v>
          </cell>
        </row>
        <row r="8058">
          <cell r="H8058" t="str">
            <v>MC000622</v>
          </cell>
          <cell r="P8058">
            <v>7080000</v>
          </cell>
          <cell r="AC8058" t="str">
            <v>Bột Ăn Dặm</v>
          </cell>
          <cell r="AH8058" t="str">
            <v>Tiến độ 1</v>
          </cell>
        </row>
        <row r="8059">
          <cell r="H8059" t="str">
            <v>MC000622</v>
          </cell>
          <cell r="P8059">
            <v>8160000</v>
          </cell>
          <cell r="AC8059" t="str">
            <v>Bột Ăn Dặm</v>
          </cell>
          <cell r="AH8059" t="str">
            <v>Tiến độ 1</v>
          </cell>
        </row>
        <row r="8060">
          <cell r="H8060" t="str">
            <v>MC000622</v>
          </cell>
          <cell r="P8060">
            <v>3264000</v>
          </cell>
          <cell r="AC8060" t="str">
            <v>Bột Ăn Dặm</v>
          </cell>
          <cell r="AH8060" t="str">
            <v>Tiến độ 1</v>
          </cell>
        </row>
        <row r="8061">
          <cell r="H8061" t="str">
            <v>MC000622</v>
          </cell>
          <cell r="P8061">
            <v>3264000</v>
          </cell>
          <cell r="AC8061" t="str">
            <v>Bột Ăn Dặm</v>
          </cell>
          <cell r="AH8061" t="str">
            <v>Tiến độ 1</v>
          </cell>
        </row>
        <row r="8062">
          <cell r="H8062" t="str">
            <v>MC000622</v>
          </cell>
          <cell r="P8062">
            <v>2832000</v>
          </cell>
          <cell r="AC8062" t="str">
            <v>Bột Ăn Dặm</v>
          </cell>
          <cell r="AH8062" t="str">
            <v>Tiến độ 1</v>
          </cell>
        </row>
        <row r="8063">
          <cell r="H8063" t="str">
            <v>MC000622</v>
          </cell>
          <cell r="P8063">
            <v>2832000</v>
          </cell>
          <cell r="AC8063" t="str">
            <v>Bột Ăn Dặm</v>
          </cell>
          <cell r="AH8063" t="str">
            <v>Tiến độ 1</v>
          </cell>
        </row>
        <row r="8064">
          <cell r="H8064" t="str">
            <v>MC000622</v>
          </cell>
          <cell r="P8064">
            <v>1416000</v>
          </cell>
          <cell r="AC8064" t="str">
            <v>Bột Ăn Dặm</v>
          </cell>
          <cell r="AH8064" t="str">
            <v>Tiến độ 1</v>
          </cell>
        </row>
        <row r="8065">
          <cell r="H8065" t="str">
            <v>MC000622</v>
          </cell>
          <cell r="P8065">
            <v>3264000</v>
          </cell>
          <cell r="AC8065" t="str">
            <v>Bột Ăn Dặm</v>
          </cell>
          <cell r="AH8065" t="str">
            <v>Tiến độ 1</v>
          </cell>
        </row>
        <row r="8066">
          <cell r="H8066" t="str">
            <v>MC000622</v>
          </cell>
          <cell r="P8066">
            <v>1632000</v>
          </cell>
          <cell r="AC8066" t="str">
            <v>Bột Ăn Dặm</v>
          </cell>
          <cell r="AH8066" t="str">
            <v>Tiến độ 1</v>
          </cell>
        </row>
        <row r="8067">
          <cell r="H8067" t="str">
            <v>MC002577</v>
          </cell>
          <cell r="P8067">
            <v>15120000</v>
          </cell>
          <cell r="AC8067" t="str">
            <v>Sữa nước</v>
          </cell>
          <cell r="AH8067" t="str">
            <v>Tiến độ 1</v>
          </cell>
        </row>
        <row r="8068">
          <cell r="H8068" t="str">
            <v>MC002577</v>
          </cell>
          <cell r="P8068">
            <v>9936000</v>
          </cell>
          <cell r="AC8068" t="str">
            <v>Sữa nước</v>
          </cell>
          <cell r="AH8068" t="str">
            <v>Tiến độ 1</v>
          </cell>
        </row>
        <row r="8069">
          <cell r="H8069" t="str">
            <v>MC002507</v>
          </cell>
          <cell r="P8069">
            <v>9072000</v>
          </cell>
          <cell r="AC8069" t="str">
            <v>Sữa nước</v>
          </cell>
          <cell r="AH8069" t="str">
            <v>Tiến độ 1</v>
          </cell>
        </row>
        <row r="8070">
          <cell r="H8070" t="str">
            <v>MC002507</v>
          </cell>
          <cell r="P8070">
            <v>4636800</v>
          </cell>
          <cell r="AC8070" t="str">
            <v>Sữa nước</v>
          </cell>
          <cell r="AH8070" t="str">
            <v>Tiến độ 1</v>
          </cell>
        </row>
        <row r="8071">
          <cell r="H8071" t="str">
            <v>MC000421</v>
          </cell>
          <cell r="P8071">
            <v>13824000</v>
          </cell>
          <cell r="AC8071" t="str">
            <v>Sữa nước</v>
          </cell>
          <cell r="AH8071" t="str">
            <v>Tiến độ 1</v>
          </cell>
        </row>
        <row r="8072">
          <cell r="H8072" t="str">
            <v>MC000421</v>
          </cell>
          <cell r="P8072">
            <v>7948800</v>
          </cell>
          <cell r="AC8072" t="str">
            <v>Sữa nước</v>
          </cell>
          <cell r="AH8072" t="str">
            <v>Tiến độ 1</v>
          </cell>
        </row>
        <row r="8073">
          <cell r="H8073" t="str">
            <v>MC000376</v>
          </cell>
          <cell r="P8073">
            <v>12096000</v>
          </cell>
          <cell r="AC8073" t="str">
            <v>Sữa nước</v>
          </cell>
          <cell r="AH8073" t="str">
            <v>Tiến độ 1</v>
          </cell>
        </row>
        <row r="8074">
          <cell r="H8074" t="str">
            <v>MC000376</v>
          </cell>
          <cell r="P8074">
            <v>19872000</v>
          </cell>
          <cell r="AC8074" t="str">
            <v>Sữa nước</v>
          </cell>
          <cell r="AH8074" t="str">
            <v>Tiến độ 1</v>
          </cell>
        </row>
        <row r="8075">
          <cell r="H8075" t="str">
            <v>MC002062</v>
          </cell>
          <cell r="P8075">
            <v>2370000</v>
          </cell>
          <cell r="AC8075" t="str">
            <v>Nunest</v>
          </cell>
          <cell r="AH8075" t="str">
            <v>Tiến độ 1</v>
          </cell>
        </row>
        <row r="8076">
          <cell r="H8076" t="str">
            <v>MC002062</v>
          </cell>
          <cell r="P8076">
            <v>2370000</v>
          </cell>
          <cell r="AC8076" t="str">
            <v>Nunest</v>
          </cell>
          <cell r="AH8076" t="str">
            <v>Tiến độ 1</v>
          </cell>
        </row>
        <row r="8077">
          <cell r="H8077" t="str">
            <v>MC002062</v>
          </cell>
          <cell r="P8077">
            <v>2370000</v>
          </cell>
          <cell r="AC8077" t="str">
            <v>Nunest</v>
          </cell>
          <cell r="AH8077" t="str">
            <v>Tiến độ 1</v>
          </cell>
        </row>
        <row r="8078">
          <cell r="H8078" t="str">
            <v>MC002062</v>
          </cell>
          <cell r="P8078">
            <v>2592000</v>
          </cell>
          <cell r="AC8078" t="str">
            <v>Sữa nước</v>
          </cell>
          <cell r="AH8078" t="str">
            <v>Tiến độ 1</v>
          </cell>
        </row>
        <row r="8079">
          <cell r="H8079" t="str">
            <v>MC002062</v>
          </cell>
          <cell r="P8079">
            <v>720000</v>
          </cell>
          <cell r="AC8079" t="str">
            <v>Sữa Nước</v>
          </cell>
          <cell r="AH8079" t="str">
            <v>Tiến độ 1</v>
          </cell>
        </row>
        <row r="8080">
          <cell r="H8080" t="str">
            <v>MC002062</v>
          </cell>
          <cell r="P8080">
            <v>720000</v>
          </cell>
          <cell r="AC8080" t="str">
            <v>Sữa Nước</v>
          </cell>
          <cell r="AH8080" t="str">
            <v>Tiến độ 1</v>
          </cell>
        </row>
        <row r="8081">
          <cell r="H8081" t="str">
            <v>MC002062</v>
          </cell>
          <cell r="P8081">
            <v>1200000</v>
          </cell>
          <cell r="AC8081" t="str">
            <v>Sữa Nước Pharma</v>
          </cell>
          <cell r="AH8081" t="str">
            <v>Tiến độ 1</v>
          </cell>
        </row>
        <row r="8082">
          <cell r="H8082" t="str">
            <v>MC002062</v>
          </cell>
          <cell r="P8082">
            <v>4440000</v>
          </cell>
          <cell r="AC8082" t="str">
            <v>Dinh Dưỡng</v>
          </cell>
          <cell r="AH8082" t="str">
            <v>Tiến độ 1</v>
          </cell>
        </row>
        <row r="8083">
          <cell r="H8083" t="str">
            <v>MC002062</v>
          </cell>
          <cell r="P8083">
            <v>4440000</v>
          </cell>
          <cell r="AC8083" t="str">
            <v>Dinh Dưỡng</v>
          </cell>
          <cell r="AH8083" t="str">
            <v>Tiến độ 1</v>
          </cell>
        </row>
        <row r="8084">
          <cell r="H8084" t="str">
            <v>MC002062</v>
          </cell>
          <cell r="P8084">
            <v>3120000</v>
          </cell>
          <cell r="AC8084" t="str">
            <v>Dinh Dưỡng</v>
          </cell>
          <cell r="AH8084" t="str">
            <v>Tiến độ 1</v>
          </cell>
        </row>
        <row r="8085">
          <cell r="H8085" t="str">
            <v>MC002062</v>
          </cell>
          <cell r="P8085">
            <v>4440000</v>
          </cell>
          <cell r="AC8085" t="str">
            <v>Dinh Dưỡng</v>
          </cell>
          <cell r="AH8085" t="str">
            <v>Tiến độ 1</v>
          </cell>
        </row>
        <row r="8086">
          <cell r="H8086" t="str">
            <v>MC002062</v>
          </cell>
          <cell r="P8086">
            <v>5748000</v>
          </cell>
          <cell r="AC8086" t="str">
            <v>Dinh Dưỡng</v>
          </cell>
          <cell r="AH8086" t="str">
            <v>Tiến độ 1</v>
          </cell>
        </row>
        <row r="8087">
          <cell r="H8087" t="str">
            <v>MC002062</v>
          </cell>
          <cell r="P8087">
            <v>6480000</v>
          </cell>
          <cell r="AC8087" t="str">
            <v>Sữa Bột Colos</v>
          </cell>
          <cell r="AH8087" t="str">
            <v>Tiến độ 1</v>
          </cell>
        </row>
        <row r="8088">
          <cell r="H8088" t="str">
            <v>MC002062</v>
          </cell>
          <cell r="P8088">
            <v>6360000</v>
          </cell>
          <cell r="AC8088" t="str">
            <v>Sữa Bột Colos</v>
          </cell>
          <cell r="AH8088" t="str">
            <v>Tiến độ 1</v>
          </cell>
        </row>
        <row r="8089">
          <cell r="H8089" t="str">
            <v>MC002062</v>
          </cell>
          <cell r="P8089">
            <v>5184000</v>
          </cell>
          <cell r="AC8089" t="str">
            <v>Sữa Nước Pharma</v>
          </cell>
          <cell r="AH8089" t="str">
            <v>Tiến độ 1</v>
          </cell>
        </row>
        <row r="8090">
          <cell r="H8090" t="str">
            <v>MC002062</v>
          </cell>
          <cell r="P8090">
            <v>4320000</v>
          </cell>
          <cell r="AC8090" t="str">
            <v>Sữa Nước Pharma</v>
          </cell>
          <cell r="AH8090" t="str">
            <v>Tiến độ 1</v>
          </cell>
        </row>
        <row r="8091">
          <cell r="H8091" t="str">
            <v>MC000521</v>
          </cell>
          <cell r="P8091">
            <v>27648000</v>
          </cell>
          <cell r="AC8091" t="str">
            <v>Sữa nước</v>
          </cell>
          <cell r="AH8091" t="str">
            <v>Tiến độ 1</v>
          </cell>
        </row>
        <row r="8092">
          <cell r="H8092" t="str">
            <v>MC000521</v>
          </cell>
          <cell r="P8092">
            <v>15897600</v>
          </cell>
          <cell r="AC8092" t="str">
            <v>Sữa nước</v>
          </cell>
          <cell r="AH8092" t="str">
            <v>Tiến độ 1</v>
          </cell>
        </row>
        <row r="8093">
          <cell r="H8093" t="str">
            <v>MC002757</v>
          </cell>
          <cell r="P8093">
            <v>19080000</v>
          </cell>
          <cell r="AC8093" t="str">
            <v>Sữa Bột Colos</v>
          </cell>
          <cell r="AH8093" t="str">
            <v>Tiến độ 1</v>
          </cell>
        </row>
        <row r="8094">
          <cell r="H8094" t="str">
            <v>MC002757</v>
          </cell>
          <cell r="P8094">
            <v>18360000</v>
          </cell>
          <cell r="AC8094" t="str">
            <v>Sữa Bột Colos</v>
          </cell>
          <cell r="AH8094" t="str">
            <v>Tiến độ 1</v>
          </cell>
        </row>
        <row r="8095">
          <cell r="H8095" t="str">
            <v>MC002757</v>
          </cell>
          <cell r="P8095">
            <v>18360000</v>
          </cell>
          <cell r="AC8095" t="str">
            <v>Sữa Bột Colos</v>
          </cell>
          <cell r="AH8095" t="str">
            <v>Tiến độ 1</v>
          </cell>
        </row>
        <row r="8096">
          <cell r="H8096" t="str">
            <v>MC002757</v>
          </cell>
          <cell r="P8096">
            <v>6720000</v>
          </cell>
          <cell r="AC8096" t="str">
            <v>Nunest</v>
          </cell>
          <cell r="AH8096" t="str">
            <v>Tiến độ 1</v>
          </cell>
        </row>
        <row r="8097">
          <cell r="H8097" t="str">
            <v>MC002757</v>
          </cell>
          <cell r="P8097">
            <v>5400000</v>
          </cell>
          <cell r="AC8097" t="str">
            <v>Nunest</v>
          </cell>
          <cell r="AH8097" t="str">
            <v>Tiến độ 1</v>
          </cell>
        </row>
        <row r="8098">
          <cell r="H8098" t="str">
            <v>MC002757</v>
          </cell>
          <cell r="P8098">
            <v>1740000</v>
          </cell>
          <cell r="AC8098" t="str">
            <v>Nunest</v>
          </cell>
          <cell r="AH8098" t="str">
            <v>Tiến độ 1</v>
          </cell>
        </row>
        <row r="8099">
          <cell r="H8099" t="str">
            <v>MC002757</v>
          </cell>
          <cell r="P8099">
            <v>2160000</v>
          </cell>
          <cell r="AC8099" t="str">
            <v>Nunest</v>
          </cell>
          <cell r="AH8099" t="str">
            <v>Tiến độ 1</v>
          </cell>
        </row>
        <row r="8100">
          <cell r="H8100" t="str">
            <v>MC002757</v>
          </cell>
          <cell r="P8100">
            <v>1350000</v>
          </cell>
          <cell r="AC8100" t="str">
            <v>Nunest</v>
          </cell>
          <cell r="AH8100" t="str">
            <v>Tiến độ 1</v>
          </cell>
        </row>
        <row r="8101">
          <cell r="H8101" t="str">
            <v>MC002757</v>
          </cell>
          <cell r="P8101">
            <v>855000</v>
          </cell>
          <cell r="AC8101" t="str">
            <v>Nunest</v>
          </cell>
          <cell r="AH8101" t="str">
            <v>Tiến độ 1</v>
          </cell>
        </row>
        <row r="8102">
          <cell r="H8102" t="str">
            <v>MC002757</v>
          </cell>
          <cell r="P8102">
            <v>660000</v>
          </cell>
          <cell r="AC8102" t="str">
            <v>Nunest</v>
          </cell>
          <cell r="AH8102" t="str">
            <v>Tiến độ 1</v>
          </cell>
        </row>
        <row r="8103">
          <cell r="H8103" t="str">
            <v>MC002757</v>
          </cell>
          <cell r="P8103">
            <v>12240000</v>
          </cell>
          <cell r="AC8103" t="str">
            <v>Sữa Bột Colos</v>
          </cell>
          <cell r="AH8103" t="str">
            <v>Tiến độ 1</v>
          </cell>
        </row>
        <row r="8104">
          <cell r="H8104" t="str">
            <v>MC002757</v>
          </cell>
          <cell r="P8104">
            <v>6120000</v>
          </cell>
          <cell r="AC8104" t="str">
            <v>Sữa Bột Colos</v>
          </cell>
          <cell r="AH8104" t="str">
            <v>Tiến độ 1</v>
          </cell>
        </row>
        <row r="8105">
          <cell r="H8105" t="str">
            <v>MC002757</v>
          </cell>
          <cell r="P8105">
            <v>6480000</v>
          </cell>
          <cell r="AC8105" t="str">
            <v>Sữa Bột Colos</v>
          </cell>
          <cell r="AH8105" t="str">
            <v>Tiến độ 1</v>
          </cell>
        </row>
        <row r="8106">
          <cell r="H8106" t="str">
            <v>MC002757</v>
          </cell>
          <cell r="P8106">
            <v>6240000</v>
          </cell>
          <cell r="AC8106" t="str">
            <v>Sữa Bột Colos</v>
          </cell>
          <cell r="AH8106" t="str">
            <v>Tiến độ 1</v>
          </cell>
        </row>
        <row r="8107">
          <cell r="H8107" t="str">
            <v>MC002757</v>
          </cell>
          <cell r="P8107">
            <v>7526400</v>
          </cell>
          <cell r="AC8107" t="str">
            <v>Sữa Nước Pharma</v>
          </cell>
          <cell r="AH8107" t="str">
            <v>Tiến độ 1</v>
          </cell>
        </row>
        <row r="8108">
          <cell r="H8108" t="str">
            <v>MC002757</v>
          </cell>
          <cell r="P8108">
            <v>11520000</v>
          </cell>
          <cell r="AC8108" t="str">
            <v>Dinh Dưỡng</v>
          </cell>
          <cell r="AH8108" t="str">
            <v>Tiến độ 1</v>
          </cell>
        </row>
        <row r="8109">
          <cell r="H8109" t="str">
            <v>MC002757</v>
          </cell>
          <cell r="P8109">
            <v>9648000</v>
          </cell>
          <cell r="AC8109" t="str">
            <v>Dinh Dưỡng</v>
          </cell>
          <cell r="AH8109" t="str">
            <v>Tiến độ 1</v>
          </cell>
        </row>
        <row r="8110">
          <cell r="H8110" t="str">
            <v>MC002757</v>
          </cell>
          <cell r="P8110">
            <v>3876000</v>
          </cell>
          <cell r="AC8110" t="str">
            <v>Dinh Dưỡng</v>
          </cell>
          <cell r="AH8110" t="str">
            <v>Tiến độ 1</v>
          </cell>
        </row>
        <row r="8111">
          <cell r="H8111" t="str">
            <v>MC002757</v>
          </cell>
          <cell r="P8111">
            <v>29400000</v>
          </cell>
          <cell r="AC8111" t="str">
            <v>Dinh Dưỡng</v>
          </cell>
          <cell r="AH8111" t="str">
            <v>Tiến độ 1</v>
          </cell>
        </row>
        <row r="8112">
          <cell r="H8112" t="str">
            <v>MC002757</v>
          </cell>
          <cell r="P8112">
            <v>17244000</v>
          </cell>
          <cell r="AC8112" t="str">
            <v>Dinh Dưỡng</v>
          </cell>
          <cell r="AH8112" t="str">
            <v>Tiến độ 1</v>
          </cell>
        </row>
        <row r="8113">
          <cell r="H8113" t="str">
            <v>MC002757</v>
          </cell>
          <cell r="P8113">
            <v>10224000</v>
          </cell>
          <cell r="AC8113" t="str">
            <v>Dinh Dưỡng</v>
          </cell>
          <cell r="AH8113" t="str">
            <v>Tiến độ 1</v>
          </cell>
        </row>
        <row r="8114">
          <cell r="H8114" t="str">
            <v>MC000756</v>
          </cell>
          <cell r="P8114">
            <v>4248000</v>
          </cell>
          <cell r="AC8114" t="str">
            <v>Bột Ăn Dặm</v>
          </cell>
          <cell r="AH8114" t="str">
            <v>Tiến độ 1</v>
          </cell>
        </row>
        <row r="8115">
          <cell r="H8115" t="str">
            <v>MC000756</v>
          </cell>
          <cell r="P8115">
            <v>4248000</v>
          </cell>
          <cell r="AC8115" t="str">
            <v>Bột Ăn Dặm</v>
          </cell>
          <cell r="AH8115" t="str">
            <v>Tiến độ 1</v>
          </cell>
        </row>
        <row r="8116">
          <cell r="H8116" t="str">
            <v>MC000756</v>
          </cell>
          <cell r="P8116">
            <v>2832000</v>
          </cell>
          <cell r="AC8116" t="str">
            <v>Bột Ăn Dặm</v>
          </cell>
          <cell r="AH8116" t="str">
            <v>Tiến độ 1</v>
          </cell>
        </row>
        <row r="8117">
          <cell r="H8117" t="str">
            <v>MC000756</v>
          </cell>
          <cell r="P8117">
            <v>5664000</v>
          </cell>
          <cell r="AC8117" t="str">
            <v>Bột Ăn Dặm</v>
          </cell>
          <cell r="AH8117" t="str">
            <v>Tiến độ 1</v>
          </cell>
        </row>
        <row r="8118">
          <cell r="H8118" t="str">
            <v>MC000756</v>
          </cell>
          <cell r="P8118">
            <v>4896000</v>
          </cell>
          <cell r="AC8118" t="str">
            <v>Bột Ăn Dặm</v>
          </cell>
          <cell r="AH8118" t="str">
            <v>Tiến độ 1</v>
          </cell>
        </row>
        <row r="8119">
          <cell r="H8119" t="str">
            <v>MC000756</v>
          </cell>
          <cell r="P8119">
            <v>34272000</v>
          </cell>
          <cell r="AC8119" t="str">
            <v>Bột Ăn Dặm</v>
          </cell>
          <cell r="AH8119" t="str">
            <v>Tiến độ 1</v>
          </cell>
        </row>
        <row r="8120">
          <cell r="H8120" t="str">
            <v>MC000756</v>
          </cell>
          <cell r="P8120">
            <v>4896000</v>
          </cell>
          <cell r="AC8120" t="str">
            <v>Bột Ăn Dặm</v>
          </cell>
          <cell r="AH8120" t="str">
            <v>Tiến độ 1</v>
          </cell>
        </row>
        <row r="8121">
          <cell r="H8121" t="str">
            <v>MC000756</v>
          </cell>
          <cell r="P8121">
            <v>9792000</v>
          </cell>
          <cell r="AC8121" t="str">
            <v>Bột Ăn Dặm</v>
          </cell>
          <cell r="AH8121" t="str">
            <v>Tiến độ 1</v>
          </cell>
        </row>
        <row r="8122">
          <cell r="H8122" t="str">
            <v>MC000756</v>
          </cell>
          <cell r="P8122">
            <v>9792000</v>
          </cell>
          <cell r="AC8122" t="str">
            <v>Bột Ăn Dặm</v>
          </cell>
          <cell r="AH8122" t="str">
            <v>Tiến độ 1</v>
          </cell>
        </row>
        <row r="8123">
          <cell r="H8123" t="str">
            <v>MC000756</v>
          </cell>
          <cell r="P8123">
            <v>4896000</v>
          </cell>
          <cell r="AC8123" t="str">
            <v>Bột Ăn Dặm</v>
          </cell>
          <cell r="AH8123" t="str">
            <v>Tiến độ 1</v>
          </cell>
        </row>
        <row r="8124">
          <cell r="H8124" t="str">
            <v>MC000756</v>
          </cell>
          <cell r="P8124">
            <v>4896000</v>
          </cell>
          <cell r="AC8124" t="str">
            <v>Bột Ăn Dặm</v>
          </cell>
          <cell r="AH8124" t="str">
            <v>Tiến độ 1</v>
          </cell>
        </row>
        <row r="8125">
          <cell r="H8125" t="str">
            <v>MC000756</v>
          </cell>
          <cell r="P8125">
            <v>5760000</v>
          </cell>
          <cell r="AC8125" t="str">
            <v>Sữa Nước</v>
          </cell>
          <cell r="AH8125" t="str">
            <v>Tiến độ 1</v>
          </cell>
        </row>
        <row r="8126">
          <cell r="H8126" t="str">
            <v>MC000756</v>
          </cell>
          <cell r="P8126">
            <v>259200000</v>
          </cell>
          <cell r="AC8126" t="str">
            <v>Sữa nước</v>
          </cell>
          <cell r="AH8126" t="str">
            <v>Tiến độ 1</v>
          </cell>
        </row>
        <row r="8127">
          <cell r="H8127" t="str">
            <v>MC000756</v>
          </cell>
          <cell r="P8127">
            <v>158976000</v>
          </cell>
          <cell r="AC8127" t="str">
            <v>Sữa nước</v>
          </cell>
          <cell r="AH8127" t="str">
            <v>Tiến độ 1</v>
          </cell>
        </row>
        <row r="8128">
          <cell r="H8128" t="str">
            <v>MC002805</v>
          </cell>
          <cell r="P8128">
            <v>6480000</v>
          </cell>
          <cell r="AC8128" t="str">
            <v>Pharma</v>
          </cell>
          <cell r="AH8128" t="str">
            <v>Tiến độ 1</v>
          </cell>
        </row>
        <row r="8129">
          <cell r="H8129" t="str">
            <v>MC002805</v>
          </cell>
          <cell r="P8129">
            <v>3948000</v>
          </cell>
          <cell r="AC8129" t="str">
            <v>Pharma</v>
          </cell>
          <cell r="AH8129" t="str">
            <v>Tiến độ 1</v>
          </cell>
        </row>
        <row r="8130">
          <cell r="H8130" t="str">
            <v>MC002805</v>
          </cell>
          <cell r="P8130">
            <v>5760000</v>
          </cell>
          <cell r="AC8130" t="str">
            <v>Dinh Dưỡng</v>
          </cell>
          <cell r="AH8130" t="str">
            <v>Tiến độ 1</v>
          </cell>
        </row>
        <row r="8131">
          <cell r="H8131" t="str">
            <v>MC002805</v>
          </cell>
          <cell r="P8131">
            <v>4632000</v>
          </cell>
          <cell r="AC8131" t="str">
            <v>Dinh Dưỡng</v>
          </cell>
          <cell r="AH8131" t="str">
            <v>Tiến độ 1</v>
          </cell>
        </row>
        <row r="8132">
          <cell r="H8132" t="str">
            <v>MC002805</v>
          </cell>
          <cell r="P8132">
            <v>5880000</v>
          </cell>
          <cell r="AC8132" t="str">
            <v>Dinh Dưỡng</v>
          </cell>
          <cell r="AH8132" t="str">
            <v>Tiến độ 1</v>
          </cell>
        </row>
        <row r="8133">
          <cell r="H8133" t="str">
            <v>MC002805</v>
          </cell>
          <cell r="P8133">
            <v>9960000</v>
          </cell>
          <cell r="AC8133" t="str">
            <v>Dinh Dưỡng</v>
          </cell>
          <cell r="AH8133" t="str">
            <v>Tiến độ 1</v>
          </cell>
        </row>
        <row r="8134">
          <cell r="H8134" t="str">
            <v>MC002805</v>
          </cell>
          <cell r="P8134">
            <v>11592000</v>
          </cell>
          <cell r="AC8134" t="str">
            <v>Dinh Dưỡng</v>
          </cell>
          <cell r="AH8134" t="str">
            <v>Tiến độ 1</v>
          </cell>
        </row>
        <row r="8135">
          <cell r="H8135" t="str">
            <v>MC002805</v>
          </cell>
          <cell r="P8135">
            <v>4440000</v>
          </cell>
          <cell r="AC8135" t="str">
            <v>Dinh Dưỡng</v>
          </cell>
          <cell r="AH8135" t="str">
            <v>Tiến độ 1</v>
          </cell>
        </row>
        <row r="8136">
          <cell r="H8136" t="str">
            <v>MC001183</v>
          </cell>
          <cell r="P8136">
            <v>14688000</v>
          </cell>
          <cell r="AC8136" t="str">
            <v>Sữa Nước Colos</v>
          </cell>
          <cell r="AH8136" t="str">
            <v>Tiến độ 1</v>
          </cell>
        </row>
        <row r="8137">
          <cell r="H8137" t="str">
            <v>MC001183</v>
          </cell>
          <cell r="P8137">
            <v>11520000</v>
          </cell>
          <cell r="AC8137" t="str">
            <v>Sữa Nước</v>
          </cell>
          <cell r="AH8137" t="str">
            <v>Tiến độ 1</v>
          </cell>
        </row>
        <row r="8138">
          <cell r="H8138" t="str">
            <v>MC001183</v>
          </cell>
          <cell r="P8138">
            <v>7200000</v>
          </cell>
          <cell r="AC8138" t="str">
            <v>Sữa Nước</v>
          </cell>
          <cell r="AH8138" t="str">
            <v>Tiến độ 1</v>
          </cell>
        </row>
        <row r="8139">
          <cell r="H8139" t="str">
            <v>MC001183</v>
          </cell>
          <cell r="P8139">
            <v>7200000</v>
          </cell>
          <cell r="AC8139" t="str">
            <v>Sữa Nước</v>
          </cell>
          <cell r="AH8139" t="str">
            <v>Tiến độ 1</v>
          </cell>
        </row>
        <row r="8140">
          <cell r="H8140" t="str">
            <v>MC001183</v>
          </cell>
          <cell r="P8140">
            <v>6480000</v>
          </cell>
          <cell r="AC8140" t="str">
            <v>Sữa Bột Colos</v>
          </cell>
          <cell r="AH8140" t="str">
            <v>Tiến độ 1</v>
          </cell>
        </row>
        <row r="8141">
          <cell r="H8141" t="str">
            <v>MC001183</v>
          </cell>
          <cell r="P8141">
            <v>6360000</v>
          </cell>
          <cell r="AC8141" t="str">
            <v>Sữa Bột Colos</v>
          </cell>
          <cell r="AH8141" t="str">
            <v>Tiến độ 1</v>
          </cell>
        </row>
        <row r="8142">
          <cell r="H8142" t="str">
            <v>MC001183</v>
          </cell>
          <cell r="P8142">
            <v>4980000</v>
          </cell>
          <cell r="AC8142" t="str">
            <v>Dinh Dưỡng</v>
          </cell>
          <cell r="AH8142" t="str">
            <v>Tiến độ 1</v>
          </cell>
        </row>
        <row r="8143">
          <cell r="H8143" t="str">
            <v>MC001183</v>
          </cell>
          <cell r="P8143">
            <v>11592000</v>
          </cell>
          <cell r="AC8143" t="str">
            <v>Dinh Dưỡng</v>
          </cell>
          <cell r="AH8143" t="str">
            <v>Tiến độ 1</v>
          </cell>
        </row>
        <row r="8144">
          <cell r="H8144" t="str">
            <v>MC001183</v>
          </cell>
          <cell r="P8144">
            <v>7896000</v>
          </cell>
          <cell r="AC8144" t="str">
            <v>Pharma</v>
          </cell>
          <cell r="AH8144" t="str">
            <v>Tiến độ 1</v>
          </cell>
        </row>
        <row r="8145">
          <cell r="H8145" t="str">
            <v>MC002460</v>
          </cell>
          <cell r="P8145">
            <v>13824000</v>
          </cell>
          <cell r="AC8145" t="str">
            <v>Sữa nước</v>
          </cell>
          <cell r="AH8145" t="str">
            <v>Tiến độ 1</v>
          </cell>
        </row>
        <row r="8146">
          <cell r="H8146" t="str">
            <v>MC002460</v>
          </cell>
          <cell r="P8146">
            <v>9936000</v>
          </cell>
          <cell r="AC8146" t="str">
            <v>Sữa nước</v>
          </cell>
          <cell r="AH8146" t="str">
            <v>Tiến độ 1</v>
          </cell>
        </row>
        <row r="8147">
          <cell r="H8147" t="str">
            <v>MC002508</v>
          </cell>
          <cell r="P8147">
            <v>64800000</v>
          </cell>
          <cell r="AC8147" t="str">
            <v>Sữa Nước Pharma</v>
          </cell>
          <cell r="AH8147" t="str">
            <v>Tiến độ 1</v>
          </cell>
        </row>
        <row r="8148">
          <cell r="H8148" t="str">
            <v>MC002508</v>
          </cell>
          <cell r="P8148">
            <v>19872000</v>
          </cell>
          <cell r="AC8148" t="str">
            <v>Sữa Nước Pharma</v>
          </cell>
          <cell r="AH8148" t="str">
            <v>Tiến độ 1</v>
          </cell>
        </row>
        <row r="8149">
          <cell r="H8149" t="str">
            <v>MC002508</v>
          </cell>
          <cell r="P8149">
            <v>10752000</v>
          </cell>
          <cell r="AC8149" t="str">
            <v>Sữa Nước Pharma</v>
          </cell>
          <cell r="AH8149" t="str">
            <v>Tiến độ 1</v>
          </cell>
        </row>
        <row r="8150">
          <cell r="H8150" t="str">
            <v>MC002508</v>
          </cell>
          <cell r="P8150">
            <v>18000000</v>
          </cell>
          <cell r="AC8150" t="str">
            <v>Sữa Nước Pharma</v>
          </cell>
          <cell r="AH8150" t="str">
            <v>Tiến độ 1</v>
          </cell>
        </row>
        <row r="8151">
          <cell r="H8151" t="str">
            <v>MC002508</v>
          </cell>
          <cell r="P8151">
            <v>38640000</v>
          </cell>
          <cell r="AC8151" t="str">
            <v>Pharma</v>
          </cell>
          <cell r="AH8151" t="str">
            <v>Tiến độ 1</v>
          </cell>
        </row>
        <row r="8152">
          <cell r="H8152" t="str">
            <v>MC002508</v>
          </cell>
          <cell r="P8152">
            <v>6000000</v>
          </cell>
          <cell r="AC8152" t="str">
            <v>Pharma</v>
          </cell>
          <cell r="AH8152" t="str">
            <v>Tiến độ 1</v>
          </cell>
        </row>
        <row r="8153">
          <cell r="H8153" t="str">
            <v>MC002508</v>
          </cell>
          <cell r="P8153">
            <v>11844000</v>
          </cell>
          <cell r="AC8153" t="str">
            <v>Pharma</v>
          </cell>
          <cell r="AH8153" t="str">
            <v>Tiến độ 1</v>
          </cell>
        </row>
        <row r="8154">
          <cell r="H8154" t="str">
            <v>MC000463</v>
          </cell>
          <cell r="P8154">
            <v>8064000</v>
          </cell>
          <cell r="AC8154" t="str">
            <v>Sữa Nước</v>
          </cell>
          <cell r="AH8154" t="str">
            <v>Tiến độ 1</v>
          </cell>
        </row>
        <row r="8155">
          <cell r="H8155" t="str">
            <v>MC000463</v>
          </cell>
          <cell r="P8155">
            <v>7680000</v>
          </cell>
          <cell r="AC8155" t="str">
            <v>Sữa Nước</v>
          </cell>
          <cell r="AH8155" t="str">
            <v>Tiến độ 1</v>
          </cell>
        </row>
        <row r="8156">
          <cell r="H8156" t="str">
            <v>MC000463</v>
          </cell>
          <cell r="P8156">
            <v>13824000</v>
          </cell>
          <cell r="AC8156" t="str">
            <v>Sữa nước</v>
          </cell>
          <cell r="AH8156" t="str">
            <v>Tiến độ 1</v>
          </cell>
        </row>
        <row r="8157">
          <cell r="H8157" t="str">
            <v>MC000463</v>
          </cell>
          <cell r="P8157">
            <v>9936000</v>
          </cell>
          <cell r="AC8157" t="str">
            <v>Sữa nước</v>
          </cell>
          <cell r="AH8157" t="str">
            <v>Tiến độ 1</v>
          </cell>
        </row>
        <row r="8158">
          <cell r="H8158" t="str">
            <v>MC001100</v>
          </cell>
          <cell r="P8158">
            <v>51840000</v>
          </cell>
          <cell r="AC8158" t="str">
            <v>Sữa nước</v>
          </cell>
          <cell r="AH8158" t="str">
            <v>Tiến độ 1</v>
          </cell>
        </row>
        <row r="8159">
          <cell r="H8159" t="str">
            <v>MC001100</v>
          </cell>
          <cell r="P8159">
            <v>39744000</v>
          </cell>
          <cell r="AC8159" t="str">
            <v>Sữa nước</v>
          </cell>
          <cell r="AH8159" t="str">
            <v>Tiến độ 1</v>
          </cell>
        </row>
        <row r="8160">
          <cell r="H8160" t="str">
            <v>MC001100</v>
          </cell>
          <cell r="P8160">
            <v>36000000</v>
          </cell>
          <cell r="AC8160" t="str">
            <v>Sữa Nước Pharma</v>
          </cell>
          <cell r="AH8160" t="str">
            <v>Tiến độ 1</v>
          </cell>
        </row>
        <row r="8161">
          <cell r="H8161" t="str">
            <v>MC001100</v>
          </cell>
          <cell r="P8161">
            <v>6480000</v>
          </cell>
          <cell r="AC8161" t="str">
            <v>Sữa Nước Pharma</v>
          </cell>
          <cell r="AH8161" t="str">
            <v>Tiến độ 1</v>
          </cell>
        </row>
        <row r="8162">
          <cell r="H8162" t="str">
            <v>MC001100</v>
          </cell>
          <cell r="P8162">
            <v>6624000</v>
          </cell>
          <cell r="AC8162" t="str">
            <v>Sữa Nước Pharma</v>
          </cell>
          <cell r="AH8162" t="str">
            <v>Tiến độ 1</v>
          </cell>
        </row>
        <row r="8163">
          <cell r="H8163" t="str">
            <v>MC001100</v>
          </cell>
          <cell r="P8163">
            <v>16128000</v>
          </cell>
          <cell r="AC8163" t="str">
            <v>Sữa Nước Pharma</v>
          </cell>
          <cell r="AH8163" t="str">
            <v>Tiến độ 1</v>
          </cell>
        </row>
        <row r="8164">
          <cell r="H8164" t="str">
            <v>MC002068</v>
          </cell>
          <cell r="P8164">
            <v>29376000</v>
          </cell>
          <cell r="AC8164" t="str">
            <v>Sữa nước</v>
          </cell>
          <cell r="AH8164" t="str">
            <v>Tiến độ 1</v>
          </cell>
        </row>
        <row r="8165">
          <cell r="H8165" t="str">
            <v>MC002068</v>
          </cell>
          <cell r="P8165">
            <v>23184000</v>
          </cell>
          <cell r="AC8165" t="str">
            <v>Sữa nước</v>
          </cell>
          <cell r="AH8165" t="str">
            <v>Tiến độ 1</v>
          </cell>
        </row>
        <row r="8166">
          <cell r="H8166" t="str">
            <v>MC002068</v>
          </cell>
          <cell r="P8166">
            <v>13824000</v>
          </cell>
          <cell r="AC8166" t="str">
            <v>Sữa nước</v>
          </cell>
          <cell r="AH8166" t="str">
            <v>Tiến độ 1</v>
          </cell>
        </row>
        <row r="8167">
          <cell r="H8167" t="str">
            <v>MC002068</v>
          </cell>
          <cell r="P8167">
            <v>9936000</v>
          </cell>
          <cell r="AC8167" t="str">
            <v>Sữa nước</v>
          </cell>
          <cell r="AH8167" t="str">
            <v>Tiến độ 1</v>
          </cell>
        </row>
        <row r="8168">
          <cell r="H8168" t="str">
            <v>MC002068</v>
          </cell>
          <cell r="P8168">
            <v>1920000</v>
          </cell>
          <cell r="AC8168" t="str">
            <v>Sữa Nước</v>
          </cell>
          <cell r="AH8168" t="str">
            <v>Tiến độ 1</v>
          </cell>
        </row>
        <row r="8169">
          <cell r="H8169" t="str">
            <v>MC002068</v>
          </cell>
          <cell r="P8169">
            <v>4800000</v>
          </cell>
          <cell r="AC8169" t="str">
            <v>Sữa Nước</v>
          </cell>
          <cell r="AH8169" t="str">
            <v>Tiến độ 1</v>
          </cell>
        </row>
        <row r="8170">
          <cell r="H8170" t="str">
            <v>MC001114</v>
          </cell>
          <cell r="P8170">
            <v>12720000</v>
          </cell>
          <cell r="AC8170" t="str">
            <v>Sữa Bột Colos</v>
          </cell>
          <cell r="AH8170" t="str">
            <v>Tiến độ 1</v>
          </cell>
        </row>
        <row r="8171">
          <cell r="H8171" t="str">
            <v>MC001114</v>
          </cell>
          <cell r="P8171">
            <v>18360000</v>
          </cell>
          <cell r="AC8171" t="str">
            <v>Sữa Bột Colos</v>
          </cell>
          <cell r="AH8171" t="str">
            <v>Tiến độ 1</v>
          </cell>
        </row>
        <row r="8172">
          <cell r="H8172" t="str">
            <v>MC001114</v>
          </cell>
          <cell r="P8172">
            <v>12960000</v>
          </cell>
          <cell r="AC8172" t="str">
            <v>Sữa Bột Colos</v>
          </cell>
          <cell r="AH8172" t="str">
            <v>Tiến độ 1</v>
          </cell>
        </row>
        <row r="8173">
          <cell r="H8173" t="str">
            <v>MC001114</v>
          </cell>
          <cell r="P8173">
            <v>17136000</v>
          </cell>
          <cell r="AC8173" t="str">
            <v>Sữa Nước Colos</v>
          </cell>
          <cell r="AH8173" t="str">
            <v>Tiến độ 1</v>
          </cell>
        </row>
        <row r="8174">
          <cell r="H8174" t="str">
            <v>MC001243</v>
          </cell>
          <cell r="P8174">
            <v>2400000</v>
          </cell>
          <cell r="AC8174" t="str">
            <v>Sữa Nước</v>
          </cell>
          <cell r="AH8174" t="str">
            <v>Tiến độ 1</v>
          </cell>
        </row>
        <row r="8175">
          <cell r="H8175" t="str">
            <v>MC001243</v>
          </cell>
          <cell r="P8175">
            <v>2400000</v>
          </cell>
          <cell r="AC8175" t="str">
            <v>Sữa Nước</v>
          </cell>
          <cell r="AH8175" t="str">
            <v>Tiến độ 1</v>
          </cell>
        </row>
        <row r="8176">
          <cell r="H8176" t="str">
            <v>MC001243</v>
          </cell>
          <cell r="P8176">
            <v>11520000</v>
          </cell>
          <cell r="AC8176" t="str">
            <v>Sữa Nước</v>
          </cell>
          <cell r="AH8176" t="str">
            <v>Tiến độ 1</v>
          </cell>
        </row>
        <row r="8177">
          <cell r="H8177" t="str">
            <v>MC001243</v>
          </cell>
          <cell r="P8177">
            <v>13824000</v>
          </cell>
          <cell r="AC8177" t="str">
            <v>Sữa nước</v>
          </cell>
          <cell r="AH8177" t="str">
            <v>Tiến độ 1</v>
          </cell>
        </row>
        <row r="8178">
          <cell r="H8178" t="str">
            <v>MC001243</v>
          </cell>
          <cell r="P8178">
            <v>19872000</v>
          </cell>
          <cell r="AC8178" t="str">
            <v>Sữa nước</v>
          </cell>
          <cell r="AH8178" t="str">
            <v>Tiến độ 1</v>
          </cell>
        </row>
        <row r="8179">
          <cell r="H8179" t="str">
            <v>MC001243</v>
          </cell>
          <cell r="P8179">
            <v>7200000</v>
          </cell>
          <cell r="AC8179" t="str">
            <v>Sữa Nước Pharma</v>
          </cell>
          <cell r="AH8179" t="str">
            <v>Tiến độ 1</v>
          </cell>
        </row>
        <row r="8180">
          <cell r="H8180" t="str">
            <v>MC001243</v>
          </cell>
          <cell r="P8180">
            <v>10752000</v>
          </cell>
          <cell r="AC8180" t="str">
            <v>Sữa Nước Pharma</v>
          </cell>
          <cell r="AH8180" t="str">
            <v>Tiến độ 1</v>
          </cell>
        </row>
        <row r="8181">
          <cell r="H8181" t="str">
            <v>MC001243</v>
          </cell>
          <cell r="P8181">
            <v>4896000</v>
          </cell>
          <cell r="AC8181" t="str">
            <v>Sữa Nước Colos</v>
          </cell>
          <cell r="AH8181" t="str">
            <v>Tiến độ 1</v>
          </cell>
        </row>
        <row r="8182">
          <cell r="H8182" t="str">
            <v>MC001243</v>
          </cell>
          <cell r="P8182">
            <v>5040000</v>
          </cell>
          <cell r="AC8182" t="str">
            <v>Pharma</v>
          </cell>
          <cell r="AH8182" t="str">
            <v>Tiến độ 1</v>
          </cell>
        </row>
        <row r="8183">
          <cell r="H8183" t="str">
            <v>MC000862</v>
          </cell>
          <cell r="P8183">
            <v>13824000</v>
          </cell>
          <cell r="AC8183" t="str">
            <v>Sữa nước</v>
          </cell>
          <cell r="AH8183" t="str">
            <v>Tiến độ 1</v>
          </cell>
        </row>
        <row r="8184">
          <cell r="H8184" t="str">
            <v>MC000862</v>
          </cell>
          <cell r="P8184">
            <v>9936000</v>
          </cell>
          <cell r="AC8184" t="str">
            <v>Sữa nước</v>
          </cell>
          <cell r="AH8184" t="str">
            <v>Tiến độ 1</v>
          </cell>
        </row>
        <row r="8185">
          <cell r="H8185" t="str">
            <v>MC000746</v>
          </cell>
          <cell r="P8185">
            <v>23160000</v>
          </cell>
          <cell r="AC8185" t="str">
            <v>Dinh Dưỡng</v>
          </cell>
          <cell r="AH8185" t="str">
            <v>Tiến độ 1</v>
          </cell>
        </row>
        <row r="8186">
          <cell r="H8186" t="str">
            <v>MC000746</v>
          </cell>
          <cell r="P8186">
            <v>11760000</v>
          </cell>
          <cell r="AC8186" t="str">
            <v>Dinh Dưỡng</v>
          </cell>
          <cell r="AH8186" t="str">
            <v>Tiến độ 1</v>
          </cell>
        </row>
        <row r="8187">
          <cell r="H8187" t="str">
            <v>MC000746</v>
          </cell>
          <cell r="P8187">
            <v>5760000</v>
          </cell>
          <cell r="AC8187" t="str">
            <v>Dinh Dưỡng</v>
          </cell>
          <cell r="AH8187" t="str">
            <v>Tiến độ 1</v>
          </cell>
        </row>
        <row r="8188">
          <cell r="H8188" t="str">
            <v>MC000746</v>
          </cell>
          <cell r="P8188">
            <v>12960000</v>
          </cell>
          <cell r="AC8188" t="str">
            <v>Sữa Nước Pharma</v>
          </cell>
          <cell r="AH8188" t="str">
            <v>Tiến độ 1</v>
          </cell>
        </row>
        <row r="8189">
          <cell r="H8189" t="str">
            <v>MC002752</v>
          </cell>
          <cell r="P8189">
            <v>27648000</v>
          </cell>
          <cell r="AC8189" t="str">
            <v>Sữa nước</v>
          </cell>
          <cell r="AH8189" t="str">
            <v>Tiến độ 1</v>
          </cell>
        </row>
        <row r="8190">
          <cell r="H8190" t="str">
            <v>MC002752</v>
          </cell>
          <cell r="P8190">
            <v>19872000</v>
          </cell>
          <cell r="AC8190" t="str">
            <v>Sữa nước</v>
          </cell>
          <cell r="AH8190" t="str">
            <v>Tiến độ 1</v>
          </cell>
        </row>
        <row r="8191">
          <cell r="H8191" t="str">
            <v>MC001406</v>
          </cell>
          <cell r="P8191">
            <v>2664000</v>
          </cell>
          <cell r="AC8191" t="str">
            <v>Sữa nước</v>
          </cell>
          <cell r="AH8191" t="str">
            <v>Tiến độ 1</v>
          </cell>
        </row>
        <row r="8192">
          <cell r="H8192" t="str">
            <v>MC001406</v>
          </cell>
          <cell r="P8192">
            <v>9960000</v>
          </cell>
          <cell r="AC8192" t="str">
            <v>Dinh Dưỡng</v>
          </cell>
          <cell r="AH8192" t="str">
            <v>Tiến độ 1</v>
          </cell>
        </row>
        <row r="8193">
          <cell r="H8193" t="str">
            <v>MC001406</v>
          </cell>
          <cell r="P8193">
            <v>13824000</v>
          </cell>
          <cell r="AC8193" t="str">
            <v>Sữa nước</v>
          </cell>
          <cell r="AH8193" t="str">
            <v>Tiến độ 1</v>
          </cell>
        </row>
        <row r="8194">
          <cell r="H8194" t="str">
            <v>MC001406</v>
          </cell>
          <cell r="P8194">
            <v>2640000</v>
          </cell>
          <cell r="AC8194" t="str">
            <v>Pur</v>
          </cell>
          <cell r="AH8194" t="str">
            <v>Tiến độ 1</v>
          </cell>
        </row>
        <row r="8195">
          <cell r="H8195" t="str">
            <v>MC001406</v>
          </cell>
          <cell r="P8195">
            <v>660000</v>
          </cell>
          <cell r="AC8195" t="str">
            <v>Pur</v>
          </cell>
          <cell r="AH8195" t="str">
            <v>Tiến độ 1</v>
          </cell>
        </row>
        <row r="8196">
          <cell r="H8196" t="str">
            <v>MC001406</v>
          </cell>
          <cell r="P8196">
            <v>1440000</v>
          </cell>
          <cell r="AC8196" t="str">
            <v>Pur</v>
          </cell>
          <cell r="AH8196" t="str">
            <v>Tiến độ 1</v>
          </cell>
        </row>
        <row r="8197">
          <cell r="H8197" t="str">
            <v>MC001406</v>
          </cell>
          <cell r="P8197">
            <v>600000</v>
          </cell>
          <cell r="AC8197" t="str">
            <v>Pur</v>
          </cell>
          <cell r="AH8197" t="str">
            <v>Tiến độ 1</v>
          </cell>
        </row>
        <row r="8198">
          <cell r="H8198" t="str">
            <v>MC001406</v>
          </cell>
          <cell r="P8198">
            <v>480000</v>
          </cell>
          <cell r="AC8198" t="str">
            <v>Pur</v>
          </cell>
          <cell r="AH8198" t="str">
            <v>Tiến độ 1</v>
          </cell>
        </row>
        <row r="8199">
          <cell r="H8199" t="str">
            <v>MC001406</v>
          </cell>
          <cell r="P8199">
            <v>924000</v>
          </cell>
          <cell r="AC8199" t="str">
            <v>Pur</v>
          </cell>
          <cell r="AH8199" t="str">
            <v>Tiến độ 1</v>
          </cell>
        </row>
        <row r="8200">
          <cell r="H8200" t="str">
            <v>MC001406</v>
          </cell>
          <cell r="P8200">
            <v>1080000</v>
          </cell>
          <cell r="AC8200" t="str">
            <v>Pur</v>
          </cell>
          <cell r="AH8200" t="str">
            <v>Tiến độ 1</v>
          </cell>
        </row>
        <row r="8201">
          <cell r="H8201" t="str">
            <v>MC001406</v>
          </cell>
          <cell r="P8201">
            <v>1440000</v>
          </cell>
          <cell r="AC8201" t="str">
            <v>Pur</v>
          </cell>
          <cell r="AH8201" t="str">
            <v>Tiến độ 1</v>
          </cell>
        </row>
        <row r="8202">
          <cell r="H8202" t="str">
            <v>MC001406</v>
          </cell>
          <cell r="P8202">
            <v>420000</v>
          </cell>
          <cell r="AC8202" t="str">
            <v>Pur</v>
          </cell>
          <cell r="AH8202" t="str">
            <v>Tiến độ 1</v>
          </cell>
        </row>
        <row r="8203">
          <cell r="H8203" t="str">
            <v>MC001142</v>
          </cell>
          <cell r="P8203">
            <v>41472000</v>
          </cell>
          <cell r="AC8203" t="str">
            <v>Sữa nước</v>
          </cell>
          <cell r="AH8203" t="str">
            <v>Tiến độ 1</v>
          </cell>
        </row>
        <row r="8204">
          <cell r="H8204" t="str">
            <v>MC001142</v>
          </cell>
          <cell r="P8204">
            <v>29808000</v>
          </cell>
          <cell r="AC8204" t="str">
            <v>Sữa nước</v>
          </cell>
          <cell r="AH8204" t="str">
            <v>Tiến độ 1</v>
          </cell>
        </row>
        <row r="8205">
          <cell r="H8205" t="str">
            <v>MC000342</v>
          </cell>
          <cell r="P8205">
            <v>3312000</v>
          </cell>
          <cell r="AC8205" t="str">
            <v>Sữa Nước Pharma</v>
          </cell>
          <cell r="AH8205" t="str">
            <v>Tiến độ 1</v>
          </cell>
        </row>
        <row r="8206">
          <cell r="H8206" t="str">
            <v>MC000342</v>
          </cell>
          <cell r="P8206">
            <v>864000</v>
          </cell>
          <cell r="AC8206" t="str">
            <v>Sữa Nước Pharma</v>
          </cell>
          <cell r="AH8206" t="str">
            <v>Tiến độ 1</v>
          </cell>
        </row>
        <row r="8207">
          <cell r="H8207" t="str">
            <v>MC000342</v>
          </cell>
          <cell r="P8207">
            <v>3456000</v>
          </cell>
          <cell r="AC8207" t="str">
            <v>Sữa nước</v>
          </cell>
          <cell r="AH8207" t="str">
            <v>Tiến độ 1</v>
          </cell>
        </row>
        <row r="8208">
          <cell r="H8208" t="str">
            <v>MC000342</v>
          </cell>
          <cell r="P8208">
            <v>3552000</v>
          </cell>
          <cell r="AC8208" t="str">
            <v>Sữa nước</v>
          </cell>
          <cell r="AH8208" t="str">
            <v>Tiến độ 1</v>
          </cell>
        </row>
        <row r="8209">
          <cell r="H8209" t="str">
            <v>MC000342</v>
          </cell>
          <cell r="P8209">
            <v>2400000</v>
          </cell>
          <cell r="AC8209" t="str">
            <v>Sữa Nước Pharma</v>
          </cell>
          <cell r="AH8209" t="str">
            <v>Tiến độ 1</v>
          </cell>
        </row>
        <row r="8210">
          <cell r="H8210" t="str">
            <v>MC002741</v>
          </cell>
          <cell r="P8210">
            <v>13824000</v>
          </cell>
          <cell r="AC8210" t="str">
            <v>Sữa nước</v>
          </cell>
          <cell r="AH8210" t="str">
            <v>Tiến độ 1</v>
          </cell>
        </row>
        <row r="8211">
          <cell r="H8211" t="str">
            <v>MC002741</v>
          </cell>
          <cell r="P8211">
            <v>9936000</v>
          </cell>
          <cell r="AC8211" t="str">
            <v>Sữa nước</v>
          </cell>
          <cell r="AH8211" t="str">
            <v>Tiến độ 1</v>
          </cell>
        </row>
        <row r="8212">
          <cell r="H8212" t="str">
            <v>MC002785</v>
          </cell>
          <cell r="P8212">
            <v>13500000</v>
          </cell>
          <cell r="AC8212" t="str">
            <v>Nunest</v>
          </cell>
          <cell r="AH8212" t="str">
            <v>Tiến độ 1</v>
          </cell>
        </row>
        <row r="8213">
          <cell r="H8213" t="str">
            <v>MC002785</v>
          </cell>
          <cell r="P8213">
            <v>2940000</v>
          </cell>
          <cell r="AC8213" t="str">
            <v>Nunest</v>
          </cell>
          <cell r="AH8213" t="str">
            <v>Tiến độ 1</v>
          </cell>
        </row>
        <row r="8214">
          <cell r="H8214" t="str">
            <v>MC002785</v>
          </cell>
          <cell r="P8214">
            <v>7800000</v>
          </cell>
          <cell r="AC8214" t="str">
            <v>Nunest</v>
          </cell>
          <cell r="AH8214" t="str">
            <v>Tiến độ 1</v>
          </cell>
        </row>
        <row r="8215">
          <cell r="H8215" t="str">
            <v>MC002785</v>
          </cell>
          <cell r="P8215">
            <v>3974400</v>
          </cell>
          <cell r="AC8215" t="str">
            <v>Sữa Nước Pharma</v>
          </cell>
          <cell r="AH8215" t="str">
            <v>Tiến độ 1</v>
          </cell>
        </row>
        <row r="8216">
          <cell r="H8216" t="str">
            <v>MC002785</v>
          </cell>
          <cell r="P8216">
            <v>21600000</v>
          </cell>
          <cell r="AC8216" t="str">
            <v>Sữa Nước Pharma</v>
          </cell>
          <cell r="AH8216" t="str">
            <v>Tiến độ 1</v>
          </cell>
        </row>
        <row r="8217">
          <cell r="H8217" t="str">
            <v>MC002785</v>
          </cell>
          <cell r="P8217">
            <v>10752000</v>
          </cell>
          <cell r="AC8217" t="str">
            <v>Sữa Nước Pharma</v>
          </cell>
          <cell r="AH8217" t="str">
            <v>Tiến độ 1</v>
          </cell>
        </row>
        <row r="8218">
          <cell r="H8218" t="str">
            <v>MC002785</v>
          </cell>
          <cell r="P8218">
            <v>22080000</v>
          </cell>
          <cell r="AC8218" t="str">
            <v>Pharma</v>
          </cell>
          <cell r="AH8218" t="str">
            <v>Tiến độ 1</v>
          </cell>
        </row>
        <row r="8219">
          <cell r="H8219" t="str">
            <v>MC002785</v>
          </cell>
          <cell r="P8219">
            <v>15792000</v>
          </cell>
          <cell r="AC8219" t="str">
            <v>Pharma</v>
          </cell>
          <cell r="AH8219" t="str">
            <v>Tiến độ 1</v>
          </cell>
        </row>
        <row r="8220">
          <cell r="H8220" t="str">
            <v>MC002785</v>
          </cell>
          <cell r="P8220">
            <v>19440000</v>
          </cell>
          <cell r="AC8220" t="str">
            <v>Sữa Bột Colos</v>
          </cell>
          <cell r="AH8220" t="str">
            <v>Tiến độ 1</v>
          </cell>
        </row>
        <row r="8221">
          <cell r="H8221" t="str">
            <v>MC002785</v>
          </cell>
          <cell r="P8221">
            <v>12720000</v>
          </cell>
          <cell r="AC8221" t="str">
            <v>Sữa Bột Colos</v>
          </cell>
          <cell r="AH8221" t="str">
            <v>Tiến độ 1</v>
          </cell>
        </row>
        <row r="8222">
          <cell r="H8222" t="str">
            <v>MC002560</v>
          </cell>
          <cell r="P8222">
            <v>79488000</v>
          </cell>
          <cell r="AC8222" t="str">
            <v>Sữa nước</v>
          </cell>
          <cell r="AH8222" t="str">
            <v>Tiến độ 1</v>
          </cell>
        </row>
        <row r="8223">
          <cell r="H8223" t="str">
            <v>MC002560</v>
          </cell>
          <cell r="P8223">
            <v>37756800</v>
          </cell>
          <cell r="AC8223" t="str">
            <v>Sữa nước</v>
          </cell>
          <cell r="AH8223" t="str">
            <v>Tiến độ 1</v>
          </cell>
        </row>
        <row r="8224">
          <cell r="H8224" t="str">
            <v>MC001157</v>
          </cell>
          <cell r="P8224">
            <v>708000</v>
          </cell>
          <cell r="AC8224" t="str">
            <v>Bột Ăn Dặm</v>
          </cell>
          <cell r="AH8224" t="str">
            <v>Tiến độ 1</v>
          </cell>
        </row>
        <row r="8225">
          <cell r="H8225" t="str">
            <v>MC001157</v>
          </cell>
          <cell r="P8225">
            <v>708000</v>
          </cell>
          <cell r="AC8225" t="str">
            <v>Bột Ăn Dặm</v>
          </cell>
          <cell r="AH8225" t="str">
            <v>Tiến độ 1</v>
          </cell>
        </row>
        <row r="8226">
          <cell r="H8226" t="str">
            <v>MC001157</v>
          </cell>
          <cell r="P8226">
            <v>1632000</v>
          </cell>
          <cell r="AC8226" t="str">
            <v>Bột Ăn Dặm</v>
          </cell>
          <cell r="AH8226" t="str">
            <v>Tiến độ 1</v>
          </cell>
        </row>
        <row r="8227">
          <cell r="H8227" t="str">
            <v>MC001157</v>
          </cell>
          <cell r="P8227">
            <v>680000</v>
          </cell>
          <cell r="AC8227" t="str">
            <v>Bột Ăn Dặm</v>
          </cell>
          <cell r="AH8227" t="str">
            <v>Tiến độ 1</v>
          </cell>
        </row>
        <row r="8228">
          <cell r="H8228" t="str">
            <v>MC001157</v>
          </cell>
          <cell r="P8228">
            <v>1224000</v>
          </cell>
          <cell r="AC8228" t="str">
            <v>Bột Ăn Dặm</v>
          </cell>
          <cell r="AH8228" t="str">
            <v>Tiến độ 1</v>
          </cell>
        </row>
        <row r="8229">
          <cell r="H8229" t="str">
            <v>MC001157</v>
          </cell>
          <cell r="P8229">
            <v>816000</v>
          </cell>
          <cell r="AC8229" t="str">
            <v>Bột Ăn Dặm</v>
          </cell>
          <cell r="AH8229" t="str">
            <v>Tiến độ 1</v>
          </cell>
        </row>
        <row r="8230">
          <cell r="H8230" t="str">
            <v>MC001157</v>
          </cell>
          <cell r="P8230">
            <v>354000</v>
          </cell>
          <cell r="AC8230" t="str">
            <v>Bột Ăn Dặm</v>
          </cell>
          <cell r="AH8230" t="str">
            <v>Tiến độ 1</v>
          </cell>
        </row>
        <row r="8231">
          <cell r="H8231" t="str">
            <v>MC001157</v>
          </cell>
          <cell r="P8231">
            <v>14688000</v>
          </cell>
          <cell r="AC8231" t="str">
            <v>Sữa Nước Colos</v>
          </cell>
          <cell r="AH8231" t="str">
            <v>Tiến độ 1</v>
          </cell>
        </row>
        <row r="8232">
          <cell r="H8232" t="str">
            <v>MC001157</v>
          </cell>
          <cell r="P8232">
            <v>1375000</v>
          </cell>
          <cell r="AC8232" t="str">
            <v>Nunest</v>
          </cell>
          <cell r="AH8232" t="str">
            <v>Tiến độ 1</v>
          </cell>
        </row>
        <row r="8233">
          <cell r="H8233" t="str">
            <v>MC001157</v>
          </cell>
          <cell r="P8233">
            <v>4410000</v>
          </cell>
          <cell r="AC8233" t="str">
            <v>Nunest</v>
          </cell>
          <cell r="AH8233" t="str">
            <v>Tiến độ 1</v>
          </cell>
        </row>
        <row r="8234">
          <cell r="H8234" t="str">
            <v>MC001157</v>
          </cell>
          <cell r="P8234">
            <v>2250000</v>
          </cell>
          <cell r="AC8234" t="str">
            <v>Nunest</v>
          </cell>
          <cell r="AH8234" t="str">
            <v>Tiến độ 1</v>
          </cell>
        </row>
        <row r="8235">
          <cell r="H8235" t="str">
            <v>MC001157</v>
          </cell>
          <cell r="P8235">
            <v>13824000</v>
          </cell>
          <cell r="AC8235" t="str">
            <v>Sữa nước</v>
          </cell>
          <cell r="AH8235" t="str">
            <v>Tiến độ 1</v>
          </cell>
        </row>
        <row r="8236">
          <cell r="H8236" t="str">
            <v>MC001157</v>
          </cell>
          <cell r="P8236">
            <v>9936000</v>
          </cell>
          <cell r="AC8236" t="str">
            <v>Sữa nước</v>
          </cell>
          <cell r="AH8236" t="str">
            <v>Tiến độ 1</v>
          </cell>
        </row>
        <row r="8237">
          <cell r="H8237" t="str">
            <v>MC001157</v>
          </cell>
          <cell r="P8237">
            <v>14256000</v>
          </cell>
          <cell r="AC8237" t="str">
            <v>Dinh Dưỡng</v>
          </cell>
          <cell r="AH8237" t="str">
            <v>Tiến độ 1</v>
          </cell>
        </row>
        <row r="8238">
          <cell r="H8238" t="str">
            <v>MC002015</v>
          </cell>
          <cell r="P8238">
            <v>14250000</v>
          </cell>
          <cell r="AC8238" t="str">
            <v>Nunest</v>
          </cell>
          <cell r="AH8238" t="str">
            <v>Tiến độ 1</v>
          </cell>
        </row>
        <row r="8239">
          <cell r="H8239" t="str">
            <v>MC002015</v>
          </cell>
          <cell r="P8239">
            <v>12000000</v>
          </cell>
          <cell r="AC8239" t="str">
            <v>Pharma</v>
          </cell>
          <cell r="AH8239" t="str">
            <v>Tiến độ 1</v>
          </cell>
        </row>
        <row r="8240">
          <cell r="H8240" t="str">
            <v>MC002015</v>
          </cell>
          <cell r="P8240">
            <v>30000000</v>
          </cell>
          <cell r="AC8240" t="str">
            <v>Pharma</v>
          </cell>
          <cell r="AH8240" t="str">
            <v>Tiến độ 1</v>
          </cell>
        </row>
        <row r="8241">
          <cell r="H8241" t="str">
            <v>MC002015</v>
          </cell>
          <cell r="P8241">
            <v>10560000</v>
          </cell>
          <cell r="AC8241" t="str">
            <v>Pharma</v>
          </cell>
          <cell r="AH8241" t="str">
            <v>Tiến độ 1</v>
          </cell>
        </row>
        <row r="8242">
          <cell r="H8242" t="str">
            <v>MC002015</v>
          </cell>
          <cell r="P8242">
            <v>11520000</v>
          </cell>
          <cell r="AC8242" t="str">
            <v>Pharma</v>
          </cell>
          <cell r="AH8242" t="str">
            <v>Tiến độ 1</v>
          </cell>
        </row>
        <row r="8243">
          <cell r="H8243" t="str">
            <v>MC002015</v>
          </cell>
          <cell r="P8243">
            <v>17280000</v>
          </cell>
          <cell r="AC8243" t="str">
            <v>Pharma</v>
          </cell>
          <cell r="AH8243" t="str">
            <v>Tiến độ 1</v>
          </cell>
        </row>
        <row r="8244">
          <cell r="H8244" t="str">
            <v>MC002015</v>
          </cell>
          <cell r="P8244">
            <v>4680000</v>
          </cell>
          <cell r="AC8244" t="str">
            <v>Pharma</v>
          </cell>
          <cell r="AH8244" t="str">
            <v>Tiến độ 1</v>
          </cell>
        </row>
        <row r="8245">
          <cell r="H8245" t="str">
            <v>MC002015</v>
          </cell>
          <cell r="P8245">
            <v>4680000</v>
          </cell>
          <cell r="AC8245" t="str">
            <v>Pharma</v>
          </cell>
          <cell r="AH8245" t="str">
            <v>Tiến độ 1</v>
          </cell>
        </row>
        <row r="8246">
          <cell r="H8246" t="str">
            <v>MC002015</v>
          </cell>
          <cell r="P8246">
            <v>19740000</v>
          </cell>
          <cell r="AC8246" t="str">
            <v>Pharma</v>
          </cell>
          <cell r="AH8246" t="str">
            <v>Tiến độ 1</v>
          </cell>
        </row>
        <row r="8247">
          <cell r="H8247" t="str">
            <v>MC001262</v>
          </cell>
          <cell r="P8247">
            <v>6912000</v>
          </cell>
          <cell r="AC8247" t="str">
            <v>Sữa nước</v>
          </cell>
          <cell r="AH8247" t="str">
            <v>Tiến độ 1</v>
          </cell>
        </row>
        <row r="8248">
          <cell r="H8248" t="str">
            <v>MC001262</v>
          </cell>
          <cell r="P8248">
            <v>3974400</v>
          </cell>
          <cell r="AC8248" t="str">
            <v>Sữa nước</v>
          </cell>
          <cell r="AH8248" t="str">
            <v>Tiến độ 1</v>
          </cell>
        </row>
        <row r="8249">
          <cell r="H8249" t="str">
            <v>MC000798</v>
          </cell>
          <cell r="P8249">
            <v>708000</v>
          </cell>
          <cell r="AC8249" t="str">
            <v>Bột Ăn Dặm</v>
          </cell>
          <cell r="AH8249" t="str">
            <v>Tiến độ 1</v>
          </cell>
        </row>
        <row r="8250">
          <cell r="H8250" t="str">
            <v>MC000798</v>
          </cell>
          <cell r="P8250">
            <v>816000</v>
          </cell>
          <cell r="AC8250" t="str">
            <v>Bột Ăn Dặm</v>
          </cell>
          <cell r="AH8250" t="str">
            <v>Tiến độ 1</v>
          </cell>
        </row>
        <row r="8251">
          <cell r="H8251" t="str">
            <v>MC000798</v>
          </cell>
          <cell r="P8251">
            <v>816000</v>
          </cell>
          <cell r="AC8251" t="str">
            <v>Bột Ăn Dặm</v>
          </cell>
          <cell r="AH8251" t="str">
            <v>Tiến độ 1</v>
          </cell>
        </row>
        <row r="8252">
          <cell r="H8252" t="str">
            <v>MC000798</v>
          </cell>
          <cell r="P8252">
            <v>816000</v>
          </cell>
          <cell r="AC8252" t="str">
            <v>Bột Ăn Dặm</v>
          </cell>
          <cell r="AH8252" t="str">
            <v>Tiến độ 1</v>
          </cell>
        </row>
        <row r="8253">
          <cell r="H8253" t="str">
            <v>MC000798</v>
          </cell>
          <cell r="P8253">
            <v>816000</v>
          </cell>
          <cell r="AC8253" t="str">
            <v>Bột Ăn Dặm</v>
          </cell>
          <cell r="AH8253" t="str">
            <v>Tiến độ 1</v>
          </cell>
        </row>
        <row r="8254">
          <cell r="H8254" t="str">
            <v>MC000798</v>
          </cell>
          <cell r="P8254">
            <v>5520000</v>
          </cell>
          <cell r="AC8254" t="str">
            <v>Pharma</v>
          </cell>
          <cell r="AH8254" t="str">
            <v>Tiến độ 1</v>
          </cell>
        </row>
        <row r="8255">
          <cell r="H8255" t="str">
            <v>MC000798</v>
          </cell>
          <cell r="P8255">
            <v>2760000</v>
          </cell>
          <cell r="AC8255" t="str">
            <v>Pharma</v>
          </cell>
          <cell r="AH8255" t="str">
            <v>Tiến độ 1</v>
          </cell>
        </row>
        <row r="8256">
          <cell r="H8256" t="str">
            <v>MC000798</v>
          </cell>
          <cell r="P8256">
            <v>2880000</v>
          </cell>
          <cell r="AC8256" t="str">
            <v>Dinh Dưỡng</v>
          </cell>
          <cell r="AH8256" t="str">
            <v>Tiến độ 1</v>
          </cell>
        </row>
        <row r="8257">
          <cell r="H8257" t="str">
            <v>MC000798</v>
          </cell>
          <cell r="P8257">
            <v>2412000</v>
          </cell>
          <cell r="AC8257" t="str">
            <v>Dinh Dưỡng</v>
          </cell>
          <cell r="AH8257" t="str">
            <v>Tiến độ 1</v>
          </cell>
        </row>
        <row r="8258">
          <cell r="H8258" t="str">
            <v>MC002665</v>
          </cell>
          <cell r="P8258">
            <v>13824000</v>
          </cell>
          <cell r="AC8258" t="str">
            <v>Sữa nước</v>
          </cell>
          <cell r="AH8258" t="str">
            <v>Tiến độ 1</v>
          </cell>
        </row>
        <row r="8259">
          <cell r="H8259" t="str">
            <v>MC002665</v>
          </cell>
          <cell r="P8259">
            <v>9936000</v>
          </cell>
          <cell r="AC8259" t="str">
            <v>Sữa nước</v>
          </cell>
          <cell r="AH8259" t="str">
            <v>Tiến độ 1</v>
          </cell>
        </row>
        <row r="8260">
          <cell r="H8260" t="str">
            <v>MC000163</v>
          </cell>
          <cell r="P8260">
            <v>660000</v>
          </cell>
          <cell r="AC8260" t="str">
            <v>Nunest</v>
          </cell>
          <cell r="AH8260" t="str">
            <v>Tiến độ 1</v>
          </cell>
        </row>
        <row r="8261">
          <cell r="H8261" t="str">
            <v>MC001172</v>
          </cell>
          <cell r="P8261">
            <v>3864000</v>
          </cell>
          <cell r="AC8261" t="str">
            <v>Dinh Dưỡng</v>
          </cell>
          <cell r="AH8261" t="str">
            <v>Tiến độ 1</v>
          </cell>
        </row>
        <row r="8262">
          <cell r="H8262" t="str">
            <v>MC001172</v>
          </cell>
          <cell r="P8262">
            <v>4632000</v>
          </cell>
          <cell r="AC8262" t="str">
            <v>Dinh Dưỡng</v>
          </cell>
          <cell r="AH8262" t="str">
            <v>Tiến độ 1</v>
          </cell>
        </row>
        <row r="8263">
          <cell r="H8263" t="str">
            <v>MC000055</v>
          </cell>
          <cell r="P8263">
            <v>51204000</v>
          </cell>
          <cell r="AC8263" t="str">
            <v>Dinh Dưỡng</v>
          </cell>
          <cell r="AH8263" t="str">
            <v>Tiến độ 1</v>
          </cell>
        </row>
        <row r="8264">
          <cell r="H8264" t="str">
            <v>MC001911</v>
          </cell>
          <cell r="P8264">
            <v>232000</v>
          </cell>
          <cell r="AC8264" t="str">
            <v>Pur</v>
          </cell>
          <cell r="AH8264" t="str">
            <v>Tiến độ 1</v>
          </cell>
        </row>
        <row r="8265">
          <cell r="H8265" t="str">
            <v>MC001911</v>
          </cell>
          <cell r="P8265">
            <v>240000</v>
          </cell>
          <cell r="AC8265" t="str">
            <v>Pur</v>
          </cell>
          <cell r="AH8265" t="str">
            <v>Tiến độ 1</v>
          </cell>
        </row>
        <row r="8266">
          <cell r="H8266" t="str">
            <v>MC002182</v>
          </cell>
          <cell r="P8266">
            <v>1620000</v>
          </cell>
          <cell r="AC8266" t="str">
            <v>Pharma</v>
          </cell>
          <cell r="AH8266" t="str">
            <v>Tiến độ 1</v>
          </cell>
        </row>
        <row r="8267">
          <cell r="H8267" t="str">
            <v>MC002534</v>
          </cell>
          <cell r="P8267">
            <v>6240000</v>
          </cell>
          <cell r="AC8267" t="str">
            <v>Pharma</v>
          </cell>
          <cell r="AH8267" t="str">
            <v>Tiến độ 1</v>
          </cell>
        </row>
        <row r="8268">
          <cell r="H8268" t="str">
            <v>MC002579</v>
          </cell>
          <cell r="P8268">
            <v>2370000</v>
          </cell>
          <cell r="AC8268" t="str">
            <v>Nunest</v>
          </cell>
          <cell r="AH8268" t="str">
            <v>Tiến độ 1</v>
          </cell>
        </row>
        <row r="8269">
          <cell r="H8269" t="str">
            <v>MC002579</v>
          </cell>
          <cell r="P8269">
            <v>996000</v>
          </cell>
          <cell r="AC8269" t="str">
            <v>Nunest</v>
          </cell>
          <cell r="AH8269" t="str">
            <v>Tiến độ 1</v>
          </cell>
        </row>
        <row r="8270">
          <cell r="H8270" t="str">
            <v>MC002579</v>
          </cell>
          <cell r="P8270">
            <v>948000</v>
          </cell>
          <cell r="AC8270" t="str">
            <v>Nunest</v>
          </cell>
          <cell r="AH8270" t="str">
            <v>Tiến độ 1</v>
          </cell>
        </row>
        <row r="8271">
          <cell r="H8271" t="str">
            <v>MC002579</v>
          </cell>
          <cell r="P8271">
            <v>702000</v>
          </cell>
          <cell r="AC8271" t="str">
            <v>Nunest</v>
          </cell>
          <cell r="AH8271" t="str">
            <v>Tiến độ 1</v>
          </cell>
        </row>
        <row r="8272">
          <cell r="H8272" t="str">
            <v>MC002426</v>
          </cell>
          <cell r="P8272">
            <v>1350000</v>
          </cell>
          <cell r="AC8272" t="str">
            <v>Nunest</v>
          </cell>
          <cell r="AH8272" t="str">
            <v>Tiến độ 1</v>
          </cell>
        </row>
        <row r="8273">
          <cell r="H8273" t="str">
            <v>MC000918</v>
          </cell>
          <cell r="P8273">
            <v>3060000</v>
          </cell>
          <cell r="AC8273" t="str">
            <v>Sữa Bột Colos</v>
          </cell>
          <cell r="AH8273" t="str">
            <v>Tiến độ 1</v>
          </cell>
        </row>
        <row r="8274">
          <cell r="H8274" t="str">
            <v>MC000671</v>
          </cell>
          <cell r="P8274">
            <v>2160000</v>
          </cell>
          <cell r="AC8274" t="str">
            <v>Sữa Nước Pharma</v>
          </cell>
          <cell r="AH8274" t="str">
            <v>Tiến độ 1</v>
          </cell>
        </row>
        <row r="8275">
          <cell r="H8275" t="str">
            <v>MC001290</v>
          </cell>
          <cell r="P8275">
            <v>1468800</v>
          </cell>
          <cell r="AC8275" t="str">
            <v>Sữa Nước Colos</v>
          </cell>
          <cell r="AH8275" t="str">
            <v>Tiến độ 1</v>
          </cell>
        </row>
        <row r="8276">
          <cell r="H8276" t="str">
            <v>MC002058</v>
          </cell>
          <cell r="P8276">
            <v>1468800</v>
          </cell>
          <cell r="AC8276" t="str">
            <v>Sữa Nước Colos</v>
          </cell>
          <cell r="AH8276" t="str">
            <v>Tiến độ 1</v>
          </cell>
        </row>
        <row r="8277">
          <cell r="H8277" t="str">
            <v>MC002426</v>
          </cell>
          <cell r="P8277">
            <v>1468800</v>
          </cell>
          <cell r="AC8277" t="str">
            <v>Sữa Nước Colos</v>
          </cell>
          <cell r="AH8277" t="str">
            <v>Tiến độ 1</v>
          </cell>
        </row>
        <row r="8278">
          <cell r="H8278" t="str">
            <v>MC002044</v>
          </cell>
          <cell r="P8278">
            <v>660000</v>
          </cell>
          <cell r="AC8278" t="str">
            <v>Pur</v>
          </cell>
          <cell r="AH8278" t="str">
            <v>Tiến độ 1</v>
          </cell>
        </row>
        <row r="8279">
          <cell r="H8279" t="str">
            <v>MC002044</v>
          </cell>
          <cell r="P8279">
            <v>720000</v>
          </cell>
          <cell r="AC8279" t="str">
            <v>Pur</v>
          </cell>
          <cell r="AH8279" t="str">
            <v>Tiến độ 1</v>
          </cell>
        </row>
        <row r="8280">
          <cell r="H8280" t="str">
            <v>MC002044</v>
          </cell>
          <cell r="P8280">
            <v>510000</v>
          </cell>
          <cell r="AC8280" t="str">
            <v>Pur</v>
          </cell>
          <cell r="AH8280" t="str">
            <v>Tiến độ 1</v>
          </cell>
        </row>
        <row r="8281">
          <cell r="H8281" t="str">
            <v>MC002044</v>
          </cell>
          <cell r="P8281">
            <v>510000</v>
          </cell>
          <cell r="AC8281" t="str">
            <v>Pur</v>
          </cell>
          <cell r="AH8281" t="str">
            <v>Tiến độ 1</v>
          </cell>
        </row>
        <row r="8282">
          <cell r="H8282" t="str">
            <v>MC002044</v>
          </cell>
          <cell r="P8282">
            <v>510000</v>
          </cell>
          <cell r="AC8282" t="str">
            <v>Pur</v>
          </cell>
          <cell r="AH8282" t="str">
            <v>Tiến độ 1</v>
          </cell>
        </row>
        <row r="8283">
          <cell r="H8283" t="str">
            <v>MC002044</v>
          </cell>
          <cell r="P8283">
            <v>510000</v>
          </cell>
          <cell r="AC8283" t="str">
            <v>Pur</v>
          </cell>
          <cell r="AH8283" t="str">
            <v>Tiến độ 1</v>
          </cell>
        </row>
        <row r="8284">
          <cell r="H8284" t="str">
            <v>MC003489</v>
          </cell>
          <cell r="P8284">
            <v>440000</v>
          </cell>
          <cell r="AC8284" t="str">
            <v>Pur</v>
          </cell>
          <cell r="AH8284" t="str">
            <v>Tiến độ 1</v>
          </cell>
        </row>
        <row r="8285">
          <cell r="H8285" t="str">
            <v>MC000355</v>
          </cell>
          <cell r="P8285">
            <v>720000</v>
          </cell>
          <cell r="AC8285" t="str">
            <v>Pur</v>
          </cell>
          <cell r="AH8285" t="str">
            <v>Tiến độ 1</v>
          </cell>
        </row>
        <row r="8286">
          <cell r="H8286" t="str">
            <v>MC000355</v>
          </cell>
          <cell r="P8286">
            <v>240000</v>
          </cell>
          <cell r="AC8286" t="str">
            <v>Pur</v>
          </cell>
          <cell r="AH8286" t="str">
            <v>Tiến độ 1</v>
          </cell>
        </row>
        <row r="8287">
          <cell r="H8287" t="str">
            <v>MC000355</v>
          </cell>
          <cell r="P8287">
            <v>1050000</v>
          </cell>
          <cell r="AC8287" t="str">
            <v>Pur</v>
          </cell>
          <cell r="AH8287" t="str">
            <v>Tiến độ 1</v>
          </cell>
        </row>
        <row r="8288">
          <cell r="H8288" t="str">
            <v>MC001683</v>
          </cell>
          <cell r="P8288">
            <v>400000</v>
          </cell>
          <cell r="AC8288" t="str">
            <v>Pur</v>
          </cell>
          <cell r="AH8288" t="str">
            <v>Tiến độ 1</v>
          </cell>
        </row>
        <row r="8289">
          <cell r="H8289" t="str">
            <v>MC002639</v>
          </cell>
          <cell r="P8289">
            <v>232000</v>
          </cell>
          <cell r="AC8289" t="str">
            <v>Pur</v>
          </cell>
          <cell r="AH8289" t="str">
            <v>Tiến độ 1</v>
          </cell>
        </row>
        <row r="8290">
          <cell r="H8290" t="str">
            <v>MC002676</v>
          </cell>
          <cell r="P8290">
            <v>240000</v>
          </cell>
          <cell r="AC8290" t="str">
            <v>Pur</v>
          </cell>
          <cell r="AH8290" t="str">
            <v>Tiến độ 1</v>
          </cell>
        </row>
        <row r="8291">
          <cell r="H8291" t="str">
            <v>MC000126</v>
          </cell>
          <cell r="P8291">
            <v>888000</v>
          </cell>
          <cell r="AC8291" t="str">
            <v>Sữa nước</v>
          </cell>
          <cell r="AH8291" t="str">
            <v>Tiến độ 1</v>
          </cell>
        </row>
        <row r="8292">
          <cell r="H8292" t="str">
            <v>MC000126</v>
          </cell>
          <cell r="P8292">
            <v>600000</v>
          </cell>
          <cell r="AC8292" t="str">
            <v>Sữa Nước Pharma</v>
          </cell>
          <cell r="AH8292" t="str">
            <v>Tiến độ 1</v>
          </cell>
        </row>
        <row r="8293">
          <cell r="H8293" t="str">
            <v>MC000126</v>
          </cell>
          <cell r="P8293">
            <v>2304000</v>
          </cell>
          <cell r="AC8293" t="str">
            <v>Sữa Nước</v>
          </cell>
          <cell r="AH8293" t="str">
            <v>Tiến độ 1</v>
          </cell>
        </row>
        <row r="8294">
          <cell r="H8294" t="str">
            <v>MC001285</v>
          </cell>
          <cell r="P8294">
            <v>4608000</v>
          </cell>
          <cell r="AC8294" t="str">
            <v>Sữa Nước</v>
          </cell>
          <cell r="AH8294" t="str">
            <v>Tiến độ 1</v>
          </cell>
        </row>
        <row r="8295">
          <cell r="H8295" t="str">
            <v>MC001285</v>
          </cell>
          <cell r="P8295">
            <v>3225600</v>
          </cell>
          <cell r="AC8295" t="str">
            <v>Sữa Nước Pharma</v>
          </cell>
          <cell r="AH8295" t="str">
            <v>Tiến độ 1</v>
          </cell>
        </row>
        <row r="8296">
          <cell r="H8296" t="str">
            <v>MC001285</v>
          </cell>
          <cell r="P8296">
            <v>1800000</v>
          </cell>
          <cell r="AC8296" t="str">
            <v>Sữa Nước Pharma</v>
          </cell>
          <cell r="AH8296" t="str">
            <v>Tiến độ 1</v>
          </cell>
        </row>
        <row r="8297">
          <cell r="H8297" t="str">
            <v>MC001285</v>
          </cell>
          <cell r="P8297">
            <v>3948000</v>
          </cell>
          <cell r="AC8297" t="str">
            <v>Pharma</v>
          </cell>
          <cell r="AH8297" t="str">
            <v>Tiến độ 1</v>
          </cell>
        </row>
        <row r="8298">
          <cell r="H8298" t="str">
            <v>MC002365</v>
          </cell>
          <cell r="P8298">
            <v>360000</v>
          </cell>
          <cell r="AC8298" t="str">
            <v>Pur</v>
          </cell>
          <cell r="AH8298" t="str">
            <v>Tiến độ 1</v>
          </cell>
        </row>
        <row r="8299">
          <cell r="H8299" t="str">
            <v>MC002365</v>
          </cell>
          <cell r="P8299">
            <v>460000</v>
          </cell>
          <cell r="AC8299" t="str">
            <v>Pur</v>
          </cell>
          <cell r="AH8299" t="str">
            <v>Tiến độ 1</v>
          </cell>
        </row>
        <row r="8300">
          <cell r="H8300" t="str">
            <v>MC002468</v>
          </cell>
          <cell r="P8300">
            <v>3240000</v>
          </cell>
          <cell r="AC8300" t="str">
            <v>Pharma</v>
          </cell>
          <cell r="AH8300" t="str">
            <v>Tiến độ 1</v>
          </cell>
        </row>
        <row r="8301">
          <cell r="H8301" t="str">
            <v>MC000088</v>
          </cell>
          <cell r="P8301">
            <v>1757000</v>
          </cell>
          <cell r="AC8301" t="str">
            <v>Dinh Dưỡng</v>
          </cell>
          <cell r="AH8301" t="str">
            <v>Tiến độ 1</v>
          </cell>
        </row>
        <row r="8302">
          <cell r="H8302" t="str">
            <v>MC001205</v>
          </cell>
          <cell r="P8302">
            <v>12048000</v>
          </cell>
          <cell r="AC8302" t="str">
            <v>Dinh Dưỡng</v>
          </cell>
          <cell r="AH8302" t="str">
            <v>Tiến độ 1</v>
          </cell>
        </row>
        <row r="8303">
          <cell r="H8303" t="str">
            <v>MC001245</v>
          </cell>
          <cell r="P8303">
            <v>6024000</v>
          </cell>
          <cell r="AC8303" t="str">
            <v>Dinh Dưỡng</v>
          </cell>
          <cell r="AH8303" t="str">
            <v>Tiến độ 1</v>
          </cell>
        </row>
        <row r="8304">
          <cell r="H8304" t="str">
            <v>MC001235</v>
          </cell>
          <cell r="P8304">
            <v>1757000</v>
          </cell>
          <cell r="AC8304" t="str">
            <v>Dinh Dưỡng</v>
          </cell>
          <cell r="AH8304" t="str">
            <v>Tiến độ 1</v>
          </cell>
        </row>
        <row r="8305">
          <cell r="H8305" t="str">
            <v>MC001235</v>
          </cell>
          <cell r="P8305">
            <v>1757000</v>
          </cell>
          <cell r="AC8305" t="str">
            <v>Dinh Dưỡng</v>
          </cell>
          <cell r="AH8305" t="str">
            <v>Tiến độ 1</v>
          </cell>
        </row>
        <row r="8306">
          <cell r="H8306" t="str">
            <v>MC000861</v>
          </cell>
          <cell r="P8306">
            <v>1506000</v>
          </cell>
          <cell r="AC8306" t="str">
            <v>Dinh Dưỡng</v>
          </cell>
          <cell r="AH8306" t="str">
            <v>Tiến độ 1</v>
          </cell>
        </row>
        <row r="8307">
          <cell r="H8307" t="str">
            <v>MC001813</v>
          </cell>
          <cell r="P8307">
            <v>900000</v>
          </cell>
          <cell r="AC8307" t="str">
            <v>Pur</v>
          </cell>
          <cell r="AH8307" t="str">
            <v>Tiến độ 1</v>
          </cell>
        </row>
        <row r="8308">
          <cell r="H8308" t="str">
            <v>MC001813</v>
          </cell>
          <cell r="P8308">
            <v>660000</v>
          </cell>
          <cell r="AC8308" t="str">
            <v>PUR</v>
          </cell>
          <cell r="AH8308" t="str">
            <v>Tiến độ 1</v>
          </cell>
        </row>
        <row r="8309">
          <cell r="H8309" t="str">
            <v>MC001813</v>
          </cell>
          <cell r="P8309">
            <v>354000</v>
          </cell>
          <cell r="AC8309" t="str">
            <v>Pur</v>
          </cell>
          <cell r="AH8309" t="str">
            <v>Tiến độ 1</v>
          </cell>
        </row>
        <row r="8310">
          <cell r="H8310" t="str">
            <v>MC001813</v>
          </cell>
          <cell r="P8310">
            <v>450000</v>
          </cell>
          <cell r="AC8310" t="str">
            <v>PUR</v>
          </cell>
          <cell r="AH8310" t="str">
            <v>Tiến độ 1</v>
          </cell>
        </row>
        <row r="8311">
          <cell r="H8311" t="str">
            <v>MC001813</v>
          </cell>
          <cell r="P8311">
            <v>1020000</v>
          </cell>
          <cell r="AC8311" t="str">
            <v>Pur</v>
          </cell>
          <cell r="AH8311" t="str">
            <v>Tiến độ 1</v>
          </cell>
        </row>
        <row r="8312">
          <cell r="H8312" t="str">
            <v>MC001813</v>
          </cell>
          <cell r="P8312">
            <v>480000</v>
          </cell>
          <cell r="AC8312" t="str">
            <v>Pur</v>
          </cell>
          <cell r="AH8312" t="str">
            <v>Tiến độ 1</v>
          </cell>
        </row>
        <row r="8313">
          <cell r="H8313" t="str">
            <v>MC001813</v>
          </cell>
          <cell r="P8313">
            <v>720000</v>
          </cell>
          <cell r="AC8313" t="str">
            <v>Pur</v>
          </cell>
          <cell r="AH8313" t="str">
            <v>Tiến độ 1</v>
          </cell>
        </row>
        <row r="8314">
          <cell r="H8314" t="str">
            <v>MC001813</v>
          </cell>
          <cell r="P8314">
            <v>690000</v>
          </cell>
          <cell r="AC8314" t="str">
            <v>Pur</v>
          </cell>
          <cell r="AH8314" t="str">
            <v>Tiến độ 1</v>
          </cell>
        </row>
        <row r="8315">
          <cell r="H8315" t="str">
            <v>MC001813</v>
          </cell>
          <cell r="P8315">
            <v>1080000</v>
          </cell>
          <cell r="AC8315" t="str">
            <v>Pur</v>
          </cell>
          <cell r="AH8315" t="str">
            <v>Tiến độ 1</v>
          </cell>
        </row>
        <row r="8316">
          <cell r="H8316" t="str">
            <v>MC001813</v>
          </cell>
          <cell r="P8316">
            <v>1440000</v>
          </cell>
          <cell r="AC8316" t="str">
            <v>Pur</v>
          </cell>
          <cell r="AH8316" t="str">
            <v>Tiến độ 1</v>
          </cell>
        </row>
        <row r="8317">
          <cell r="H8317" t="str">
            <v>MC001813</v>
          </cell>
          <cell r="P8317">
            <v>306000</v>
          </cell>
          <cell r="AC8317" t="str">
            <v>Pur</v>
          </cell>
          <cell r="AH8317" t="str">
            <v>Tiến độ 1</v>
          </cell>
        </row>
        <row r="8318">
          <cell r="H8318" t="str">
            <v>MC001813</v>
          </cell>
          <cell r="P8318">
            <v>300000</v>
          </cell>
          <cell r="AC8318" t="str">
            <v>Pur</v>
          </cell>
          <cell r="AH8318" t="str">
            <v>Tiến độ 1</v>
          </cell>
        </row>
        <row r="8319">
          <cell r="H8319" t="str">
            <v>MC001813</v>
          </cell>
          <cell r="P8319">
            <v>960000</v>
          </cell>
          <cell r="AC8319" t="str">
            <v>Pur</v>
          </cell>
          <cell r="AH8319" t="str">
            <v>Tiến độ 1</v>
          </cell>
        </row>
        <row r="8320">
          <cell r="H8320" t="str">
            <v>MC001813</v>
          </cell>
          <cell r="P8320">
            <v>468000</v>
          </cell>
          <cell r="AC8320" t="str">
            <v>Pur</v>
          </cell>
          <cell r="AH8320" t="str">
            <v>Tiến độ 1</v>
          </cell>
        </row>
        <row r="8321">
          <cell r="H8321" t="str">
            <v>MC001813</v>
          </cell>
          <cell r="P8321">
            <v>450000</v>
          </cell>
          <cell r="AC8321" t="str">
            <v>Pur</v>
          </cell>
          <cell r="AH8321" t="str">
            <v>Tiến độ 1</v>
          </cell>
        </row>
        <row r="8322">
          <cell r="H8322" t="str">
            <v>MC001813</v>
          </cell>
          <cell r="P8322">
            <v>720000</v>
          </cell>
          <cell r="AC8322" t="str">
            <v>Pur</v>
          </cell>
          <cell r="AH8322" t="str">
            <v>Tiến độ 1</v>
          </cell>
        </row>
        <row r="8323">
          <cell r="H8323" t="str">
            <v>MC001813</v>
          </cell>
          <cell r="P8323">
            <v>1200000</v>
          </cell>
          <cell r="AC8323" t="str">
            <v>Pur</v>
          </cell>
          <cell r="AH8323" t="str">
            <v>Tiến độ 1</v>
          </cell>
        </row>
        <row r="8324">
          <cell r="H8324" t="str">
            <v>MC001813</v>
          </cell>
          <cell r="P8324">
            <v>690000</v>
          </cell>
          <cell r="AC8324" t="str">
            <v>Pur</v>
          </cell>
          <cell r="AH8324" t="str">
            <v>Tiến độ 1</v>
          </cell>
        </row>
        <row r="8325">
          <cell r="H8325" t="str">
            <v>MC001813</v>
          </cell>
          <cell r="P8325">
            <v>660000</v>
          </cell>
          <cell r="AC8325" t="str">
            <v>Pur</v>
          </cell>
          <cell r="AH8325" t="str">
            <v>Tiến độ 1</v>
          </cell>
        </row>
        <row r="8326">
          <cell r="H8326" t="str">
            <v>MC001813</v>
          </cell>
          <cell r="P8326">
            <v>1740000</v>
          </cell>
          <cell r="AC8326" t="str">
            <v>Pur</v>
          </cell>
          <cell r="AH8326" t="str">
            <v>Tiến độ 1</v>
          </cell>
        </row>
        <row r="8327">
          <cell r="H8327" t="str">
            <v>MC001813</v>
          </cell>
          <cell r="P8327">
            <v>495000</v>
          </cell>
          <cell r="AC8327" t="str">
            <v>Pur</v>
          </cell>
          <cell r="AH8327" t="str">
            <v>Tiến độ 1</v>
          </cell>
        </row>
        <row r="8328">
          <cell r="H8328" t="str">
            <v>MC001813</v>
          </cell>
          <cell r="P8328">
            <v>660000</v>
          </cell>
          <cell r="AC8328" t="str">
            <v>Pur</v>
          </cell>
          <cell r="AH8328" t="str">
            <v>Tiến độ 1</v>
          </cell>
        </row>
        <row r="8329">
          <cell r="H8329" t="str">
            <v>MC001813</v>
          </cell>
          <cell r="P8329">
            <v>240000</v>
          </cell>
          <cell r="AC8329" t="str">
            <v>Pur</v>
          </cell>
          <cell r="AH8329" t="str">
            <v>Tiến độ 1</v>
          </cell>
        </row>
        <row r="8330">
          <cell r="H8330" t="str">
            <v>MC001813</v>
          </cell>
          <cell r="P8330">
            <v>864000</v>
          </cell>
          <cell r="AC8330" t="str">
            <v>Pur</v>
          </cell>
          <cell r="AH8330" t="str">
            <v>Tiến độ 1</v>
          </cell>
        </row>
        <row r="8331">
          <cell r="H8331" t="str">
            <v>MC001813</v>
          </cell>
          <cell r="P8331">
            <v>696000</v>
          </cell>
          <cell r="AC8331" t="str">
            <v>Pur</v>
          </cell>
          <cell r="AH8331" t="str">
            <v>Tiến độ 1</v>
          </cell>
        </row>
        <row r="8332">
          <cell r="H8332" t="str">
            <v>MC001813</v>
          </cell>
          <cell r="P8332">
            <v>576000</v>
          </cell>
          <cell r="AC8332" t="str">
            <v>Pur</v>
          </cell>
          <cell r="AH8332" t="str">
            <v>Tiến độ 1</v>
          </cell>
        </row>
        <row r="8333">
          <cell r="H8333" t="str">
            <v>MC001813</v>
          </cell>
          <cell r="P8333">
            <v>14700000</v>
          </cell>
          <cell r="AC8333" t="str">
            <v>Nunest</v>
          </cell>
          <cell r="AH8333" t="str">
            <v>Tiến độ 1</v>
          </cell>
        </row>
        <row r="8334">
          <cell r="H8334" t="str">
            <v>MC001813</v>
          </cell>
          <cell r="P8334">
            <v>3480000</v>
          </cell>
          <cell r="AC8334" t="str">
            <v>Nunest</v>
          </cell>
          <cell r="AH8334" t="str">
            <v>Tiến độ 1</v>
          </cell>
        </row>
        <row r="8335">
          <cell r="H8335" t="str">
            <v>MC002532</v>
          </cell>
          <cell r="P8335">
            <v>354000</v>
          </cell>
          <cell r="AC8335" t="str">
            <v>Bột Ăn Dặm</v>
          </cell>
          <cell r="AH8335" t="str">
            <v>Tiến độ 1</v>
          </cell>
        </row>
        <row r="8336">
          <cell r="H8336" t="str">
            <v>MC002532</v>
          </cell>
          <cell r="P8336">
            <v>816000</v>
          </cell>
          <cell r="AC8336" t="str">
            <v>Bột Ăn Dặm</v>
          </cell>
          <cell r="AH8336" t="str">
            <v>Tiến độ 1</v>
          </cell>
        </row>
        <row r="8337">
          <cell r="H8337" t="str">
            <v>MC002532</v>
          </cell>
          <cell r="P8337">
            <v>408000</v>
          </cell>
          <cell r="AC8337" t="str">
            <v>Bột Ăn Dặm</v>
          </cell>
          <cell r="AH8337" t="str">
            <v>Tiến độ 1</v>
          </cell>
        </row>
        <row r="8338">
          <cell r="H8338" t="str">
            <v>MC002532</v>
          </cell>
          <cell r="P8338">
            <v>1728000</v>
          </cell>
          <cell r="AC8338" t="str">
            <v>Sữa Nước</v>
          </cell>
          <cell r="AH8338" t="str">
            <v>Tiến độ 1</v>
          </cell>
        </row>
        <row r="8339">
          <cell r="H8339" t="str">
            <v>MC002532</v>
          </cell>
          <cell r="P8339">
            <v>2304000</v>
          </cell>
          <cell r="AC8339" t="str">
            <v>Sữa Nước</v>
          </cell>
          <cell r="AH8339" t="str">
            <v>Tiến độ 1</v>
          </cell>
        </row>
        <row r="8340">
          <cell r="H8340" t="str">
            <v>MC002532</v>
          </cell>
          <cell r="P8340">
            <v>2246400</v>
          </cell>
          <cell r="AC8340" t="str">
            <v>Sữa Nước</v>
          </cell>
          <cell r="AH8340" t="str">
            <v>Tiến độ 1</v>
          </cell>
        </row>
        <row r="8341">
          <cell r="H8341" t="str">
            <v>MC001258</v>
          </cell>
          <cell r="P8341">
            <v>3456000</v>
          </cell>
          <cell r="AC8341" t="str">
            <v>Sữa Nước</v>
          </cell>
          <cell r="AH8341" t="str">
            <v>Tiến độ 1</v>
          </cell>
        </row>
        <row r="8342">
          <cell r="H8342" t="str">
            <v>MC002173</v>
          </cell>
          <cell r="P8342">
            <v>979200</v>
          </cell>
          <cell r="AC8342" t="str">
            <v>Sữa Nước Colos</v>
          </cell>
          <cell r="AH8342" t="str">
            <v>Tiến độ 1</v>
          </cell>
        </row>
        <row r="8343">
          <cell r="H8343" t="str">
            <v>MC002173</v>
          </cell>
          <cell r="P8343">
            <v>540000</v>
          </cell>
          <cell r="AC8343" t="str">
            <v>Pharma</v>
          </cell>
          <cell r="AH8343" t="str">
            <v>Tiến độ 1</v>
          </cell>
        </row>
        <row r="8344">
          <cell r="H8344" t="str">
            <v>MC002173</v>
          </cell>
          <cell r="P8344">
            <v>250000</v>
          </cell>
          <cell r="AC8344" t="str">
            <v>Dinh Dưỡng</v>
          </cell>
          <cell r="AH8344" t="str">
            <v>Tiến độ 1</v>
          </cell>
        </row>
        <row r="8345">
          <cell r="H8345" t="str">
            <v>MC002173</v>
          </cell>
          <cell r="P8345">
            <v>489600</v>
          </cell>
          <cell r="AC8345" t="str">
            <v>Sữa Nước Colos</v>
          </cell>
          <cell r="AH8345" t="str">
            <v>Tiến độ 1</v>
          </cell>
        </row>
        <row r="8346">
          <cell r="H8346" t="str">
            <v>MC002173</v>
          </cell>
          <cell r="P8346">
            <v>540000</v>
          </cell>
          <cell r="AC8346" t="str">
            <v>Pharma</v>
          </cell>
          <cell r="AH8346" t="str">
            <v>Tiến độ 1</v>
          </cell>
        </row>
        <row r="8347">
          <cell r="H8347" t="str">
            <v>MC002173</v>
          </cell>
          <cell r="P8347">
            <v>489600</v>
          </cell>
          <cell r="AC8347" t="str">
            <v>Sữa Nước Colos</v>
          </cell>
          <cell r="AH8347" t="str">
            <v>Tiến độ 1</v>
          </cell>
        </row>
        <row r="8348">
          <cell r="H8348" t="str">
            <v>MC002173</v>
          </cell>
          <cell r="P8348">
            <v>1080000</v>
          </cell>
          <cell r="AC8348" t="str">
            <v>Pharma</v>
          </cell>
          <cell r="AH8348" t="str">
            <v>Tiến độ 1</v>
          </cell>
        </row>
        <row r="8349">
          <cell r="H8349" t="str">
            <v>MC002173</v>
          </cell>
          <cell r="P8349">
            <v>1080000</v>
          </cell>
          <cell r="AC8349" t="str">
            <v>Pharma</v>
          </cell>
          <cell r="AH8349" t="str">
            <v>Tiến độ 1</v>
          </cell>
        </row>
        <row r="8350">
          <cell r="H8350" t="str">
            <v>MC002173</v>
          </cell>
          <cell r="P8350">
            <v>384000</v>
          </cell>
          <cell r="AC8350" t="str">
            <v>Sữa Nước</v>
          </cell>
          <cell r="AH8350" t="str">
            <v>Tiến độ 1</v>
          </cell>
        </row>
        <row r="8351">
          <cell r="H8351" t="str">
            <v>MC002173</v>
          </cell>
          <cell r="P8351">
            <v>288000</v>
          </cell>
          <cell r="AC8351" t="str">
            <v>Sữa nước</v>
          </cell>
          <cell r="AH8351" t="str">
            <v>Tiến độ 1</v>
          </cell>
        </row>
        <row r="8352">
          <cell r="H8352" t="str">
            <v>MC002173</v>
          </cell>
          <cell r="P8352">
            <v>59000</v>
          </cell>
          <cell r="AC8352" t="str">
            <v>Bột Ăn Dặm</v>
          </cell>
          <cell r="AH8352" t="str">
            <v>Tiến độ 1</v>
          </cell>
        </row>
        <row r="8353">
          <cell r="H8353" t="str">
            <v>MC002173</v>
          </cell>
          <cell r="P8353">
            <v>374400</v>
          </cell>
          <cell r="AC8353" t="str">
            <v>Sữa Nước</v>
          </cell>
          <cell r="AH8353" t="str">
            <v>Tiến độ 1</v>
          </cell>
        </row>
        <row r="8354">
          <cell r="H8354" t="str">
            <v>MC002173</v>
          </cell>
          <cell r="P8354">
            <v>864000</v>
          </cell>
          <cell r="AC8354" t="str">
            <v>Sữa Nước Pharma</v>
          </cell>
          <cell r="AH8354" t="str">
            <v>Tiến độ 1</v>
          </cell>
        </row>
        <row r="8355">
          <cell r="H8355" t="str">
            <v>MC002173</v>
          </cell>
          <cell r="P8355">
            <v>354000</v>
          </cell>
          <cell r="AC8355" t="str">
            <v>Bột Ăn Dặm</v>
          </cell>
          <cell r="AH8355" t="str">
            <v>Tiến độ 1</v>
          </cell>
        </row>
        <row r="8356">
          <cell r="H8356" t="str">
            <v>MC002173</v>
          </cell>
          <cell r="P8356">
            <v>354000</v>
          </cell>
          <cell r="AC8356" t="str">
            <v>Bột Ăn Dặm</v>
          </cell>
          <cell r="AH8356" t="str">
            <v>Tiến độ 1</v>
          </cell>
        </row>
        <row r="8357">
          <cell r="H8357" t="str">
            <v>MC002173</v>
          </cell>
          <cell r="P8357">
            <v>354000</v>
          </cell>
          <cell r="AC8357" t="str">
            <v>Bột Ăn Dặm</v>
          </cell>
          <cell r="AH8357" t="str">
            <v>Tiến độ 1</v>
          </cell>
        </row>
        <row r="8358">
          <cell r="H8358" t="str">
            <v>MC002173</v>
          </cell>
          <cell r="P8358">
            <v>1416000</v>
          </cell>
          <cell r="AC8358" t="str">
            <v>Bột Ăn Dặm</v>
          </cell>
          <cell r="AH8358" t="str">
            <v>Tiến độ 1</v>
          </cell>
        </row>
        <row r="8359">
          <cell r="H8359" t="str">
            <v>MC002173</v>
          </cell>
          <cell r="P8359">
            <v>408000</v>
          </cell>
          <cell r="AC8359" t="str">
            <v>Bột Ăn Dặm</v>
          </cell>
          <cell r="AH8359" t="str">
            <v>Tiến độ 1</v>
          </cell>
        </row>
        <row r="8360">
          <cell r="H8360" t="str">
            <v>MC002173</v>
          </cell>
          <cell r="P8360">
            <v>537600</v>
          </cell>
          <cell r="AC8360" t="str">
            <v>Sữa Nước Pharma</v>
          </cell>
          <cell r="AH8360" t="str">
            <v>Tiến độ 1</v>
          </cell>
        </row>
        <row r="8361">
          <cell r="H8361" t="str">
            <v>MC002173</v>
          </cell>
          <cell r="P8361">
            <v>432000</v>
          </cell>
          <cell r="AC8361" t="str">
            <v>Sữa Nước Pharma</v>
          </cell>
          <cell r="AH8361" t="str">
            <v>Tiến độ 1</v>
          </cell>
        </row>
        <row r="8362">
          <cell r="H8362" t="str">
            <v>MC002173</v>
          </cell>
          <cell r="P8362">
            <v>1075200</v>
          </cell>
          <cell r="AC8362" t="str">
            <v>Sữa Nước Pharma</v>
          </cell>
          <cell r="AH8362" t="str">
            <v>Tiến độ 1</v>
          </cell>
        </row>
        <row r="8363">
          <cell r="H8363" t="str">
            <v>MC002173</v>
          </cell>
          <cell r="P8363">
            <v>489600</v>
          </cell>
          <cell r="AC8363" t="str">
            <v>Sữa Nước Colos</v>
          </cell>
          <cell r="AH8363" t="str">
            <v>Tiến độ 1</v>
          </cell>
        </row>
        <row r="8364">
          <cell r="H8364" t="str">
            <v>MC002173</v>
          </cell>
          <cell r="P8364">
            <v>270000</v>
          </cell>
          <cell r="AC8364" t="str">
            <v>Sữa Bột Colos</v>
          </cell>
          <cell r="AH8364" t="str">
            <v>Tiến độ 1</v>
          </cell>
        </row>
        <row r="8365">
          <cell r="H8365" t="str">
            <v>MC002173</v>
          </cell>
          <cell r="P8365">
            <v>489600</v>
          </cell>
          <cell r="AC8365" t="str">
            <v>Sữa Nước Colos</v>
          </cell>
          <cell r="AH8365" t="str">
            <v>Tiến độ 1</v>
          </cell>
        </row>
        <row r="8366">
          <cell r="H8366" t="str">
            <v>MC002173</v>
          </cell>
          <cell r="P8366">
            <v>662400</v>
          </cell>
          <cell r="AC8366" t="str">
            <v>Sữa Nước</v>
          </cell>
          <cell r="AH8366" t="str">
            <v>Tiến độ 1</v>
          </cell>
        </row>
        <row r="8367">
          <cell r="H8367" t="str">
            <v>MC002173</v>
          </cell>
          <cell r="P8367">
            <v>432000</v>
          </cell>
          <cell r="AC8367" t="str">
            <v>Sữa Nước</v>
          </cell>
          <cell r="AH8367" t="str">
            <v>Tiến độ 1</v>
          </cell>
        </row>
        <row r="8368">
          <cell r="H8368" t="str">
            <v>MC002173</v>
          </cell>
          <cell r="P8368">
            <v>460000</v>
          </cell>
          <cell r="AC8368" t="str">
            <v>Pharma</v>
          </cell>
          <cell r="AH8368" t="str">
            <v>Tiến độ 1</v>
          </cell>
        </row>
        <row r="8369">
          <cell r="H8369" t="str">
            <v>MC002173</v>
          </cell>
          <cell r="P8369">
            <v>322000</v>
          </cell>
          <cell r="AC8369" t="str">
            <v>Dinh Dưỡng</v>
          </cell>
          <cell r="AH8369" t="str">
            <v>Tiến độ 1</v>
          </cell>
        </row>
        <row r="8370">
          <cell r="H8370" t="str">
            <v>MC002173</v>
          </cell>
          <cell r="P8370">
            <v>288000</v>
          </cell>
          <cell r="AC8370" t="str">
            <v>Sữa nước</v>
          </cell>
          <cell r="AH8370" t="str">
            <v>Tiến độ 1</v>
          </cell>
        </row>
        <row r="8371">
          <cell r="H8371" t="str">
            <v>MC002173</v>
          </cell>
          <cell r="P8371">
            <v>662400</v>
          </cell>
          <cell r="AC8371" t="str">
            <v>Sữa Nước Pharma</v>
          </cell>
          <cell r="AH8371" t="str">
            <v>Tiến độ 1</v>
          </cell>
        </row>
        <row r="8372">
          <cell r="H8372" t="str">
            <v>MC002173</v>
          </cell>
          <cell r="P8372">
            <v>59000</v>
          </cell>
          <cell r="AC8372" t="str">
            <v>Bột Ăn Dặm</v>
          </cell>
          <cell r="AH8372" t="str">
            <v>Tiến độ 1</v>
          </cell>
        </row>
        <row r="8373">
          <cell r="H8373" t="str">
            <v>MC002173</v>
          </cell>
          <cell r="P8373">
            <v>161500</v>
          </cell>
          <cell r="AC8373" t="str">
            <v>Dinh Dưỡng</v>
          </cell>
          <cell r="AH8373" t="str">
            <v>Tiến độ 1</v>
          </cell>
        </row>
        <row r="8374">
          <cell r="H8374" t="str">
            <v>MC002173</v>
          </cell>
          <cell r="P8374">
            <v>322000</v>
          </cell>
          <cell r="AC8374" t="str">
            <v>Dinh Dưỡng</v>
          </cell>
          <cell r="AH8374" t="str">
            <v>Tiến độ 1</v>
          </cell>
        </row>
        <row r="8375">
          <cell r="H8375" t="str">
            <v>MC002173</v>
          </cell>
          <cell r="P8375">
            <v>489600</v>
          </cell>
          <cell r="AC8375" t="str">
            <v>Sữa Nước Colos</v>
          </cell>
          <cell r="AH8375" t="str">
            <v>Tiến độ 1</v>
          </cell>
        </row>
        <row r="8376">
          <cell r="H8376" t="str">
            <v>MC002173</v>
          </cell>
          <cell r="P8376">
            <v>59000</v>
          </cell>
          <cell r="AC8376" t="str">
            <v>Bột Ăn Dặm</v>
          </cell>
          <cell r="AH8376" t="str">
            <v>Tiến độ 1</v>
          </cell>
        </row>
        <row r="8377">
          <cell r="H8377" t="str">
            <v>MC002173</v>
          </cell>
          <cell r="P8377">
            <v>374400</v>
          </cell>
          <cell r="AC8377" t="str">
            <v>Sữa Nước</v>
          </cell>
          <cell r="AH8377" t="str">
            <v>Tiến độ 1</v>
          </cell>
        </row>
        <row r="8378">
          <cell r="H8378" t="str">
            <v>MC000121</v>
          </cell>
          <cell r="P8378">
            <v>2160000</v>
          </cell>
          <cell r="AC8378" t="str">
            <v>Sữa Nước Pharma</v>
          </cell>
          <cell r="AH8378" t="str">
            <v>Tiến độ 1</v>
          </cell>
        </row>
        <row r="8379">
          <cell r="H8379" t="str">
            <v>MC000121</v>
          </cell>
          <cell r="P8379">
            <v>3225600</v>
          </cell>
          <cell r="AC8379" t="str">
            <v>Sữa Nước Pharma</v>
          </cell>
          <cell r="AH8379" t="str">
            <v>Tiến độ 1</v>
          </cell>
        </row>
        <row r="8380">
          <cell r="H8380" t="str">
            <v>MC000129</v>
          </cell>
          <cell r="P8380">
            <v>480000</v>
          </cell>
          <cell r="AC8380" t="str">
            <v>Pharma</v>
          </cell>
          <cell r="AH8380" t="str">
            <v>Tiến độ 1</v>
          </cell>
        </row>
        <row r="8381">
          <cell r="H8381" t="str">
            <v>MC000121</v>
          </cell>
          <cell r="P8381">
            <v>2160000</v>
          </cell>
          <cell r="AC8381" t="str">
            <v>Sữa Nước Pharma</v>
          </cell>
          <cell r="AH8381" t="str">
            <v>Tiến độ 1</v>
          </cell>
        </row>
        <row r="8382">
          <cell r="H8382" t="str">
            <v>MC000121</v>
          </cell>
          <cell r="P8382">
            <v>3225600</v>
          </cell>
          <cell r="AC8382" t="str">
            <v>Sữa Nước Pharma</v>
          </cell>
          <cell r="AH8382" t="str">
            <v>Tiến độ 1</v>
          </cell>
        </row>
        <row r="8383">
          <cell r="H8383" t="str">
            <v>MC000129</v>
          </cell>
          <cell r="P8383">
            <v>3828000</v>
          </cell>
          <cell r="AC8383" t="str">
            <v>Pharma</v>
          </cell>
          <cell r="AH8383" t="str">
            <v>Tiến độ 1</v>
          </cell>
        </row>
        <row r="8384">
          <cell r="H8384" t="str">
            <v>MC000129</v>
          </cell>
          <cell r="P8384">
            <v>3948000</v>
          </cell>
          <cell r="AC8384" t="str">
            <v>Pharma</v>
          </cell>
          <cell r="AH8384" t="str">
            <v>Tiến độ 1</v>
          </cell>
        </row>
        <row r="8385">
          <cell r="H8385" t="str">
            <v>MC000098</v>
          </cell>
          <cell r="P8385">
            <v>3948000</v>
          </cell>
          <cell r="AC8385" t="str">
            <v>Pharma</v>
          </cell>
          <cell r="AH8385" t="str">
            <v>Tiến độ 1</v>
          </cell>
        </row>
        <row r="8386">
          <cell r="H8386" t="str">
            <v>MC000102</v>
          </cell>
          <cell r="P8386">
            <v>708000</v>
          </cell>
          <cell r="AC8386" t="str">
            <v>Bột Ăn Dặm</v>
          </cell>
          <cell r="AH8386" t="str">
            <v>Tiến độ 1</v>
          </cell>
        </row>
        <row r="8387">
          <cell r="H8387" t="str">
            <v>MC000128</v>
          </cell>
          <cell r="P8387">
            <v>1728000</v>
          </cell>
          <cell r="AC8387" t="str">
            <v>Sữa Nước</v>
          </cell>
          <cell r="AH8387" t="str">
            <v>Tiến độ 1</v>
          </cell>
        </row>
        <row r="8388">
          <cell r="H8388" t="str">
            <v>MC000128</v>
          </cell>
          <cell r="P8388">
            <v>2316000</v>
          </cell>
          <cell r="AC8388" t="str">
            <v>Dinh Dưỡng</v>
          </cell>
          <cell r="AH8388" t="str">
            <v>Tiến độ 1</v>
          </cell>
        </row>
        <row r="8389">
          <cell r="H8389" t="str">
            <v>MC000128</v>
          </cell>
          <cell r="P8389">
            <v>2220000</v>
          </cell>
          <cell r="AC8389" t="str">
            <v>Dinh Dưỡng</v>
          </cell>
          <cell r="AH8389" t="str">
            <v>Tiến độ 1</v>
          </cell>
        </row>
        <row r="8390">
          <cell r="H8390" t="str">
            <v>MC000671</v>
          </cell>
          <cell r="P8390">
            <v>2246400</v>
          </cell>
          <cell r="AC8390" t="str">
            <v>Sữa Nước</v>
          </cell>
          <cell r="AH8390" t="str">
            <v>Tiến độ 1</v>
          </cell>
        </row>
        <row r="8391">
          <cell r="H8391" t="str">
            <v>MC000671</v>
          </cell>
          <cell r="P8391">
            <v>1728000</v>
          </cell>
          <cell r="AC8391" t="str">
            <v>Sữa Nước</v>
          </cell>
          <cell r="AH8391" t="str">
            <v>Tiến độ 1</v>
          </cell>
        </row>
        <row r="8392">
          <cell r="H8392" t="str">
            <v>MC001290</v>
          </cell>
          <cell r="P8392">
            <v>1632000</v>
          </cell>
          <cell r="AC8392" t="str">
            <v>Bột Ăn Dặm</v>
          </cell>
          <cell r="AH8392" t="str">
            <v>Tiến độ 1</v>
          </cell>
        </row>
        <row r="8393">
          <cell r="H8393" t="str">
            <v>MC001290</v>
          </cell>
          <cell r="P8393">
            <v>408000</v>
          </cell>
          <cell r="AC8393" t="str">
            <v>Bột Ăn Dặm</v>
          </cell>
          <cell r="AH8393" t="str">
            <v>Tiến độ 1</v>
          </cell>
        </row>
        <row r="8394">
          <cell r="H8394" t="str">
            <v>MC000788</v>
          </cell>
          <cell r="P8394">
            <v>5664000</v>
          </cell>
          <cell r="AC8394" t="str">
            <v>Bột Ăn Dặm</v>
          </cell>
          <cell r="AH8394" t="str">
            <v>Tiến độ 1</v>
          </cell>
        </row>
        <row r="8395">
          <cell r="H8395" t="str">
            <v>MC002302</v>
          </cell>
          <cell r="P8395">
            <v>6360000</v>
          </cell>
          <cell r="AC8395" t="str">
            <v>Sữa Bột Colos</v>
          </cell>
          <cell r="AH8395" t="str">
            <v>Tiến độ 1</v>
          </cell>
        </row>
        <row r="8396">
          <cell r="H8396" t="str">
            <v>MC002302</v>
          </cell>
          <cell r="P8396">
            <v>1620000</v>
          </cell>
          <cell r="AC8396" t="str">
            <v>Pharma</v>
          </cell>
          <cell r="AH8396" t="str">
            <v>Tiến độ 1</v>
          </cell>
        </row>
        <row r="8397">
          <cell r="H8397" t="str">
            <v>MC002302</v>
          </cell>
          <cell r="P8397">
            <v>2340000</v>
          </cell>
          <cell r="AC8397" t="str">
            <v>Nunest</v>
          </cell>
          <cell r="AH8397" t="str">
            <v>Tiến độ 1</v>
          </cell>
        </row>
        <row r="8398">
          <cell r="H8398" t="str">
            <v>MC002302</v>
          </cell>
          <cell r="P8398">
            <v>1470000</v>
          </cell>
          <cell r="AC8398" t="str">
            <v>Nunest</v>
          </cell>
          <cell r="AH8398" t="str">
            <v>Tiến độ 1</v>
          </cell>
        </row>
        <row r="8399">
          <cell r="H8399" t="str">
            <v>MC002302</v>
          </cell>
          <cell r="P8399">
            <v>1680000</v>
          </cell>
          <cell r="AC8399" t="str">
            <v>Nunest</v>
          </cell>
          <cell r="AH8399" t="str">
            <v>Tiến độ 1</v>
          </cell>
        </row>
        <row r="8400">
          <cell r="H8400" t="str">
            <v>MC002302</v>
          </cell>
          <cell r="P8400">
            <v>1245000</v>
          </cell>
          <cell r="AC8400" t="str">
            <v>Nunest</v>
          </cell>
          <cell r="AH8400" t="str">
            <v>Tiến độ 1</v>
          </cell>
        </row>
        <row r="8401">
          <cell r="H8401" t="str">
            <v>MC002302</v>
          </cell>
          <cell r="P8401">
            <v>1185000</v>
          </cell>
          <cell r="AC8401" t="str">
            <v>Nunest</v>
          </cell>
          <cell r="AH8401" t="str">
            <v>Tiến độ 1</v>
          </cell>
        </row>
        <row r="8402">
          <cell r="H8402" t="str">
            <v>MC002302</v>
          </cell>
          <cell r="P8402">
            <v>1410000</v>
          </cell>
          <cell r="AC8402" t="str">
            <v>Nunest</v>
          </cell>
          <cell r="AH8402" t="str">
            <v>Tiến độ 1</v>
          </cell>
        </row>
        <row r="8403">
          <cell r="H8403" t="str">
            <v>MC002302</v>
          </cell>
          <cell r="P8403">
            <v>1350000</v>
          </cell>
          <cell r="AC8403" t="str">
            <v>Nunest</v>
          </cell>
          <cell r="AH8403" t="str">
            <v>Tiến độ 1</v>
          </cell>
        </row>
        <row r="8404">
          <cell r="H8404" t="str">
            <v>MC002302</v>
          </cell>
          <cell r="P8404">
            <v>1350000</v>
          </cell>
          <cell r="AC8404" t="str">
            <v>Nunest</v>
          </cell>
          <cell r="AH8404" t="str">
            <v>Tiến độ 1</v>
          </cell>
        </row>
        <row r="8405">
          <cell r="H8405" t="str">
            <v>MC002302</v>
          </cell>
          <cell r="P8405">
            <v>2316000</v>
          </cell>
          <cell r="AC8405" t="str">
            <v>Dinh Dưỡng</v>
          </cell>
          <cell r="AH8405" t="str">
            <v>Tiến độ 1</v>
          </cell>
        </row>
        <row r="8406">
          <cell r="H8406" t="str">
            <v>MC002302</v>
          </cell>
          <cell r="P8406">
            <v>3000000</v>
          </cell>
          <cell r="AC8406" t="str">
            <v>Dinh Dưỡng</v>
          </cell>
          <cell r="AH8406" t="str">
            <v>Tiến độ 1</v>
          </cell>
        </row>
        <row r="8407">
          <cell r="H8407" t="str">
            <v>MC002302</v>
          </cell>
          <cell r="P8407">
            <v>11496000</v>
          </cell>
          <cell r="AC8407" t="str">
            <v>Dinh Dưỡng</v>
          </cell>
          <cell r="AH8407" t="str">
            <v>Tiến độ 1</v>
          </cell>
        </row>
        <row r="8408">
          <cell r="H8408" t="str">
            <v>MC002302</v>
          </cell>
          <cell r="P8408">
            <v>9960000</v>
          </cell>
          <cell r="AC8408" t="str">
            <v>Dinh Dưỡng</v>
          </cell>
          <cell r="AH8408" t="str">
            <v>Tiến độ 1</v>
          </cell>
        </row>
        <row r="8409">
          <cell r="H8409" t="str">
            <v>MC002302</v>
          </cell>
          <cell r="P8409">
            <v>1440000</v>
          </cell>
          <cell r="AC8409" t="str">
            <v>Dinh Dưỡng</v>
          </cell>
          <cell r="AH8409" t="str">
            <v>Tiến độ 1</v>
          </cell>
        </row>
        <row r="8410">
          <cell r="H8410" t="str">
            <v>MC002302</v>
          </cell>
          <cell r="P8410">
            <v>1206000</v>
          </cell>
          <cell r="AC8410" t="str">
            <v>Dinh Dưỡng</v>
          </cell>
          <cell r="AH8410" t="str">
            <v>Tiến độ 1</v>
          </cell>
        </row>
        <row r="8411">
          <cell r="H8411" t="str">
            <v>MC002302</v>
          </cell>
          <cell r="P8411">
            <v>11760000</v>
          </cell>
          <cell r="AC8411" t="str">
            <v>Dinh Dưỡng</v>
          </cell>
          <cell r="AH8411" t="str">
            <v>Tiến độ 1</v>
          </cell>
        </row>
        <row r="8412">
          <cell r="H8412" t="str">
            <v>MC002302</v>
          </cell>
          <cell r="P8412">
            <v>1914000</v>
          </cell>
          <cell r="AC8412" t="str">
            <v>Dinh Dưỡng</v>
          </cell>
          <cell r="AH8412" t="str">
            <v>Tiến độ 1</v>
          </cell>
        </row>
        <row r="8413">
          <cell r="H8413" t="str">
            <v>MC002302</v>
          </cell>
          <cell r="P8413">
            <v>3864000</v>
          </cell>
          <cell r="AC8413" t="str">
            <v>Dinh Dưỡng</v>
          </cell>
          <cell r="AH8413" t="str">
            <v>Tiến độ 1</v>
          </cell>
        </row>
        <row r="8414">
          <cell r="H8414" t="str">
            <v>MC002302</v>
          </cell>
          <cell r="P8414">
            <v>1938000</v>
          </cell>
          <cell r="AC8414" t="str">
            <v>Dinh Dưỡng</v>
          </cell>
          <cell r="AH8414" t="str">
            <v>Tiến độ 1</v>
          </cell>
        </row>
        <row r="8415">
          <cell r="H8415" t="str">
            <v>MC002302</v>
          </cell>
          <cell r="P8415">
            <v>2880000</v>
          </cell>
          <cell r="AC8415" t="str">
            <v>Dinh Dưỡng</v>
          </cell>
          <cell r="AH8415" t="str">
            <v>Tiến độ 1</v>
          </cell>
        </row>
        <row r="8416">
          <cell r="H8416" t="str">
            <v>MC002724</v>
          </cell>
          <cell r="P8416">
            <v>6480000</v>
          </cell>
          <cell r="AC8416" t="str">
            <v>Pharma</v>
          </cell>
          <cell r="AH8416" t="str">
            <v>Tiến độ 1</v>
          </cell>
        </row>
        <row r="8417">
          <cell r="H8417" t="str">
            <v>MC002735</v>
          </cell>
          <cell r="P8417">
            <v>3264000</v>
          </cell>
          <cell r="AC8417" t="str">
            <v>Bột Ăn Dặm</v>
          </cell>
          <cell r="AH8417" t="str">
            <v>Tiến độ 1</v>
          </cell>
        </row>
        <row r="8418">
          <cell r="H8418" t="str">
            <v>MC002735</v>
          </cell>
          <cell r="P8418">
            <v>3264000</v>
          </cell>
          <cell r="AC8418" t="str">
            <v>Bột Ăn Dặm</v>
          </cell>
          <cell r="AH8418" t="str">
            <v>Tiến độ 1</v>
          </cell>
        </row>
        <row r="8419">
          <cell r="H8419" t="str">
            <v>MC000593</v>
          </cell>
          <cell r="P8419">
            <v>2150400</v>
          </cell>
          <cell r="AC8419" t="str">
            <v>Sữa Nước Pharma</v>
          </cell>
          <cell r="AH8419" t="str">
            <v>Tiến độ 1</v>
          </cell>
        </row>
        <row r="8420">
          <cell r="H8420" t="str">
            <v>MC002532</v>
          </cell>
          <cell r="P8420">
            <v>1728000</v>
          </cell>
          <cell r="AC8420" t="str">
            <v>Sữa Nước Pharma</v>
          </cell>
          <cell r="AH8420" t="str">
            <v>Tiến độ 1</v>
          </cell>
        </row>
        <row r="8421">
          <cell r="H8421" t="str">
            <v>MC002532</v>
          </cell>
          <cell r="P8421">
            <v>3225600</v>
          </cell>
          <cell r="AC8421" t="str">
            <v>Sữa Nước Pharma</v>
          </cell>
          <cell r="AH8421" t="str">
            <v>Tiến độ 1</v>
          </cell>
        </row>
        <row r="8422">
          <cell r="H8422" t="str">
            <v>MC000042</v>
          </cell>
          <cell r="P8422">
            <v>2592000</v>
          </cell>
          <cell r="AC8422" t="str">
            <v>Sữa Nước</v>
          </cell>
          <cell r="AH8422" t="str">
            <v>Tiến độ 1</v>
          </cell>
        </row>
        <row r="8423">
          <cell r="H8423" t="str">
            <v>MC000042</v>
          </cell>
          <cell r="P8423">
            <v>2246400</v>
          </cell>
          <cell r="AC8423" t="str">
            <v>Sữa Nước</v>
          </cell>
          <cell r="AH8423" t="str">
            <v>Tiến độ 1</v>
          </cell>
        </row>
        <row r="8424">
          <cell r="H8424" t="str">
            <v>MC000042</v>
          </cell>
          <cell r="P8424">
            <v>3456000</v>
          </cell>
          <cell r="AC8424" t="str">
            <v>Sữa Nước</v>
          </cell>
          <cell r="AH8424" t="str">
            <v>Tiến độ 1</v>
          </cell>
        </row>
        <row r="8425">
          <cell r="H8425" t="str">
            <v>MC000098</v>
          </cell>
          <cell r="P8425">
            <v>12240000</v>
          </cell>
          <cell r="AC8425" t="str">
            <v>Sữa Bột Colos</v>
          </cell>
          <cell r="AH8425" t="str">
            <v>Tiến độ 1</v>
          </cell>
        </row>
        <row r="8426">
          <cell r="H8426" t="str">
            <v>MC000098</v>
          </cell>
          <cell r="P8426">
            <v>12720000</v>
          </cell>
          <cell r="AC8426" t="str">
            <v>Sữa Bột Colos</v>
          </cell>
          <cell r="AH8426" t="str">
            <v>Tiến độ 1</v>
          </cell>
        </row>
        <row r="8427">
          <cell r="H8427" t="str">
            <v>MC000098</v>
          </cell>
          <cell r="P8427">
            <v>3180000</v>
          </cell>
          <cell r="AC8427" t="str">
            <v>Sữa Bột Colos</v>
          </cell>
          <cell r="AH8427" t="str">
            <v>Tiến độ 1</v>
          </cell>
        </row>
        <row r="8428">
          <cell r="H8428" t="str">
            <v>MC000932</v>
          </cell>
          <cell r="P8428">
            <v>672000</v>
          </cell>
          <cell r="AC8428" t="str">
            <v>Sữa Nước</v>
          </cell>
          <cell r="AH8428" t="str">
            <v>Tiến độ 1</v>
          </cell>
        </row>
        <row r="8429">
          <cell r="H8429" t="str">
            <v>MC000926</v>
          </cell>
          <cell r="P8429">
            <v>3009600</v>
          </cell>
          <cell r="AC8429" t="str">
            <v>Sữa Nước</v>
          </cell>
          <cell r="AH8429" t="str">
            <v>Tiến độ 1</v>
          </cell>
        </row>
        <row r="8430">
          <cell r="H8430" t="str">
            <v>MC000926</v>
          </cell>
          <cell r="P8430">
            <v>1344000</v>
          </cell>
          <cell r="AC8430" t="str">
            <v>Sữa Nước</v>
          </cell>
          <cell r="AH8430" t="str">
            <v>Tiến độ 1</v>
          </cell>
        </row>
        <row r="8431">
          <cell r="H8431" t="str">
            <v>MC000942</v>
          </cell>
          <cell r="P8431">
            <v>672000</v>
          </cell>
          <cell r="AC8431" t="str">
            <v>Sữa Nước</v>
          </cell>
          <cell r="AH8431" t="str">
            <v>Tiến độ 1</v>
          </cell>
        </row>
        <row r="8432">
          <cell r="H8432" t="str">
            <v>MC000942</v>
          </cell>
          <cell r="P8432">
            <v>1003200</v>
          </cell>
          <cell r="AC8432" t="str">
            <v>Sữa Nước</v>
          </cell>
          <cell r="AH8432" t="str">
            <v>Tiến độ 1</v>
          </cell>
        </row>
        <row r="8433">
          <cell r="H8433" t="str">
            <v>MC000907</v>
          </cell>
          <cell r="P8433">
            <v>4320000</v>
          </cell>
          <cell r="AC8433" t="str">
            <v>Dinh Dưỡng</v>
          </cell>
          <cell r="AH8433" t="str">
            <v>Tiến độ 1</v>
          </cell>
        </row>
        <row r="8434">
          <cell r="H8434" t="str">
            <v>MC000910</v>
          </cell>
          <cell r="P8434">
            <v>1488000</v>
          </cell>
          <cell r="AC8434" t="str">
            <v>Bột Ăn Dặm</v>
          </cell>
          <cell r="AH8434" t="str">
            <v>Tiến độ 1</v>
          </cell>
        </row>
        <row r="8435">
          <cell r="H8435" t="str">
            <v>MC000909</v>
          </cell>
          <cell r="P8435">
            <v>662400</v>
          </cell>
          <cell r="AC8435" t="str">
            <v>Sữa Nước</v>
          </cell>
          <cell r="AH8435" t="str">
            <v>Tiến độ 1</v>
          </cell>
        </row>
        <row r="8436">
          <cell r="H8436" t="str">
            <v>MC002078</v>
          </cell>
          <cell r="P8436">
            <v>840000</v>
          </cell>
          <cell r="AC8436" t="str">
            <v>Pur</v>
          </cell>
          <cell r="AH8436" t="str">
            <v>Tiến độ 1</v>
          </cell>
        </row>
        <row r="8437">
          <cell r="H8437" t="str">
            <v>MC002078</v>
          </cell>
          <cell r="P8437">
            <v>1200000</v>
          </cell>
          <cell r="AC8437" t="str">
            <v>Pur</v>
          </cell>
          <cell r="AH8437" t="str">
            <v>Tiến độ 1</v>
          </cell>
        </row>
        <row r="8438">
          <cell r="H8438" t="str">
            <v>MC002078</v>
          </cell>
          <cell r="P8438">
            <v>600000</v>
          </cell>
          <cell r="AC8438" t="str">
            <v>Pur</v>
          </cell>
          <cell r="AH8438" t="str">
            <v>Tiến độ 1</v>
          </cell>
        </row>
        <row r="8439">
          <cell r="H8439" t="str">
            <v>MC002078</v>
          </cell>
          <cell r="P8439">
            <v>540000</v>
          </cell>
          <cell r="AC8439" t="str">
            <v>Pur</v>
          </cell>
          <cell r="AH8439" t="str">
            <v>Tiến độ 1</v>
          </cell>
        </row>
        <row r="8440">
          <cell r="H8440" t="str">
            <v>MC002078</v>
          </cell>
          <cell r="P8440">
            <v>4320000</v>
          </cell>
          <cell r="AC8440" t="str">
            <v>Pur</v>
          </cell>
          <cell r="AH8440" t="str">
            <v>Tiến độ 1</v>
          </cell>
        </row>
        <row r="8441">
          <cell r="H8441" t="str">
            <v>MC002078</v>
          </cell>
          <cell r="P8441">
            <v>3060000</v>
          </cell>
          <cell r="AC8441" t="str">
            <v>PUR</v>
          </cell>
          <cell r="AH8441" t="str">
            <v>Tiến độ 1</v>
          </cell>
        </row>
        <row r="8442">
          <cell r="H8442" t="str">
            <v>MC002078</v>
          </cell>
          <cell r="P8442">
            <v>2350000</v>
          </cell>
          <cell r="AC8442" t="str">
            <v>Nunest</v>
          </cell>
          <cell r="AH8442" t="str">
            <v>Tiến độ 1</v>
          </cell>
        </row>
        <row r="8443">
          <cell r="H8443" t="str">
            <v>MC002078</v>
          </cell>
          <cell r="P8443">
            <v>6900000</v>
          </cell>
          <cell r="AC8443" t="str">
            <v>Nunest</v>
          </cell>
          <cell r="AH8443" t="str">
            <v>Tiến độ 1</v>
          </cell>
        </row>
        <row r="8444">
          <cell r="H8444" t="str">
            <v>MC002078</v>
          </cell>
          <cell r="P8444">
            <v>2370000</v>
          </cell>
          <cell r="AC8444" t="str">
            <v>Nunest</v>
          </cell>
          <cell r="AH8444" t="str">
            <v>Tiến độ 1</v>
          </cell>
        </row>
        <row r="8445">
          <cell r="H8445" t="str">
            <v>MC002078</v>
          </cell>
          <cell r="P8445">
            <v>5940000</v>
          </cell>
          <cell r="AC8445" t="str">
            <v>Nunest</v>
          </cell>
          <cell r="AH8445" t="str">
            <v>Tiến độ 1</v>
          </cell>
        </row>
        <row r="8446">
          <cell r="H8446" t="str">
            <v>MC002078</v>
          </cell>
          <cell r="P8446">
            <v>3300000</v>
          </cell>
          <cell r="AC8446" t="str">
            <v>Nunest</v>
          </cell>
          <cell r="AH8446" t="str">
            <v>Tiến độ 1</v>
          </cell>
        </row>
        <row r="8447">
          <cell r="H8447" t="str">
            <v>MC002078</v>
          </cell>
          <cell r="P8447">
            <v>2160000</v>
          </cell>
          <cell r="AC8447" t="str">
            <v>Nunest</v>
          </cell>
          <cell r="AH8447" t="str">
            <v>Tiến độ 1</v>
          </cell>
        </row>
        <row r="8448">
          <cell r="H8448" t="str">
            <v>MC002078</v>
          </cell>
          <cell r="P8448">
            <v>3480000</v>
          </cell>
          <cell r="AC8448" t="str">
            <v>Nunest</v>
          </cell>
          <cell r="AH8448" t="str">
            <v>Tiến độ 1</v>
          </cell>
        </row>
        <row r="8449">
          <cell r="H8449" t="str">
            <v>MC002078</v>
          </cell>
          <cell r="P8449">
            <v>1980000</v>
          </cell>
          <cell r="AC8449" t="str">
            <v>Nunest</v>
          </cell>
          <cell r="AH8449" t="str">
            <v>Tiến độ 1</v>
          </cell>
        </row>
        <row r="8450">
          <cell r="H8450" t="str">
            <v>MC002078</v>
          </cell>
          <cell r="P8450">
            <v>3000000</v>
          </cell>
          <cell r="AC8450" t="str">
            <v>Nunest</v>
          </cell>
          <cell r="AH8450" t="str">
            <v>Tiến độ 1</v>
          </cell>
        </row>
        <row r="8451">
          <cell r="H8451" t="str">
            <v>MC002078</v>
          </cell>
          <cell r="P8451">
            <v>2160000</v>
          </cell>
          <cell r="AC8451" t="str">
            <v>Nunest</v>
          </cell>
          <cell r="AH8451" t="str">
            <v>Tiến độ 1</v>
          </cell>
        </row>
        <row r="8452">
          <cell r="H8452" t="str">
            <v>MC002078</v>
          </cell>
          <cell r="P8452">
            <v>3480000</v>
          </cell>
          <cell r="AC8452" t="str">
            <v>Nunest</v>
          </cell>
          <cell r="AH8452" t="str">
            <v>Tiến độ 1</v>
          </cell>
        </row>
        <row r="8453">
          <cell r="H8453" t="str">
            <v>MC002078</v>
          </cell>
          <cell r="P8453">
            <v>570000</v>
          </cell>
          <cell r="AC8453" t="str">
            <v>Nunest</v>
          </cell>
          <cell r="AH8453" t="str">
            <v>Tiến độ 1</v>
          </cell>
        </row>
        <row r="8454">
          <cell r="H8454" t="str">
            <v>MC002078</v>
          </cell>
          <cell r="P8454">
            <v>660000</v>
          </cell>
          <cell r="AC8454" t="str">
            <v>Nunest</v>
          </cell>
          <cell r="AH8454" t="str">
            <v>Tiến độ 1</v>
          </cell>
        </row>
        <row r="8455">
          <cell r="H8455" t="str">
            <v>MC002078</v>
          </cell>
          <cell r="P8455">
            <v>690000</v>
          </cell>
          <cell r="AC8455" t="str">
            <v>Nunest</v>
          </cell>
          <cell r="AH8455" t="str">
            <v>Tiến độ 1</v>
          </cell>
        </row>
        <row r="8456">
          <cell r="H8456" t="str">
            <v>MC002423</v>
          </cell>
          <cell r="P8456">
            <v>2246400</v>
          </cell>
          <cell r="AC8456" t="str">
            <v>Sữa Nước</v>
          </cell>
          <cell r="AH8456" t="str">
            <v>Tiến độ 1</v>
          </cell>
        </row>
        <row r="8457">
          <cell r="H8457" t="str">
            <v>MC001278</v>
          </cell>
          <cell r="P8457">
            <v>408000</v>
          </cell>
          <cell r="AC8457" t="str">
            <v>Bột Ăn Dặm</v>
          </cell>
          <cell r="AH8457" t="str">
            <v>Tiến độ 1</v>
          </cell>
        </row>
        <row r="8458">
          <cell r="H8458" t="str">
            <v>MC001278</v>
          </cell>
          <cell r="P8458">
            <v>354000</v>
          </cell>
          <cell r="AC8458" t="str">
            <v>Bột Ăn Dặm</v>
          </cell>
          <cell r="AH8458" t="str">
            <v>Tiến độ 1</v>
          </cell>
        </row>
        <row r="8459">
          <cell r="H8459" t="str">
            <v>MC001278</v>
          </cell>
          <cell r="P8459">
            <v>2490000</v>
          </cell>
          <cell r="AC8459" t="str">
            <v>Dinh Dưỡng</v>
          </cell>
          <cell r="AH8459" t="str">
            <v>Tiến độ 1</v>
          </cell>
        </row>
        <row r="8460">
          <cell r="H8460" t="str">
            <v>MC000121</v>
          </cell>
          <cell r="P8460">
            <v>864000</v>
          </cell>
          <cell r="AC8460" t="str">
            <v>Sữa nước</v>
          </cell>
          <cell r="AH8460" t="str">
            <v>Tiến độ 1</v>
          </cell>
        </row>
        <row r="8461">
          <cell r="H8461" t="str">
            <v>MC000121</v>
          </cell>
          <cell r="P8461">
            <v>2246400</v>
          </cell>
          <cell r="AC8461" t="str">
            <v>Sữa Nước</v>
          </cell>
          <cell r="AH8461" t="str">
            <v>Tiến độ 1</v>
          </cell>
        </row>
        <row r="8462">
          <cell r="H8462" t="str">
            <v>MC000121</v>
          </cell>
          <cell r="P8462">
            <v>14940000</v>
          </cell>
          <cell r="AC8462" t="str">
            <v>Dinh Dưỡng</v>
          </cell>
          <cell r="AH8462" t="str">
            <v>Tiến độ 1</v>
          </cell>
        </row>
        <row r="8463">
          <cell r="H8463" t="str">
            <v>MC001264</v>
          </cell>
          <cell r="P8463">
            <v>10368000</v>
          </cell>
          <cell r="AC8463" t="str">
            <v>Sữa nước</v>
          </cell>
          <cell r="AH8463" t="str">
            <v>Tiến độ 1</v>
          </cell>
        </row>
        <row r="8464">
          <cell r="H8464" t="str">
            <v>MC001264</v>
          </cell>
          <cell r="P8464">
            <v>3974400</v>
          </cell>
          <cell r="AC8464" t="str">
            <v>Sữa nước</v>
          </cell>
          <cell r="AH8464" t="str">
            <v>Tiến độ 1</v>
          </cell>
        </row>
        <row r="8465">
          <cell r="H8465" t="str">
            <v>MC001264</v>
          </cell>
          <cell r="P8465">
            <v>3888000</v>
          </cell>
          <cell r="AC8465" t="str">
            <v>Sữa Nước Pharma</v>
          </cell>
          <cell r="AH8465" t="str">
            <v>Tiến độ 1</v>
          </cell>
        </row>
        <row r="8466">
          <cell r="H8466" t="str">
            <v>MC001264</v>
          </cell>
          <cell r="P8466">
            <v>2160000</v>
          </cell>
          <cell r="AC8466" t="str">
            <v>Sữa Nước Pharma</v>
          </cell>
          <cell r="AH8466" t="str">
            <v>Tiến độ 1</v>
          </cell>
        </row>
        <row r="8467">
          <cell r="H8467" t="str">
            <v>MC001339</v>
          </cell>
          <cell r="P8467">
            <v>11040000</v>
          </cell>
          <cell r="AC8467" t="str">
            <v>Pharma</v>
          </cell>
          <cell r="AH8467" t="str">
            <v>Tiến độ 1</v>
          </cell>
        </row>
        <row r="8468">
          <cell r="H8468" t="str">
            <v>MC001339</v>
          </cell>
          <cell r="P8468">
            <v>10560000</v>
          </cell>
          <cell r="AC8468" t="str">
            <v>Pharma</v>
          </cell>
          <cell r="AH8468" t="str">
            <v>Tiến độ 1</v>
          </cell>
        </row>
        <row r="8469">
          <cell r="H8469" t="str">
            <v>MC001339</v>
          </cell>
          <cell r="P8469">
            <v>11844000</v>
          </cell>
          <cell r="AC8469" t="str">
            <v>Pharma</v>
          </cell>
          <cell r="AH8469" t="str">
            <v>Tiến độ 1</v>
          </cell>
        </row>
        <row r="8470">
          <cell r="H8470" t="str">
            <v>MC001339</v>
          </cell>
          <cell r="P8470">
            <v>14400000</v>
          </cell>
          <cell r="AC8470" t="str">
            <v>Sữa Nước Pharma</v>
          </cell>
          <cell r="AH8470" t="str">
            <v>Tiến độ 1</v>
          </cell>
        </row>
        <row r="8471">
          <cell r="H8471" t="str">
            <v>MC001339</v>
          </cell>
          <cell r="P8471">
            <v>16128000</v>
          </cell>
          <cell r="AC8471" t="str">
            <v>Sữa Nước Pharma</v>
          </cell>
          <cell r="AH8471" t="str">
            <v>Tiến độ 1</v>
          </cell>
        </row>
        <row r="8472">
          <cell r="H8472" t="str">
            <v>MC002586</v>
          </cell>
          <cell r="P8472">
            <v>5400000</v>
          </cell>
          <cell r="AC8472" t="str">
            <v>Sữa Nước Pharma</v>
          </cell>
          <cell r="AH8472" t="str">
            <v>Tiến độ 1</v>
          </cell>
        </row>
        <row r="8473">
          <cell r="H8473" t="str">
            <v>MC002586</v>
          </cell>
          <cell r="P8473">
            <v>16128000</v>
          </cell>
          <cell r="AC8473" t="str">
            <v>Sữa Nước Pharma</v>
          </cell>
          <cell r="AH8473" t="str">
            <v>Tiến độ 1</v>
          </cell>
        </row>
        <row r="8474">
          <cell r="H8474" t="str">
            <v>MC001332</v>
          </cell>
          <cell r="P8474">
            <v>13824000</v>
          </cell>
          <cell r="AC8474" t="str">
            <v>Sữa nước</v>
          </cell>
          <cell r="AH8474" t="str">
            <v>Tiến độ 1</v>
          </cell>
        </row>
        <row r="8475">
          <cell r="H8475" t="str">
            <v>MC001332</v>
          </cell>
          <cell r="P8475">
            <v>9936000</v>
          </cell>
          <cell r="AC8475" t="str">
            <v>Sữa nước</v>
          </cell>
          <cell r="AH8475" t="str">
            <v>Tiến độ 1</v>
          </cell>
        </row>
        <row r="8476">
          <cell r="H8476" t="str">
            <v>MC001370</v>
          </cell>
          <cell r="P8476">
            <v>12096000</v>
          </cell>
          <cell r="AC8476" t="str">
            <v>Sữa Nước</v>
          </cell>
          <cell r="AH8476" t="str">
            <v>Tiến độ 1</v>
          </cell>
        </row>
        <row r="8477">
          <cell r="H8477" t="str">
            <v>MC001370</v>
          </cell>
          <cell r="P8477">
            <v>9216000</v>
          </cell>
          <cell r="AC8477" t="str">
            <v>Sữa Nước</v>
          </cell>
          <cell r="AH8477" t="str">
            <v>Tiến độ 1</v>
          </cell>
        </row>
        <row r="8478">
          <cell r="H8478" t="str">
            <v>MC001370</v>
          </cell>
          <cell r="P8478">
            <v>18144000</v>
          </cell>
          <cell r="AC8478" t="str">
            <v>Sữa Nước Pharma</v>
          </cell>
          <cell r="AH8478" t="str">
            <v>Tiến độ 1</v>
          </cell>
        </row>
        <row r="8479">
          <cell r="H8479" t="str">
            <v>MC001370</v>
          </cell>
          <cell r="P8479">
            <v>8640000</v>
          </cell>
          <cell r="AC8479" t="str">
            <v>Sữa Nước Pharma</v>
          </cell>
          <cell r="AH8479" t="str">
            <v>Tiến độ 1</v>
          </cell>
        </row>
        <row r="8480">
          <cell r="H8480" t="str">
            <v>MC001370</v>
          </cell>
          <cell r="P8480">
            <v>2250000</v>
          </cell>
          <cell r="AC8480" t="str">
            <v>Nunest</v>
          </cell>
          <cell r="AH8480" t="str">
            <v>Tiến độ 1</v>
          </cell>
        </row>
        <row r="8481">
          <cell r="H8481" t="str">
            <v>MC001370</v>
          </cell>
          <cell r="P8481">
            <v>2250000</v>
          </cell>
          <cell r="AC8481" t="str">
            <v>Nunest</v>
          </cell>
          <cell r="AH8481" t="str">
            <v>Tiến độ 1</v>
          </cell>
        </row>
        <row r="8482">
          <cell r="H8482" t="str">
            <v>MC001370</v>
          </cell>
          <cell r="P8482">
            <v>6750000</v>
          </cell>
          <cell r="AC8482" t="str">
            <v>Nunest</v>
          </cell>
          <cell r="AH8482" t="str">
            <v>Tiến độ 1</v>
          </cell>
        </row>
        <row r="8483">
          <cell r="H8483" t="str">
            <v>MC001370</v>
          </cell>
          <cell r="P8483">
            <v>2490000</v>
          </cell>
          <cell r="AC8483" t="str">
            <v>Nunest</v>
          </cell>
          <cell r="AH8483" t="str">
            <v>Tiến độ 1</v>
          </cell>
        </row>
        <row r="8484">
          <cell r="H8484" t="str">
            <v>MC001370</v>
          </cell>
          <cell r="P8484">
            <v>5760000</v>
          </cell>
          <cell r="AC8484" t="str">
            <v>Dinh Dưỡng</v>
          </cell>
          <cell r="AH8484" t="str">
            <v>Tiến độ 1</v>
          </cell>
        </row>
        <row r="8485">
          <cell r="H8485" t="str">
            <v>MC001370</v>
          </cell>
          <cell r="P8485">
            <v>4440000</v>
          </cell>
          <cell r="AC8485" t="str">
            <v>Dinh Dưỡng</v>
          </cell>
          <cell r="AH8485" t="str">
            <v>Tiến độ 1</v>
          </cell>
        </row>
        <row r="8486">
          <cell r="H8486" t="str">
            <v>MC001370</v>
          </cell>
          <cell r="P8486">
            <v>12720000</v>
          </cell>
          <cell r="AC8486" t="str">
            <v>Sữa Bột Colos</v>
          </cell>
          <cell r="AH8486" t="str">
            <v>Tiến độ 1</v>
          </cell>
        </row>
        <row r="8487">
          <cell r="H8487" t="str">
            <v>MC001370</v>
          </cell>
          <cell r="P8487">
            <v>12240000</v>
          </cell>
          <cell r="AC8487" t="str">
            <v>Sữa Bột Colos</v>
          </cell>
          <cell r="AH8487" t="str">
            <v>Tiến độ 1</v>
          </cell>
        </row>
        <row r="8488">
          <cell r="H8488" t="str">
            <v>MC001370</v>
          </cell>
          <cell r="P8488">
            <v>18144000</v>
          </cell>
          <cell r="AC8488" t="str">
            <v>Sữa nước</v>
          </cell>
          <cell r="AH8488" t="str">
            <v>Tiến độ 1</v>
          </cell>
        </row>
        <row r="8489">
          <cell r="H8489" t="str">
            <v>MC002280</v>
          </cell>
          <cell r="P8489">
            <v>3456000</v>
          </cell>
          <cell r="AC8489" t="str">
            <v>Sữa Nước</v>
          </cell>
          <cell r="AH8489" t="str">
            <v>Tiến độ 1</v>
          </cell>
        </row>
        <row r="8490">
          <cell r="H8490" t="str">
            <v>MC002280</v>
          </cell>
          <cell r="P8490">
            <v>3456000</v>
          </cell>
          <cell r="AC8490" t="str">
            <v>Sữa Nước</v>
          </cell>
          <cell r="AH8490" t="str">
            <v>Tiến độ 1</v>
          </cell>
        </row>
        <row r="8491">
          <cell r="H8491" t="str">
            <v>MC002280</v>
          </cell>
          <cell r="P8491">
            <v>6912000</v>
          </cell>
          <cell r="AC8491" t="str">
            <v>Sữa Nước</v>
          </cell>
          <cell r="AH8491" t="str">
            <v>Tiến độ 1</v>
          </cell>
        </row>
        <row r="8492">
          <cell r="H8492" t="str">
            <v>MC002280</v>
          </cell>
          <cell r="P8492">
            <v>3024000</v>
          </cell>
          <cell r="AC8492" t="str">
            <v>Sữa Nước</v>
          </cell>
          <cell r="AH8492" t="str">
            <v>Tiến độ 1</v>
          </cell>
        </row>
        <row r="8493">
          <cell r="H8493" t="str">
            <v>MC002280</v>
          </cell>
          <cell r="P8493">
            <v>6480000</v>
          </cell>
          <cell r="AC8493" t="str">
            <v>Sữa Bột Colos</v>
          </cell>
          <cell r="AH8493" t="str">
            <v>Tiến độ 1</v>
          </cell>
        </row>
        <row r="8494">
          <cell r="H8494" t="str">
            <v>MC002280</v>
          </cell>
          <cell r="P8494">
            <v>19080000</v>
          </cell>
          <cell r="AC8494" t="str">
            <v>Sữa Bột Colos</v>
          </cell>
          <cell r="AH8494" t="str">
            <v>Tiến độ 1</v>
          </cell>
        </row>
        <row r="8495">
          <cell r="H8495" t="str">
            <v>MC002280</v>
          </cell>
          <cell r="P8495">
            <v>6240000</v>
          </cell>
          <cell r="AC8495" t="str">
            <v>Sữa Bột Colos</v>
          </cell>
          <cell r="AH8495" t="str">
            <v>Tiến độ 1</v>
          </cell>
        </row>
        <row r="8496">
          <cell r="H8496" t="str">
            <v>MC002280</v>
          </cell>
          <cell r="P8496">
            <v>12240000</v>
          </cell>
          <cell r="AC8496" t="str">
            <v>Sữa Bột Colos</v>
          </cell>
          <cell r="AH8496" t="str">
            <v>Tiến độ 1</v>
          </cell>
        </row>
        <row r="8497">
          <cell r="H8497" t="str">
            <v>MC002445</v>
          </cell>
          <cell r="P8497">
            <v>18816000</v>
          </cell>
          <cell r="AC8497" t="str">
            <v>Sữa Nước Pharma</v>
          </cell>
          <cell r="AH8497" t="str">
            <v>Tiến độ 1</v>
          </cell>
        </row>
        <row r="8498">
          <cell r="H8498" t="str">
            <v>MC002503</v>
          </cell>
          <cell r="P8498">
            <v>7776000</v>
          </cell>
          <cell r="AC8498" t="str">
            <v>Sữa nước</v>
          </cell>
          <cell r="AH8498" t="str">
            <v>Tiến độ 1</v>
          </cell>
        </row>
        <row r="8499">
          <cell r="H8499" t="str">
            <v>MC002503</v>
          </cell>
          <cell r="P8499">
            <v>3974400</v>
          </cell>
          <cell r="AC8499" t="str">
            <v>Sữa nước</v>
          </cell>
          <cell r="AH8499" t="str">
            <v>Tiến độ 1</v>
          </cell>
        </row>
        <row r="8500">
          <cell r="H8500" t="str">
            <v>MC002503</v>
          </cell>
          <cell r="P8500">
            <v>3456000</v>
          </cell>
          <cell r="AC8500" t="str">
            <v>Sữa Nước</v>
          </cell>
          <cell r="AH8500" t="str">
            <v>Tiến độ 1</v>
          </cell>
        </row>
        <row r="8501">
          <cell r="H8501" t="str">
            <v>MC002503</v>
          </cell>
          <cell r="P8501">
            <v>5760000</v>
          </cell>
          <cell r="AC8501" t="str">
            <v>Sữa Nước</v>
          </cell>
          <cell r="AH8501" t="str">
            <v>Tiến độ 1</v>
          </cell>
        </row>
        <row r="8502">
          <cell r="H8502" t="str">
            <v>MC002503</v>
          </cell>
          <cell r="P8502">
            <v>6480000</v>
          </cell>
          <cell r="AC8502" t="str">
            <v>Sữa Bột Colos</v>
          </cell>
          <cell r="AH8502" t="str">
            <v>Tiến độ 1</v>
          </cell>
        </row>
        <row r="8503">
          <cell r="H8503" t="str">
            <v>MC000622</v>
          </cell>
          <cell r="P8503">
            <v>13320000</v>
          </cell>
          <cell r="AC8503" t="str">
            <v>Dinh Dưỡng</v>
          </cell>
          <cell r="AH8503" t="str">
            <v>Tiến độ 1</v>
          </cell>
        </row>
        <row r="8504">
          <cell r="H8504" t="str">
            <v>MC000622</v>
          </cell>
          <cell r="P8504">
            <v>1416000</v>
          </cell>
          <cell r="AC8504" t="str">
            <v>Bột Ăn Dặm</v>
          </cell>
          <cell r="AH8504" t="str">
            <v>Tiến độ 1</v>
          </cell>
        </row>
        <row r="8505">
          <cell r="H8505" t="str">
            <v>MC000622</v>
          </cell>
          <cell r="P8505">
            <v>1632000</v>
          </cell>
          <cell r="AC8505" t="str">
            <v>Bột Ăn Dặm</v>
          </cell>
          <cell r="AH8505" t="str">
            <v>Tiến độ 1</v>
          </cell>
        </row>
        <row r="8506">
          <cell r="H8506" t="str">
            <v>MC000622</v>
          </cell>
          <cell r="P8506">
            <v>1632000</v>
          </cell>
          <cell r="AC8506" t="str">
            <v>Bột Ăn Dặm</v>
          </cell>
          <cell r="AH8506" t="str">
            <v>Tiến độ 1</v>
          </cell>
        </row>
        <row r="8507">
          <cell r="H8507" t="str">
            <v>MC000622</v>
          </cell>
          <cell r="P8507">
            <v>1632000</v>
          </cell>
          <cell r="AC8507" t="str">
            <v>Bột Ăn Dặm</v>
          </cell>
          <cell r="AH8507" t="str">
            <v>Tiến độ 1</v>
          </cell>
        </row>
        <row r="8508">
          <cell r="H8508" t="str">
            <v>MC000622</v>
          </cell>
          <cell r="P8508">
            <v>1632000</v>
          </cell>
          <cell r="AC8508" t="str">
            <v>Bột Ăn Dặm</v>
          </cell>
          <cell r="AH8508" t="str">
            <v>Tiến độ 1</v>
          </cell>
        </row>
        <row r="8509">
          <cell r="H8509" t="str">
            <v>MC000622</v>
          </cell>
          <cell r="P8509">
            <v>600000</v>
          </cell>
          <cell r="AC8509" t="str">
            <v>Pur</v>
          </cell>
          <cell r="AH8509" t="str">
            <v>Tiến độ 1</v>
          </cell>
        </row>
        <row r="8510">
          <cell r="H8510" t="str">
            <v>MC000622</v>
          </cell>
          <cell r="P8510">
            <v>288000</v>
          </cell>
          <cell r="AC8510" t="str">
            <v>Pur</v>
          </cell>
          <cell r="AH8510" t="str">
            <v>Tiến độ 1</v>
          </cell>
        </row>
        <row r="8511">
          <cell r="H8511" t="str">
            <v>MC000622</v>
          </cell>
          <cell r="P8511">
            <v>348000</v>
          </cell>
          <cell r="AC8511" t="str">
            <v>Pur</v>
          </cell>
          <cell r="AH8511" t="str">
            <v>Tiến độ 1</v>
          </cell>
        </row>
        <row r="8512">
          <cell r="H8512" t="str">
            <v>MC002589</v>
          </cell>
          <cell r="P8512">
            <v>13824000</v>
          </cell>
          <cell r="AC8512" t="str">
            <v>Sữa nước</v>
          </cell>
          <cell r="AH8512" t="str">
            <v>Tiến độ 1</v>
          </cell>
        </row>
        <row r="8513">
          <cell r="H8513" t="str">
            <v>MC002589</v>
          </cell>
          <cell r="P8513">
            <v>9936000</v>
          </cell>
          <cell r="AC8513" t="str">
            <v>Sữa nước</v>
          </cell>
          <cell r="AH8513" t="str">
            <v>Tiến độ 1</v>
          </cell>
        </row>
        <row r="8514">
          <cell r="H8514" t="str">
            <v>MC002507</v>
          </cell>
          <cell r="P8514">
            <v>960000</v>
          </cell>
          <cell r="AC8514" t="str">
            <v>Sữa Nước</v>
          </cell>
          <cell r="AH8514" t="str">
            <v>Tiến độ 1</v>
          </cell>
        </row>
        <row r="8515">
          <cell r="H8515" t="str">
            <v>MC002507</v>
          </cell>
          <cell r="P8515">
            <v>1920000</v>
          </cell>
          <cell r="AC8515" t="str">
            <v>Sữa Nước</v>
          </cell>
          <cell r="AH8515" t="str">
            <v>Tiến độ 1</v>
          </cell>
        </row>
        <row r="8516">
          <cell r="H8516" t="str">
            <v>MC002507</v>
          </cell>
          <cell r="P8516">
            <v>1920000</v>
          </cell>
          <cell r="AC8516" t="str">
            <v>Sữa Nước</v>
          </cell>
          <cell r="AH8516" t="str">
            <v>Tiến độ 1</v>
          </cell>
        </row>
        <row r="8517">
          <cell r="H8517" t="str">
            <v>MC002507</v>
          </cell>
          <cell r="P8517">
            <v>13824000</v>
          </cell>
          <cell r="AC8517" t="str">
            <v>Sữa nước</v>
          </cell>
          <cell r="AH8517" t="str">
            <v>Tiến độ 1</v>
          </cell>
        </row>
        <row r="8518">
          <cell r="H8518" t="str">
            <v>MC002507</v>
          </cell>
          <cell r="P8518">
            <v>9936000</v>
          </cell>
          <cell r="AC8518" t="str">
            <v>Sữa nước</v>
          </cell>
          <cell r="AH8518" t="str">
            <v>Tiến độ 1</v>
          </cell>
        </row>
        <row r="8519">
          <cell r="H8519" t="str">
            <v>MC002605</v>
          </cell>
          <cell r="P8519">
            <v>13824000</v>
          </cell>
          <cell r="AC8519" t="str">
            <v>Sữa nước</v>
          </cell>
          <cell r="AH8519" t="str">
            <v>Tiến độ 1</v>
          </cell>
        </row>
        <row r="8520">
          <cell r="H8520" t="str">
            <v>MC002605</v>
          </cell>
          <cell r="P8520">
            <v>9936000</v>
          </cell>
          <cell r="AC8520" t="str">
            <v>Sữa nước</v>
          </cell>
          <cell r="AH8520" t="str">
            <v>Tiến độ 1</v>
          </cell>
        </row>
        <row r="8521">
          <cell r="H8521" t="str">
            <v>MC000376</v>
          </cell>
          <cell r="P8521">
            <v>1416000</v>
          </cell>
          <cell r="AC8521" t="str">
            <v>Bột Ăn Dặm</v>
          </cell>
          <cell r="AH8521" t="str">
            <v>Tiến độ 1</v>
          </cell>
        </row>
        <row r="8522">
          <cell r="H8522" t="str">
            <v>MC000376</v>
          </cell>
          <cell r="P8522">
            <v>1632000</v>
          </cell>
          <cell r="AC8522" t="str">
            <v>Bột Ăn Dặm</v>
          </cell>
          <cell r="AH8522" t="str">
            <v>Tiến độ 1</v>
          </cell>
        </row>
        <row r="8523">
          <cell r="H8523" t="str">
            <v>MC000376</v>
          </cell>
          <cell r="P8523">
            <v>1632000</v>
          </cell>
          <cell r="AC8523" t="str">
            <v>Bột Ăn Dặm</v>
          </cell>
          <cell r="AH8523" t="str">
            <v>Tiến độ 1</v>
          </cell>
        </row>
        <row r="8524">
          <cell r="H8524" t="str">
            <v>MC000376</v>
          </cell>
          <cell r="P8524">
            <v>1416000</v>
          </cell>
          <cell r="AC8524" t="str">
            <v>Bột Ăn Dặm</v>
          </cell>
          <cell r="AH8524" t="str">
            <v>Tiến độ 1</v>
          </cell>
        </row>
        <row r="8525">
          <cell r="H8525" t="str">
            <v>MC000376</v>
          </cell>
          <cell r="P8525">
            <v>5760000</v>
          </cell>
          <cell r="AC8525" t="str">
            <v>Dinh Dưỡng</v>
          </cell>
          <cell r="AH8525" t="str">
            <v>Tiến độ 1</v>
          </cell>
        </row>
        <row r="8526">
          <cell r="H8526" t="str">
            <v>MC000376</v>
          </cell>
          <cell r="P8526">
            <v>5880000</v>
          </cell>
          <cell r="AC8526" t="str">
            <v>Dinh Dưỡng</v>
          </cell>
          <cell r="AH8526" t="str">
            <v>Tiến độ 1</v>
          </cell>
        </row>
        <row r="8527">
          <cell r="H8527" t="str">
            <v>MC000376</v>
          </cell>
          <cell r="P8527">
            <v>9960000</v>
          </cell>
          <cell r="AC8527" t="str">
            <v>Dinh Dưỡng</v>
          </cell>
          <cell r="AH8527" t="str">
            <v>Tiến độ 1</v>
          </cell>
        </row>
        <row r="8528">
          <cell r="H8528" t="str">
            <v>MC000376</v>
          </cell>
          <cell r="P8528">
            <v>11592000</v>
          </cell>
          <cell r="AC8528" t="str">
            <v>Dinh Dưỡng</v>
          </cell>
          <cell r="AH8528" t="str">
            <v>Tiến độ 1</v>
          </cell>
        </row>
        <row r="8529">
          <cell r="H8529" t="str">
            <v>MC000376</v>
          </cell>
          <cell r="P8529">
            <v>3828000</v>
          </cell>
          <cell r="AC8529" t="str">
            <v>Dinh Dưỡng</v>
          </cell>
          <cell r="AH8529" t="str">
            <v>Tiến độ 1</v>
          </cell>
        </row>
        <row r="8530">
          <cell r="H8530" t="str">
            <v>MC000376</v>
          </cell>
          <cell r="P8530">
            <v>8880000</v>
          </cell>
          <cell r="AC8530" t="str">
            <v>Dinh Dưỡng</v>
          </cell>
          <cell r="AH8530" t="str">
            <v>Tiến độ 1</v>
          </cell>
        </row>
        <row r="8531">
          <cell r="H8531" t="str">
            <v>MC000376</v>
          </cell>
          <cell r="P8531">
            <v>4632000</v>
          </cell>
          <cell r="AC8531" t="str">
            <v>Dinh Dưỡng</v>
          </cell>
          <cell r="AH8531" t="str">
            <v>Tiến độ 1</v>
          </cell>
        </row>
        <row r="8532">
          <cell r="H8532" t="str">
            <v>MC000376</v>
          </cell>
          <cell r="P8532">
            <v>13824000</v>
          </cell>
          <cell r="AC8532" t="str">
            <v>Sữa nước</v>
          </cell>
          <cell r="AH8532" t="str">
            <v>Tiến độ 1</v>
          </cell>
        </row>
        <row r="8533">
          <cell r="H8533" t="str">
            <v>MC000376</v>
          </cell>
          <cell r="P8533">
            <v>9936000</v>
          </cell>
          <cell r="AC8533" t="str">
            <v>Sữa nước</v>
          </cell>
          <cell r="AH8533" t="str">
            <v>Tiến độ 1</v>
          </cell>
        </row>
        <row r="8534">
          <cell r="H8534" t="str">
            <v>MC002736</v>
          </cell>
          <cell r="P8534">
            <v>7896000</v>
          </cell>
          <cell r="AC8534" t="str">
            <v>Pharma</v>
          </cell>
          <cell r="AH8534" t="str">
            <v>Tiến độ 1</v>
          </cell>
        </row>
        <row r="8535">
          <cell r="H8535" t="str">
            <v>MC002736</v>
          </cell>
          <cell r="P8535">
            <v>7656000</v>
          </cell>
          <cell r="AC8535" t="str">
            <v>Pharma</v>
          </cell>
          <cell r="AH8535" t="str">
            <v>Tiến độ 1</v>
          </cell>
        </row>
        <row r="8536">
          <cell r="H8536" t="str">
            <v>MC002736</v>
          </cell>
          <cell r="P8536">
            <v>2520000</v>
          </cell>
          <cell r="AC8536" t="str">
            <v>Pharma</v>
          </cell>
          <cell r="AH8536" t="str">
            <v>Tiến độ 1</v>
          </cell>
        </row>
        <row r="8537">
          <cell r="H8537" t="str">
            <v>MC002736</v>
          </cell>
          <cell r="P8537">
            <v>2784000</v>
          </cell>
          <cell r="AC8537" t="str">
            <v>Pharma</v>
          </cell>
          <cell r="AH8537" t="str">
            <v>Tiến độ 1</v>
          </cell>
        </row>
        <row r="8538">
          <cell r="H8538" t="str">
            <v>MC002736</v>
          </cell>
          <cell r="P8538">
            <v>2760000</v>
          </cell>
          <cell r="AC8538" t="str">
            <v>Pharma</v>
          </cell>
          <cell r="AH8538" t="str">
            <v>Tiến độ 1</v>
          </cell>
        </row>
        <row r="8539">
          <cell r="H8539" t="str">
            <v>MC002736</v>
          </cell>
          <cell r="P8539">
            <v>3000000</v>
          </cell>
          <cell r="AC8539" t="str">
            <v>Pharma</v>
          </cell>
          <cell r="AH8539" t="str">
            <v>Tiến độ 1</v>
          </cell>
        </row>
        <row r="8540">
          <cell r="H8540" t="str">
            <v>MC002736</v>
          </cell>
          <cell r="P8540">
            <v>2640000</v>
          </cell>
          <cell r="AC8540" t="str">
            <v>Pharma</v>
          </cell>
          <cell r="AH8540" t="str">
            <v>Tiến độ 1</v>
          </cell>
        </row>
        <row r="8541">
          <cell r="H8541" t="str">
            <v>MC000521</v>
          </cell>
          <cell r="P8541">
            <v>25200000</v>
          </cell>
          <cell r="AC8541" t="str">
            <v>Pharma</v>
          </cell>
          <cell r="AH8541" t="str">
            <v>Tiến độ 1</v>
          </cell>
        </row>
        <row r="8542">
          <cell r="H8542" t="str">
            <v>MC000521</v>
          </cell>
          <cell r="P8542">
            <v>26796000</v>
          </cell>
          <cell r="AC8542" t="str">
            <v>Pharma</v>
          </cell>
          <cell r="AH8542" t="str">
            <v>Tiến độ 1</v>
          </cell>
        </row>
        <row r="8543">
          <cell r="H8543" t="str">
            <v>MC000521</v>
          </cell>
          <cell r="P8543">
            <v>27600000</v>
          </cell>
          <cell r="AC8543" t="str">
            <v>Pharma</v>
          </cell>
          <cell r="AH8543" t="str">
            <v>Tiến độ 1</v>
          </cell>
        </row>
        <row r="8544">
          <cell r="H8544" t="str">
            <v>MC000521</v>
          </cell>
          <cell r="P8544">
            <v>38188800</v>
          </cell>
          <cell r="AC8544" t="str">
            <v>Sữa Nước</v>
          </cell>
          <cell r="AH8544" t="str">
            <v>Tiến độ 1</v>
          </cell>
        </row>
        <row r="8545">
          <cell r="H8545" t="str">
            <v>MC003488</v>
          </cell>
          <cell r="P8545">
            <v>60240000</v>
          </cell>
          <cell r="AC8545" t="str">
            <v>Dinh Dưỡng</v>
          </cell>
          <cell r="AH8545" t="str">
            <v>Tiến độ 1</v>
          </cell>
        </row>
        <row r="8546">
          <cell r="H8546" t="str">
            <v>MC000643</v>
          </cell>
          <cell r="P8546">
            <v>69120000</v>
          </cell>
          <cell r="AC8546" t="str">
            <v>Sữa nước</v>
          </cell>
          <cell r="AH8546" t="str">
            <v>Tiến độ 1</v>
          </cell>
        </row>
        <row r="8547">
          <cell r="H8547" t="str">
            <v>MC000643</v>
          </cell>
          <cell r="P8547">
            <v>37756800</v>
          </cell>
          <cell r="AC8547" t="str">
            <v>Sữa nước</v>
          </cell>
          <cell r="AH8547" t="str">
            <v>Tiến độ 1</v>
          </cell>
        </row>
        <row r="8548">
          <cell r="H8548" t="str">
            <v>MC000643</v>
          </cell>
          <cell r="P8548">
            <v>13824000</v>
          </cell>
          <cell r="AC8548" t="str">
            <v>Sữa nước</v>
          </cell>
          <cell r="AH8548" t="str">
            <v>Tiến độ 1</v>
          </cell>
        </row>
        <row r="8549">
          <cell r="H8549" t="str">
            <v>MC000643</v>
          </cell>
          <cell r="P8549">
            <v>9936000</v>
          </cell>
          <cell r="AC8549" t="str">
            <v>Sữa nước</v>
          </cell>
          <cell r="AH8549" t="str">
            <v>Tiến độ 1</v>
          </cell>
        </row>
        <row r="8550">
          <cell r="H8550" t="str">
            <v>MC002499</v>
          </cell>
          <cell r="P8550">
            <v>4320000</v>
          </cell>
          <cell r="AC8550" t="str">
            <v>Sữa Nước Pharma</v>
          </cell>
          <cell r="AH8550" t="str">
            <v>Tiến độ 1</v>
          </cell>
        </row>
        <row r="8551">
          <cell r="H8551" t="str">
            <v>MC002499</v>
          </cell>
          <cell r="P8551">
            <v>6624000</v>
          </cell>
          <cell r="AC8551" t="str">
            <v>Sữa Nước Pharma</v>
          </cell>
          <cell r="AH8551" t="str">
            <v>Tiến độ 1</v>
          </cell>
        </row>
        <row r="8552">
          <cell r="H8552" t="str">
            <v>MC002499</v>
          </cell>
          <cell r="P8552">
            <v>2688000</v>
          </cell>
          <cell r="AC8552" t="str">
            <v>Sữa Nước Pharma</v>
          </cell>
          <cell r="AH8552" t="str">
            <v>Tiến độ 1</v>
          </cell>
        </row>
        <row r="8553">
          <cell r="H8553" t="str">
            <v>MC002499</v>
          </cell>
          <cell r="P8553">
            <v>7896000</v>
          </cell>
          <cell r="AC8553" t="str">
            <v>Pharma</v>
          </cell>
          <cell r="AH8553" t="str">
            <v>Tiến độ 1</v>
          </cell>
        </row>
        <row r="8554">
          <cell r="H8554" t="str">
            <v>MC002499</v>
          </cell>
          <cell r="P8554">
            <v>10560000</v>
          </cell>
          <cell r="AC8554" t="str">
            <v>Pharma</v>
          </cell>
          <cell r="AH8554" t="str">
            <v>Tiến độ 1</v>
          </cell>
        </row>
        <row r="8555">
          <cell r="H8555" t="str">
            <v>MC002499</v>
          </cell>
          <cell r="P8555">
            <v>11040000</v>
          </cell>
          <cell r="AC8555" t="str">
            <v>Pharma</v>
          </cell>
          <cell r="AH8555" t="str">
            <v>Tiến độ 1</v>
          </cell>
        </row>
        <row r="8556">
          <cell r="H8556" t="str">
            <v>MC002499</v>
          </cell>
          <cell r="P8556">
            <v>13824000</v>
          </cell>
          <cell r="AC8556" t="str">
            <v>Sữa nước</v>
          </cell>
          <cell r="AH8556" t="str">
            <v>Tiến độ 1</v>
          </cell>
        </row>
        <row r="8557">
          <cell r="H8557" t="str">
            <v>MC002499</v>
          </cell>
          <cell r="P8557">
            <v>9936000</v>
          </cell>
          <cell r="AC8557" t="str">
            <v>Sữa nước</v>
          </cell>
          <cell r="AH8557" t="str">
            <v>Tiến độ 1</v>
          </cell>
        </row>
        <row r="8558">
          <cell r="H8558" t="str">
            <v>MC001156</v>
          </cell>
          <cell r="P8558">
            <v>99360000</v>
          </cell>
          <cell r="AC8558" t="str">
            <v>Sữa nước</v>
          </cell>
          <cell r="AH8558" t="str">
            <v>Tiến độ 1</v>
          </cell>
        </row>
        <row r="8559">
          <cell r="H8559" t="str">
            <v>MC001156</v>
          </cell>
          <cell r="P8559">
            <v>4320000</v>
          </cell>
          <cell r="AC8559" t="str">
            <v>Sữa nước</v>
          </cell>
          <cell r="AH8559" t="str">
            <v>Tiến độ 1</v>
          </cell>
        </row>
        <row r="8560">
          <cell r="H8560" t="str">
            <v>MC002460</v>
          </cell>
          <cell r="P8560">
            <v>12600000</v>
          </cell>
          <cell r="AC8560" t="str">
            <v>Sữa Nước Pharma</v>
          </cell>
          <cell r="AH8560" t="str">
            <v>Tiến độ 1</v>
          </cell>
        </row>
        <row r="8561">
          <cell r="H8561" t="str">
            <v>MC002460</v>
          </cell>
          <cell r="P8561">
            <v>10752000</v>
          </cell>
          <cell r="AC8561" t="str">
            <v>Sữa Nước Pharma</v>
          </cell>
          <cell r="AH8561" t="str">
            <v>Tiến độ 1</v>
          </cell>
        </row>
        <row r="8562">
          <cell r="H8562" t="str">
            <v>MC002460</v>
          </cell>
          <cell r="P8562">
            <v>5760000</v>
          </cell>
          <cell r="AC8562" t="str">
            <v>Sữa Nước</v>
          </cell>
          <cell r="AH8562" t="str">
            <v>Tiến độ 1</v>
          </cell>
        </row>
        <row r="8563">
          <cell r="H8563" t="str">
            <v>MC002460</v>
          </cell>
          <cell r="P8563">
            <v>7680000</v>
          </cell>
          <cell r="AC8563" t="str">
            <v>Sữa Nước</v>
          </cell>
          <cell r="AH8563" t="str">
            <v>Tiến độ 1</v>
          </cell>
        </row>
        <row r="8564">
          <cell r="H8564" t="str">
            <v>MC002460</v>
          </cell>
          <cell r="P8564">
            <v>4492800</v>
          </cell>
          <cell r="AC8564" t="str">
            <v>Sữa Nước</v>
          </cell>
          <cell r="AH8564" t="str">
            <v>Tiến độ 1</v>
          </cell>
        </row>
        <row r="8565">
          <cell r="H8565" t="str">
            <v>MC002460</v>
          </cell>
          <cell r="P8565">
            <v>1200000</v>
          </cell>
          <cell r="AC8565" t="str">
            <v>Nunest</v>
          </cell>
          <cell r="AH8565" t="str">
            <v>Tiến độ 1</v>
          </cell>
        </row>
        <row r="8566">
          <cell r="H8566" t="str">
            <v>MC002460</v>
          </cell>
          <cell r="P8566">
            <v>690000</v>
          </cell>
          <cell r="AC8566" t="str">
            <v>Nunest</v>
          </cell>
          <cell r="AH8566" t="str">
            <v>Tiến độ 1</v>
          </cell>
        </row>
        <row r="8567">
          <cell r="H8567" t="str">
            <v>MC000041</v>
          </cell>
          <cell r="P8567">
            <v>13824000</v>
          </cell>
          <cell r="AC8567" t="str">
            <v>Sữa nước</v>
          </cell>
          <cell r="AH8567" t="str">
            <v>Tiến độ 1</v>
          </cell>
        </row>
        <row r="8568">
          <cell r="H8568" t="str">
            <v>MC000041</v>
          </cell>
          <cell r="P8568">
            <v>9936000</v>
          </cell>
          <cell r="AC8568" t="str">
            <v>Sữa nước</v>
          </cell>
          <cell r="AH8568" t="str">
            <v>Tiến độ 1</v>
          </cell>
        </row>
        <row r="8569">
          <cell r="H8569" t="str">
            <v>MC000782</v>
          </cell>
          <cell r="P8569">
            <v>3264000</v>
          </cell>
          <cell r="AC8569" t="str">
            <v>Bột Ăn Dặm</v>
          </cell>
          <cell r="AH8569" t="str">
            <v>Tiến độ 1</v>
          </cell>
        </row>
        <row r="8570">
          <cell r="H8570" t="str">
            <v>MC000782</v>
          </cell>
          <cell r="P8570">
            <v>2832000</v>
          </cell>
          <cell r="AC8570" t="str">
            <v>Bột Ăn Dặm</v>
          </cell>
          <cell r="AH8570" t="str">
            <v>Tiến độ 1</v>
          </cell>
        </row>
        <row r="8571">
          <cell r="H8571" t="str">
            <v>MC000782</v>
          </cell>
          <cell r="P8571">
            <v>3264000</v>
          </cell>
          <cell r="AC8571" t="str">
            <v>Bột Ăn Dặm</v>
          </cell>
          <cell r="AH8571" t="str">
            <v>Tiến độ 1</v>
          </cell>
        </row>
        <row r="8572">
          <cell r="H8572" t="str">
            <v>MC000782</v>
          </cell>
          <cell r="P8572">
            <v>12240000</v>
          </cell>
          <cell r="AC8572" t="str">
            <v>Sữa Nước Colos</v>
          </cell>
          <cell r="AH8572" t="str">
            <v>Tiến độ 1</v>
          </cell>
        </row>
        <row r="8573">
          <cell r="H8573" t="str">
            <v>MC000782</v>
          </cell>
          <cell r="P8573">
            <v>2304000</v>
          </cell>
          <cell r="AC8573" t="str">
            <v>Sữa Nước</v>
          </cell>
          <cell r="AH8573" t="str">
            <v>Tiến độ 1</v>
          </cell>
        </row>
        <row r="8574">
          <cell r="H8574" t="str">
            <v>MC000782</v>
          </cell>
          <cell r="P8574">
            <v>9000000</v>
          </cell>
          <cell r="AC8574" t="str">
            <v>Sữa Nước Pharma</v>
          </cell>
          <cell r="AH8574" t="str">
            <v>Tiến độ 1</v>
          </cell>
        </row>
        <row r="8575">
          <cell r="H8575" t="str">
            <v>MC000782</v>
          </cell>
          <cell r="P8575">
            <v>11520000</v>
          </cell>
          <cell r="AC8575" t="str">
            <v>Dinh Dưỡng</v>
          </cell>
          <cell r="AH8575" t="str">
            <v>Tiến độ 1</v>
          </cell>
        </row>
        <row r="8576">
          <cell r="H8576" t="str">
            <v>MC000782</v>
          </cell>
          <cell r="P8576">
            <v>9264000</v>
          </cell>
          <cell r="AC8576" t="str">
            <v>Dinh Dưỡng</v>
          </cell>
          <cell r="AH8576" t="str">
            <v>Tiến độ 1</v>
          </cell>
        </row>
        <row r="8577">
          <cell r="H8577" t="str">
            <v>MC000782</v>
          </cell>
          <cell r="P8577">
            <v>4824000</v>
          </cell>
          <cell r="AC8577" t="str">
            <v>Dinh Dưỡng</v>
          </cell>
          <cell r="AH8577" t="str">
            <v>Tiến độ 1</v>
          </cell>
        </row>
        <row r="8578">
          <cell r="H8578" t="str">
            <v>MC000782</v>
          </cell>
          <cell r="P8578">
            <v>4980000</v>
          </cell>
          <cell r="AC8578" t="str">
            <v>Dinh Dưỡng</v>
          </cell>
          <cell r="AH8578" t="str">
            <v>Tiến độ 1</v>
          </cell>
        </row>
        <row r="8579">
          <cell r="H8579" t="str">
            <v>MC000782</v>
          </cell>
          <cell r="P8579">
            <v>1938000</v>
          </cell>
          <cell r="AC8579" t="str">
            <v>Dinh Dưỡng</v>
          </cell>
          <cell r="AH8579" t="str">
            <v>Tiến độ 1</v>
          </cell>
        </row>
        <row r="8580">
          <cell r="H8580" t="str">
            <v>MC000782</v>
          </cell>
          <cell r="P8580">
            <v>3864000</v>
          </cell>
          <cell r="AC8580" t="str">
            <v>Dinh Dưỡng</v>
          </cell>
          <cell r="AH8580" t="str">
            <v>Tiến độ 1</v>
          </cell>
        </row>
        <row r="8581">
          <cell r="H8581" t="str">
            <v>MC002066</v>
          </cell>
          <cell r="P8581">
            <v>17280000</v>
          </cell>
          <cell r="AC8581" t="str">
            <v>Sữa Nước Pharma</v>
          </cell>
          <cell r="AH8581" t="str">
            <v>Tiến độ 1</v>
          </cell>
        </row>
        <row r="8582">
          <cell r="H8582" t="str">
            <v>MC002066</v>
          </cell>
          <cell r="P8582">
            <v>19353600</v>
          </cell>
          <cell r="AC8582" t="str">
            <v>Sữa Nước Pharma</v>
          </cell>
          <cell r="AH8582" t="str">
            <v>Tiến độ 1</v>
          </cell>
        </row>
        <row r="8583">
          <cell r="H8583" t="str">
            <v>MC002066</v>
          </cell>
          <cell r="P8583">
            <v>20736000</v>
          </cell>
          <cell r="AC8583" t="str">
            <v>Sữa Nước Pharma</v>
          </cell>
          <cell r="AH8583" t="str">
            <v>Tiến độ 1</v>
          </cell>
        </row>
        <row r="8584">
          <cell r="H8584" t="str">
            <v>MC002066</v>
          </cell>
          <cell r="P8584">
            <v>15897600</v>
          </cell>
          <cell r="AC8584" t="str">
            <v>Sữa Nước Pharma</v>
          </cell>
          <cell r="AH8584" t="str">
            <v>Tiến độ 1</v>
          </cell>
        </row>
        <row r="8585">
          <cell r="H8585" t="str">
            <v>MC002066</v>
          </cell>
          <cell r="P8585">
            <v>27000000</v>
          </cell>
          <cell r="AC8585" t="str">
            <v>Nunest</v>
          </cell>
          <cell r="AH8585" t="str">
            <v>Tiến độ 1</v>
          </cell>
        </row>
        <row r="8586">
          <cell r="H8586" t="str">
            <v>MC002066</v>
          </cell>
          <cell r="P8586">
            <v>7110000</v>
          </cell>
          <cell r="AC8586" t="str">
            <v>Nunest</v>
          </cell>
          <cell r="AH8586" t="str">
            <v>Tiến độ 1</v>
          </cell>
        </row>
        <row r="8587">
          <cell r="H8587" t="str">
            <v>MC002066</v>
          </cell>
          <cell r="P8587">
            <v>14700000</v>
          </cell>
          <cell r="AC8587" t="str">
            <v>Nunest</v>
          </cell>
          <cell r="AH8587" t="str">
            <v>Tiến độ 1</v>
          </cell>
        </row>
        <row r="8588">
          <cell r="H8588" t="str">
            <v>MC002066</v>
          </cell>
          <cell r="P8588">
            <v>4680000</v>
          </cell>
          <cell r="AC8588" t="str">
            <v>Nunest</v>
          </cell>
          <cell r="AH8588" t="str">
            <v>Tiến độ 1</v>
          </cell>
        </row>
        <row r="8589">
          <cell r="H8589" t="str">
            <v>MC001142</v>
          </cell>
          <cell r="P8589">
            <v>1632000</v>
          </cell>
          <cell r="AC8589" t="str">
            <v>Bột Ăn Dặm</v>
          </cell>
          <cell r="AH8589" t="str">
            <v>Tiến độ 1</v>
          </cell>
        </row>
        <row r="8590">
          <cell r="H8590" t="str">
            <v>MC001142</v>
          </cell>
          <cell r="P8590">
            <v>1632000</v>
          </cell>
          <cell r="AC8590" t="str">
            <v>Bột Ăn Dặm</v>
          </cell>
          <cell r="AH8590" t="str">
            <v>Tiến độ 1</v>
          </cell>
        </row>
        <row r="8591">
          <cell r="H8591" t="str">
            <v>MC001142</v>
          </cell>
          <cell r="P8591">
            <v>1416000</v>
          </cell>
          <cell r="AC8591" t="str">
            <v>Bột Ăn Dặm</v>
          </cell>
          <cell r="AH8591" t="str">
            <v>Tiến độ 1</v>
          </cell>
        </row>
        <row r="8592">
          <cell r="H8592" t="str">
            <v>MC001142</v>
          </cell>
          <cell r="P8592">
            <v>5760000</v>
          </cell>
          <cell r="AC8592" t="str">
            <v>Sữa Nước</v>
          </cell>
          <cell r="AH8592" t="str">
            <v>Tiến độ 1</v>
          </cell>
        </row>
        <row r="8593">
          <cell r="H8593" t="str">
            <v>MC001142</v>
          </cell>
          <cell r="P8593">
            <v>13824000</v>
          </cell>
          <cell r="AC8593" t="str">
            <v>Sữa nước</v>
          </cell>
          <cell r="AH8593" t="str">
            <v>Tiến độ 1</v>
          </cell>
        </row>
        <row r="8594">
          <cell r="H8594" t="str">
            <v>MC001142</v>
          </cell>
          <cell r="P8594">
            <v>9936000</v>
          </cell>
          <cell r="AC8594" t="str">
            <v>Sữa nước</v>
          </cell>
          <cell r="AH8594" t="str">
            <v>Tiến độ 1</v>
          </cell>
        </row>
        <row r="8595">
          <cell r="H8595" t="str">
            <v>MC001142</v>
          </cell>
          <cell r="P8595">
            <v>3120000</v>
          </cell>
          <cell r="AC8595" t="str">
            <v>Sữa Bột Colos</v>
          </cell>
          <cell r="AH8595" t="str">
            <v>Tiến độ 1</v>
          </cell>
        </row>
        <row r="8596">
          <cell r="H8596" t="str">
            <v>MC001142</v>
          </cell>
          <cell r="P8596">
            <v>3120000</v>
          </cell>
          <cell r="AC8596" t="str">
            <v>Sữa Bột Colos</v>
          </cell>
          <cell r="AH8596" t="str">
            <v>Tiến độ 1</v>
          </cell>
        </row>
        <row r="8597">
          <cell r="H8597" t="str">
            <v>MC001142</v>
          </cell>
          <cell r="P8597">
            <v>6912000</v>
          </cell>
          <cell r="AC8597" t="str">
            <v>Sữa Nước</v>
          </cell>
          <cell r="AH8597" t="str">
            <v>Tiến độ 1</v>
          </cell>
        </row>
        <row r="8598">
          <cell r="H8598" t="str">
            <v>MC001142</v>
          </cell>
          <cell r="P8598">
            <v>11520000</v>
          </cell>
          <cell r="AC8598" t="str">
            <v>Sữa Nước</v>
          </cell>
          <cell r="AH8598" t="str">
            <v>Tiến độ 1</v>
          </cell>
        </row>
        <row r="8599">
          <cell r="H8599" t="str">
            <v>MC000342</v>
          </cell>
          <cell r="P8599">
            <v>13824000</v>
          </cell>
          <cell r="AC8599" t="str">
            <v>Sữa nước</v>
          </cell>
          <cell r="AH8599" t="str">
            <v>Tiến độ 1</v>
          </cell>
        </row>
        <row r="8600">
          <cell r="H8600" t="str">
            <v>MC000342</v>
          </cell>
          <cell r="P8600">
            <v>9936000</v>
          </cell>
          <cell r="AC8600" t="str">
            <v>Sữa nước</v>
          </cell>
          <cell r="AH8600" t="str">
            <v>Tiến độ 1</v>
          </cell>
        </row>
        <row r="8601">
          <cell r="H8601" t="str">
            <v>MC000615</v>
          </cell>
          <cell r="P8601">
            <v>13824000</v>
          </cell>
          <cell r="AC8601" t="str">
            <v>Sữa nước</v>
          </cell>
          <cell r="AH8601" t="str">
            <v>Tiến độ 1</v>
          </cell>
        </row>
        <row r="8602">
          <cell r="H8602" t="str">
            <v>MC000615</v>
          </cell>
          <cell r="P8602">
            <v>9936000</v>
          </cell>
          <cell r="AC8602" t="str">
            <v>Sữa nước</v>
          </cell>
          <cell r="AH8602" t="str">
            <v>Tiến độ 1</v>
          </cell>
        </row>
        <row r="8603">
          <cell r="H8603" t="str">
            <v>MC002560</v>
          </cell>
          <cell r="P8603">
            <v>6912000</v>
          </cell>
          <cell r="AC8603" t="str">
            <v>Sữa Nước</v>
          </cell>
          <cell r="AH8603" t="str">
            <v>Tiến độ 1</v>
          </cell>
        </row>
        <row r="8604">
          <cell r="H8604" t="str">
            <v>MC002560</v>
          </cell>
          <cell r="P8604">
            <v>13824000</v>
          </cell>
          <cell r="AC8604" t="str">
            <v>Sữa nước</v>
          </cell>
          <cell r="AH8604" t="str">
            <v>Tiến độ 1</v>
          </cell>
        </row>
        <row r="8605">
          <cell r="H8605" t="str">
            <v>MC002560</v>
          </cell>
          <cell r="P8605">
            <v>9936000</v>
          </cell>
          <cell r="AC8605" t="str">
            <v>Sữa nước</v>
          </cell>
          <cell r="AH8605" t="str">
            <v>Tiến độ 1</v>
          </cell>
        </row>
        <row r="8606">
          <cell r="H8606" t="str">
            <v>MC002560</v>
          </cell>
          <cell r="P8606">
            <v>5040000</v>
          </cell>
          <cell r="AC8606" t="str">
            <v>Pharma</v>
          </cell>
          <cell r="AH8606" t="str">
            <v>Tiến độ 1</v>
          </cell>
        </row>
        <row r="8607">
          <cell r="H8607" t="str">
            <v>MC002560</v>
          </cell>
          <cell r="P8607">
            <v>6480000</v>
          </cell>
          <cell r="AC8607" t="str">
            <v>Pharma</v>
          </cell>
          <cell r="AH8607" t="str">
            <v>Tiến độ 1</v>
          </cell>
        </row>
        <row r="8608">
          <cell r="H8608" t="str">
            <v>MC002500</v>
          </cell>
          <cell r="P8608">
            <v>3828000</v>
          </cell>
          <cell r="AC8608" t="str">
            <v>Pharma</v>
          </cell>
          <cell r="AH8608" t="str">
            <v>Tiến độ 1</v>
          </cell>
        </row>
        <row r="8609">
          <cell r="H8609" t="str">
            <v>MC002500</v>
          </cell>
          <cell r="P8609">
            <v>13824000</v>
          </cell>
          <cell r="AC8609" t="str">
            <v>Sữa nước</v>
          </cell>
          <cell r="AH8609" t="str">
            <v>Tiến độ 1</v>
          </cell>
        </row>
        <row r="8610">
          <cell r="H8610" t="str">
            <v>MC002500</v>
          </cell>
          <cell r="P8610">
            <v>9936000</v>
          </cell>
          <cell r="AC8610" t="str">
            <v>Sữa nước</v>
          </cell>
          <cell r="AH8610" t="str">
            <v>Tiến độ 1</v>
          </cell>
        </row>
        <row r="8611">
          <cell r="H8611" t="str">
            <v>MC000798</v>
          </cell>
          <cell r="P8611">
            <v>5760000</v>
          </cell>
          <cell r="AC8611" t="str">
            <v>Sữa Nước</v>
          </cell>
          <cell r="AH8611" t="str">
            <v>Tiến độ 1</v>
          </cell>
        </row>
        <row r="8612">
          <cell r="H8612" t="str">
            <v>MC000798</v>
          </cell>
          <cell r="P8612">
            <v>11520000</v>
          </cell>
          <cell r="AC8612" t="str">
            <v>Sữa Nước</v>
          </cell>
          <cell r="AH8612" t="str">
            <v>Tiến độ 1</v>
          </cell>
        </row>
        <row r="8613">
          <cell r="H8613" t="str">
            <v>MC000798</v>
          </cell>
          <cell r="P8613">
            <v>6912000</v>
          </cell>
          <cell r="AC8613" t="str">
            <v>Sữa nước</v>
          </cell>
          <cell r="AH8613" t="str">
            <v>Tiến độ 1</v>
          </cell>
        </row>
        <row r="8614">
          <cell r="H8614" t="str">
            <v>MC000798</v>
          </cell>
          <cell r="P8614">
            <v>3974400</v>
          </cell>
          <cell r="AC8614" t="str">
            <v>Sữa nước</v>
          </cell>
          <cell r="AH8614" t="str">
            <v>Tiến độ 1</v>
          </cell>
        </row>
        <row r="8615">
          <cell r="H8615" t="str">
            <v>MC000798</v>
          </cell>
          <cell r="P8615">
            <v>7920000</v>
          </cell>
          <cell r="AC8615" t="str">
            <v>Pharma</v>
          </cell>
          <cell r="AH8615" t="str">
            <v>Tiến độ 1</v>
          </cell>
        </row>
        <row r="8616">
          <cell r="H8616" t="str">
            <v>MC000798</v>
          </cell>
          <cell r="P8616">
            <v>6120000</v>
          </cell>
          <cell r="AC8616" t="str">
            <v>Sữa Bột Colos</v>
          </cell>
          <cell r="AH8616" t="str">
            <v>Tiến độ 1</v>
          </cell>
        </row>
        <row r="8617">
          <cell r="H8617" t="str">
            <v>MC000798</v>
          </cell>
          <cell r="P8617">
            <v>5400000</v>
          </cell>
          <cell r="AC8617" t="str">
            <v>Sữa Nước Pharma</v>
          </cell>
          <cell r="AH8617" t="str">
            <v>Tiến độ 1</v>
          </cell>
        </row>
        <row r="8618">
          <cell r="H8618" t="str">
            <v>MC000798</v>
          </cell>
          <cell r="P8618">
            <v>4320000</v>
          </cell>
          <cell r="AC8618" t="str">
            <v>Sữa Nước Pharma</v>
          </cell>
          <cell r="AH8618" t="str">
            <v>Tiến độ 1</v>
          </cell>
        </row>
        <row r="8619">
          <cell r="H8619" t="str">
            <v>MC001359</v>
          </cell>
          <cell r="P8619">
            <v>8400000</v>
          </cell>
          <cell r="AC8619" t="str">
            <v>Nunest</v>
          </cell>
          <cell r="AH8619" t="str">
            <v>Tiến độ 1</v>
          </cell>
        </row>
        <row r="8620">
          <cell r="H8620" t="str">
            <v>MC001359</v>
          </cell>
          <cell r="P8620">
            <v>4320000</v>
          </cell>
          <cell r="AC8620" t="str">
            <v>Nunest</v>
          </cell>
          <cell r="AH8620" t="str">
            <v>Tiến độ 1</v>
          </cell>
        </row>
        <row r="8621">
          <cell r="H8621" t="str">
            <v>MC001359</v>
          </cell>
          <cell r="P8621">
            <v>11250000</v>
          </cell>
          <cell r="AC8621" t="str">
            <v>Nunest</v>
          </cell>
          <cell r="AH8621" t="str">
            <v>Tiến độ 1</v>
          </cell>
        </row>
        <row r="8622">
          <cell r="H8622" t="str">
            <v>MC001359</v>
          </cell>
          <cell r="P8622">
            <v>2250000</v>
          </cell>
          <cell r="AC8622" t="str">
            <v>Nunest</v>
          </cell>
          <cell r="AH8622" t="str">
            <v>Tiến độ 1</v>
          </cell>
        </row>
        <row r="8623">
          <cell r="H8623" t="str">
            <v>MC001359</v>
          </cell>
          <cell r="P8623">
            <v>4500000</v>
          </cell>
          <cell r="AC8623" t="str">
            <v>Nunest</v>
          </cell>
          <cell r="AH8623" t="str">
            <v>Tiến độ 1</v>
          </cell>
        </row>
        <row r="8624">
          <cell r="H8624" t="str">
            <v>MC001359</v>
          </cell>
          <cell r="P8624">
            <v>3000000</v>
          </cell>
          <cell r="AC8624" t="str">
            <v>Nunest</v>
          </cell>
          <cell r="AH8624" t="str">
            <v>Tiến độ 1</v>
          </cell>
        </row>
        <row r="8625">
          <cell r="H8625" t="str">
            <v>MC001359</v>
          </cell>
          <cell r="P8625">
            <v>3450000</v>
          </cell>
          <cell r="AC8625" t="str">
            <v>Nunest</v>
          </cell>
          <cell r="AH8625" t="str">
            <v>Tiến độ 1</v>
          </cell>
        </row>
        <row r="8626">
          <cell r="H8626" t="str">
            <v>MC002815</v>
          </cell>
          <cell r="P8626">
            <v>30120000</v>
          </cell>
          <cell r="AC8626" t="str">
            <v>Dinh Dưỡng</v>
          </cell>
          <cell r="AH8626" t="str">
            <v>Tiến độ 1</v>
          </cell>
        </row>
        <row r="8627">
          <cell r="H8627" t="str">
            <v>MC000370</v>
          </cell>
          <cell r="P8627">
            <v>810000</v>
          </cell>
          <cell r="AC8627" t="str">
            <v>Nunest</v>
          </cell>
          <cell r="AH8627" t="str">
            <v>Tiến độ 1</v>
          </cell>
        </row>
        <row r="8628">
          <cell r="H8628" t="str">
            <v>MC000035</v>
          </cell>
          <cell r="P8628">
            <v>9504000</v>
          </cell>
          <cell r="AC8628" t="str">
            <v>Dinh Dưỡng</v>
          </cell>
          <cell r="AH8628" t="str">
            <v>Tiến độ 1</v>
          </cell>
        </row>
        <row r="8629">
          <cell r="H8629" t="str">
            <v>MC001913</v>
          </cell>
          <cell r="P8629">
            <v>1105000</v>
          </cell>
          <cell r="AC8629" t="str">
            <v>PUR</v>
          </cell>
          <cell r="AH8629" t="str">
            <v>Tiến độ 1</v>
          </cell>
        </row>
        <row r="8630">
          <cell r="H8630" t="str">
            <v>MC001814</v>
          </cell>
          <cell r="P8630">
            <v>170000</v>
          </cell>
          <cell r="AC8630" t="str">
            <v>Pur</v>
          </cell>
          <cell r="AH8630" t="str">
            <v>Tiến độ 1</v>
          </cell>
        </row>
        <row r="8631">
          <cell r="H8631" t="str">
            <v>MC001814</v>
          </cell>
          <cell r="P8631">
            <v>1190000</v>
          </cell>
          <cell r="AC8631" t="str">
            <v>Pur</v>
          </cell>
          <cell r="AH8631" t="str">
            <v>Tiến độ 1</v>
          </cell>
        </row>
        <row r="8632">
          <cell r="H8632" t="str">
            <v>MC001814</v>
          </cell>
          <cell r="P8632">
            <v>118000</v>
          </cell>
          <cell r="AC8632" t="str">
            <v>Pur</v>
          </cell>
          <cell r="AH8632" t="str">
            <v>Tiến độ 1</v>
          </cell>
        </row>
        <row r="8633">
          <cell r="H8633" t="str">
            <v>MC001814</v>
          </cell>
          <cell r="P8633">
            <v>612000</v>
          </cell>
          <cell r="AC8633" t="str">
            <v>Pur</v>
          </cell>
          <cell r="AH8633" t="str">
            <v>Tiến độ 1</v>
          </cell>
        </row>
        <row r="8634">
          <cell r="H8634" t="str">
            <v>MC001814</v>
          </cell>
          <cell r="P8634">
            <v>6480000</v>
          </cell>
          <cell r="AC8634" t="str">
            <v>Pur</v>
          </cell>
          <cell r="AH8634" t="str">
            <v>Tiến độ 1</v>
          </cell>
        </row>
        <row r="8635">
          <cell r="H8635" t="str">
            <v>MC001814</v>
          </cell>
          <cell r="P8635">
            <v>1105000</v>
          </cell>
          <cell r="AC8635" t="str">
            <v>Pur</v>
          </cell>
          <cell r="AH8635" t="str">
            <v>Tiến độ 1</v>
          </cell>
        </row>
        <row r="8636">
          <cell r="H8636" t="str">
            <v>MC001814</v>
          </cell>
          <cell r="P8636">
            <v>1680000</v>
          </cell>
          <cell r="AC8636" t="str">
            <v>Pur</v>
          </cell>
          <cell r="AH8636" t="str">
            <v>Tiến độ 1</v>
          </cell>
        </row>
        <row r="8637">
          <cell r="H8637" t="str">
            <v>MC001814</v>
          </cell>
          <cell r="P8637">
            <v>990000</v>
          </cell>
          <cell r="AC8637" t="str">
            <v>Pur</v>
          </cell>
          <cell r="AH8637" t="str">
            <v>Tiến độ 1</v>
          </cell>
        </row>
        <row r="8638">
          <cell r="H8638" t="str">
            <v>MC001814</v>
          </cell>
          <cell r="P8638">
            <v>810000</v>
          </cell>
          <cell r="AC8638" t="str">
            <v>Pur</v>
          </cell>
          <cell r="AH8638" t="str">
            <v>Tiến độ 1</v>
          </cell>
        </row>
        <row r="8639">
          <cell r="H8639" t="str">
            <v>MC001814</v>
          </cell>
          <cell r="P8639">
            <v>300000</v>
          </cell>
          <cell r="AC8639" t="str">
            <v>Pur</v>
          </cell>
          <cell r="AH8639" t="str">
            <v>Tiến độ 1</v>
          </cell>
        </row>
        <row r="8640">
          <cell r="H8640" t="str">
            <v>MC001814</v>
          </cell>
          <cell r="P8640">
            <v>546000</v>
          </cell>
          <cell r="AC8640" t="str">
            <v>Pur</v>
          </cell>
          <cell r="AH8640" t="str">
            <v>Tiến độ 1</v>
          </cell>
        </row>
        <row r="8641">
          <cell r="H8641" t="str">
            <v>MC001814</v>
          </cell>
          <cell r="P8641">
            <v>540000</v>
          </cell>
          <cell r="AC8641" t="str">
            <v>Pur</v>
          </cell>
          <cell r="AH8641" t="str">
            <v>Tiến độ 1</v>
          </cell>
        </row>
        <row r="8642">
          <cell r="H8642" t="str">
            <v>MC001814</v>
          </cell>
          <cell r="P8642">
            <v>680000</v>
          </cell>
          <cell r="AC8642" t="str">
            <v>Pur</v>
          </cell>
          <cell r="AH8642" t="str">
            <v>Tiến độ 1</v>
          </cell>
        </row>
        <row r="8643">
          <cell r="H8643" t="str">
            <v>MC001814</v>
          </cell>
          <cell r="P8643">
            <v>270000</v>
          </cell>
          <cell r="AC8643" t="str">
            <v>Pur</v>
          </cell>
          <cell r="AH8643" t="str">
            <v>Tiến độ 1</v>
          </cell>
        </row>
        <row r="8644">
          <cell r="H8644" t="str">
            <v>MC001814</v>
          </cell>
          <cell r="P8644">
            <v>4140000</v>
          </cell>
          <cell r="AC8644" t="str">
            <v>Pur</v>
          </cell>
          <cell r="AH8644" t="str">
            <v>Tiến độ 1</v>
          </cell>
        </row>
        <row r="8645">
          <cell r="H8645" t="str">
            <v>MC001814</v>
          </cell>
          <cell r="P8645">
            <v>1680000</v>
          </cell>
          <cell r="AC8645" t="str">
            <v>Pur</v>
          </cell>
          <cell r="AH8645" t="str">
            <v>Tiến độ 1</v>
          </cell>
        </row>
        <row r="8646">
          <cell r="H8646" t="str">
            <v>MC001814</v>
          </cell>
          <cell r="P8646">
            <v>765000</v>
          </cell>
          <cell r="AC8646" t="str">
            <v>PUR</v>
          </cell>
          <cell r="AH8646" t="str">
            <v>Tiến độ 1</v>
          </cell>
        </row>
        <row r="8647">
          <cell r="H8647" t="str">
            <v>MC001814</v>
          </cell>
          <cell r="P8647">
            <v>232000</v>
          </cell>
          <cell r="AC8647" t="str">
            <v>PUR</v>
          </cell>
          <cell r="AH8647" t="str">
            <v>Tiến độ 1</v>
          </cell>
        </row>
        <row r="8648">
          <cell r="H8648" t="str">
            <v>MC001913</v>
          </cell>
          <cell r="P8648">
            <v>144000</v>
          </cell>
          <cell r="AC8648" t="str">
            <v>Pur</v>
          </cell>
          <cell r="AH8648" t="str">
            <v>Tiến độ 1</v>
          </cell>
        </row>
        <row r="8649">
          <cell r="H8649" t="str">
            <v>MC001913</v>
          </cell>
          <cell r="P8649">
            <v>3960000</v>
          </cell>
          <cell r="AC8649" t="str">
            <v>Pur</v>
          </cell>
          <cell r="AH8649" t="str">
            <v>Tiến độ 1</v>
          </cell>
        </row>
        <row r="8650">
          <cell r="H8650" t="str">
            <v>MC001913</v>
          </cell>
          <cell r="P8650">
            <v>720000</v>
          </cell>
          <cell r="AC8650" t="str">
            <v>Pur</v>
          </cell>
          <cell r="AH8650" t="str">
            <v>Tiến độ 1</v>
          </cell>
        </row>
        <row r="8651">
          <cell r="H8651" t="str">
            <v>MC001913</v>
          </cell>
          <cell r="P8651">
            <v>510000</v>
          </cell>
          <cell r="AC8651" t="str">
            <v>Pur</v>
          </cell>
          <cell r="AH8651" t="str">
            <v>Tiến độ 1</v>
          </cell>
        </row>
        <row r="8652">
          <cell r="H8652" t="str">
            <v>MC001913</v>
          </cell>
          <cell r="P8652">
            <v>270000</v>
          </cell>
          <cell r="AC8652" t="str">
            <v>Pur</v>
          </cell>
          <cell r="AH8652" t="str">
            <v>Tiến độ 1</v>
          </cell>
        </row>
        <row r="8653">
          <cell r="H8653" t="str">
            <v>MC001913</v>
          </cell>
          <cell r="P8653">
            <v>150000</v>
          </cell>
          <cell r="AC8653" t="str">
            <v>Pur</v>
          </cell>
          <cell r="AH8653" t="str">
            <v>Tiến độ 1</v>
          </cell>
        </row>
        <row r="8654">
          <cell r="H8654" t="str">
            <v>MC001207</v>
          </cell>
          <cell r="P8654">
            <v>236000</v>
          </cell>
          <cell r="AC8654" t="str">
            <v>Pur</v>
          </cell>
          <cell r="AH8654" t="str">
            <v>Tiến độ 1</v>
          </cell>
        </row>
        <row r="8655">
          <cell r="H8655" t="str">
            <v>MC001207</v>
          </cell>
          <cell r="P8655">
            <v>480000</v>
          </cell>
          <cell r="AC8655" t="str">
            <v>Pur</v>
          </cell>
          <cell r="AH8655" t="str">
            <v>Tiến độ 1</v>
          </cell>
        </row>
        <row r="8656">
          <cell r="H8656" t="str">
            <v>MC001207</v>
          </cell>
          <cell r="P8656">
            <v>580000</v>
          </cell>
          <cell r="AC8656" t="str">
            <v>Pur</v>
          </cell>
          <cell r="AH8656" t="str">
            <v>Tiến độ 1</v>
          </cell>
        </row>
        <row r="8657">
          <cell r="H8657" t="str">
            <v>MC002426</v>
          </cell>
          <cell r="P8657">
            <v>936000</v>
          </cell>
          <cell r="AC8657" t="str">
            <v>Nunest</v>
          </cell>
          <cell r="AH8657" t="str">
            <v>Tiến độ 1</v>
          </cell>
        </row>
        <row r="8658">
          <cell r="H8658" t="str">
            <v>MC002426</v>
          </cell>
          <cell r="P8658">
            <v>249000</v>
          </cell>
          <cell r="AC8658" t="str">
            <v>Nunest</v>
          </cell>
          <cell r="AH8658" t="str">
            <v>Tiến độ 1</v>
          </cell>
        </row>
        <row r="8659">
          <cell r="H8659" t="str">
            <v>MC002481</v>
          </cell>
          <cell r="P8659">
            <v>11520000</v>
          </cell>
          <cell r="AC8659" t="str">
            <v>Sữa Nước</v>
          </cell>
          <cell r="AH8659" t="str">
            <v>Tiến độ 1</v>
          </cell>
        </row>
        <row r="8660">
          <cell r="H8660" t="str">
            <v>MC002481</v>
          </cell>
          <cell r="P8660">
            <v>19872000</v>
          </cell>
          <cell r="AC8660" t="str">
            <v>Sữa Nước</v>
          </cell>
          <cell r="AH8660" t="str">
            <v>Tiến độ 1</v>
          </cell>
        </row>
        <row r="8661">
          <cell r="H8661" t="str">
            <v>MC002481</v>
          </cell>
          <cell r="P8661">
            <v>7992000</v>
          </cell>
          <cell r="AC8661" t="str">
            <v>Sữa nước</v>
          </cell>
          <cell r="AH8661" t="str">
            <v>Tiến độ 1</v>
          </cell>
        </row>
        <row r="8662">
          <cell r="H8662" t="str">
            <v>MC002481</v>
          </cell>
          <cell r="P8662">
            <v>25804800</v>
          </cell>
          <cell r="AC8662" t="str">
            <v>Sữa Nước Pharma</v>
          </cell>
          <cell r="AH8662" t="str">
            <v>Tiến độ 1</v>
          </cell>
        </row>
        <row r="8663">
          <cell r="H8663" t="str">
            <v>MC002481</v>
          </cell>
          <cell r="P8663">
            <v>10800000</v>
          </cell>
          <cell r="AC8663" t="str">
            <v>Sữa Nước Pharma</v>
          </cell>
          <cell r="AH8663" t="str">
            <v>Tiến độ 1</v>
          </cell>
        </row>
        <row r="8664">
          <cell r="H8664" t="str">
            <v>MC002481</v>
          </cell>
          <cell r="P8664">
            <v>11040000</v>
          </cell>
          <cell r="AC8664" t="str">
            <v>Pharma</v>
          </cell>
          <cell r="AH8664" t="str">
            <v>Tiến độ 1</v>
          </cell>
        </row>
        <row r="8665">
          <cell r="H8665" t="str">
            <v>MC002481</v>
          </cell>
          <cell r="P8665">
            <v>4752000</v>
          </cell>
          <cell r="AC8665" t="str">
            <v>Dinh Dưỡng</v>
          </cell>
          <cell r="AH8665" t="str">
            <v>Tiến độ 1</v>
          </cell>
        </row>
        <row r="8666">
          <cell r="H8666" t="str">
            <v>MC002481</v>
          </cell>
          <cell r="P8666">
            <v>8880000</v>
          </cell>
          <cell r="AC8666" t="str">
            <v>Dinh Dưỡng</v>
          </cell>
          <cell r="AH8666" t="str">
            <v>Tiến độ 1</v>
          </cell>
        </row>
        <row r="8667">
          <cell r="H8667" t="str">
            <v>MC002550</v>
          </cell>
          <cell r="P8667">
            <v>6480000</v>
          </cell>
          <cell r="AC8667" t="str">
            <v>Pharma</v>
          </cell>
          <cell r="AH8667" t="str">
            <v>Tiến độ 1</v>
          </cell>
        </row>
        <row r="8668">
          <cell r="H8668" t="str">
            <v>MC002550</v>
          </cell>
          <cell r="P8668">
            <v>6480000</v>
          </cell>
          <cell r="AC8668" t="str">
            <v>Pharma</v>
          </cell>
          <cell r="AH8668" t="str">
            <v>Tiến độ 1</v>
          </cell>
        </row>
        <row r="8669">
          <cell r="H8669" t="str">
            <v>MC000593</v>
          </cell>
          <cell r="P8669">
            <v>888000</v>
          </cell>
          <cell r="AC8669" t="str">
            <v>Sữa nước</v>
          </cell>
          <cell r="AH8669" t="str">
            <v>Tiến độ 1</v>
          </cell>
        </row>
        <row r="8670">
          <cell r="H8670" t="str">
            <v>MC000593</v>
          </cell>
          <cell r="P8670">
            <v>864000</v>
          </cell>
          <cell r="AC8670" t="str">
            <v>Sữa nước</v>
          </cell>
          <cell r="AH8670" t="str">
            <v>Tiến độ 1</v>
          </cell>
        </row>
        <row r="8671">
          <cell r="H8671" t="str">
            <v>MC000370</v>
          </cell>
          <cell r="P8671">
            <v>4980000</v>
          </cell>
          <cell r="AC8671" t="str">
            <v>Dinh Dưỡng</v>
          </cell>
          <cell r="AH8671" t="str">
            <v>Tiến độ 1</v>
          </cell>
        </row>
        <row r="8672">
          <cell r="H8672" t="str">
            <v>MC000035</v>
          </cell>
          <cell r="P8672">
            <v>6120000</v>
          </cell>
          <cell r="AC8672" t="str">
            <v>Sữa Bột Colos</v>
          </cell>
          <cell r="AH8672" t="str">
            <v>Tiến độ 1</v>
          </cell>
        </row>
        <row r="8673">
          <cell r="H8673" t="str">
            <v>MC000341</v>
          </cell>
          <cell r="P8673">
            <v>2160000</v>
          </cell>
          <cell r="AC8673" t="str">
            <v>Sữa Nước Pharma</v>
          </cell>
          <cell r="AH8673" t="str">
            <v>Tiến độ 1</v>
          </cell>
        </row>
        <row r="8674">
          <cell r="H8674" t="str">
            <v>MC001285</v>
          </cell>
          <cell r="P8674">
            <v>1872000</v>
          </cell>
          <cell r="AC8674" t="str">
            <v>Sữa Nước</v>
          </cell>
          <cell r="AH8674" t="str">
            <v>Tiến độ 1</v>
          </cell>
        </row>
        <row r="8675">
          <cell r="H8675" t="str">
            <v>MC002424</v>
          </cell>
          <cell r="P8675">
            <v>1468800</v>
          </cell>
          <cell r="AC8675" t="str">
            <v>Sữa Nước Colos</v>
          </cell>
          <cell r="AH8675" t="str">
            <v>Tiến độ 1</v>
          </cell>
        </row>
        <row r="8676">
          <cell r="H8676" t="str">
            <v>MC000788</v>
          </cell>
          <cell r="P8676">
            <v>8880000</v>
          </cell>
          <cell r="AC8676" t="str">
            <v>Dinh Dưỡng</v>
          </cell>
          <cell r="AH8676" t="str">
            <v>Tiến độ 1</v>
          </cell>
        </row>
        <row r="8677">
          <cell r="H8677" t="str">
            <v>MC000703</v>
          </cell>
          <cell r="P8677">
            <v>3600000</v>
          </cell>
          <cell r="AC8677" t="str">
            <v>Pur</v>
          </cell>
          <cell r="AH8677" t="str">
            <v>Tiến độ 1</v>
          </cell>
        </row>
        <row r="8678">
          <cell r="H8678" t="str">
            <v>MC001610</v>
          </cell>
          <cell r="P8678">
            <v>510000</v>
          </cell>
          <cell r="AC8678" t="str">
            <v>Pur</v>
          </cell>
          <cell r="AH8678" t="str">
            <v>Tiến độ 1</v>
          </cell>
        </row>
        <row r="8679">
          <cell r="H8679" t="str">
            <v>MC001610</v>
          </cell>
          <cell r="P8679">
            <v>660000</v>
          </cell>
          <cell r="AC8679" t="str">
            <v>Pur</v>
          </cell>
          <cell r="AH8679" t="str">
            <v>Tiến độ 1</v>
          </cell>
        </row>
        <row r="8680">
          <cell r="H8680" t="str">
            <v>MC001610</v>
          </cell>
          <cell r="P8680">
            <v>360000</v>
          </cell>
          <cell r="AC8680" t="str">
            <v>Pur</v>
          </cell>
          <cell r="AH8680" t="str">
            <v>Tiến độ 1</v>
          </cell>
        </row>
        <row r="8681">
          <cell r="H8681" t="str">
            <v>MC000355</v>
          </cell>
          <cell r="P8681">
            <v>3960000</v>
          </cell>
          <cell r="AC8681" t="str">
            <v>Nunest</v>
          </cell>
          <cell r="AH8681" t="str">
            <v>Tiến độ 1</v>
          </cell>
        </row>
        <row r="8682">
          <cell r="H8682" t="str">
            <v>MC000355</v>
          </cell>
          <cell r="P8682">
            <v>1242000</v>
          </cell>
          <cell r="AC8682" t="str">
            <v>Nunest</v>
          </cell>
          <cell r="AH8682" t="str">
            <v>Tiến độ 1</v>
          </cell>
        </row>
        <row r="8683">
          <cell r="H8683" t="str">
            <v>MC002766</v>
          </cell>
          <cell r="P8683">
            <v>4320000</v>
          </cell>
          <cell r="AC8683" t="str">
            <v>Dinh Dưỡng</v>
          </cell>
          <cell r="AH8683" t="str">
            <v>Tiến độ 1</v>
          </cell>
        </row>
        <row r="8684">
          <cell r="H8684" t="str">
            <v>MC002766</v>
          </cell>
          <cell r="P8684">
            <v>570000</v>
          </cell>
          <cell r="AC8684" t="str">
            <v>Dinh Dưỡng</v>
          </cell>
          <cell r="AH8684" t="str">
            <v>Tiến độ 1</v>
          </cell>
        </row>
        <row r="8685">
          <cell r="H8685" t="str">
            <v>MC002766</v>
          </cell>
          <cell r="P8685">
            <v>540000</v>
          </cell>
          <cell r="AC8685" t="str">
            <v>Dinh Dưỡng</v>
          </cell>
          <cell r="AH8685" t="str">
            <v>Tiến độ 1</v>
          </cell>
        </row>
        <row r="8686">
          <cell r="H8686" t="str">
            <v>MC002379</v>
          </cell>
          <cell r="P8686">
            <v>3012000</v>
          </cell>
          <cell r="AC8686" t="str">
            <v>Dinh Dưỡng</v>
          </cell>
          <cell r="AH8686" t="str">
            <v>Tiến độ 1</v>
          </cell>
        </row>
        <row r="8687">
          <cell r="H8687" t="str">
            <v>MC002379</v>
          </cell>
          <cell r="P8687">
            <v>415000</v>
          </cell>
          <cell r="AC8687" t="str">
            <v>Dinh Dưỡng</v>
          </cell>
          <cell r="AH8687" t="str">
            <v>Tiến độ 1</v>
          </cell>
        </row>
        <row r="8688">
          <cell r="H8688" t="str">
            <v>MC002379</v>
          </cell>
          <cell r="P8688">
            <v>322000</v>
          </cell>
          <cell r="AC8688" t="str">
            <v>Dinh Dưỡng</v>
          </cell>
          <cell r="AH8688" t="str">
            <v>Tiến độ 1</v>
          </cell>
        </row>
        <row r="8689">
          <cell r="H8689" t="str">
            <v>MC000861</v>
          </cell>
          <cell r="P8689">
            <v>1506000</v>
          </cell>
          <cell r="AC8689" t="str">
            <v>Dinh Dưỡng</v>
          </cell>
          <cell r="AH8689" t="str">
            <v>Tiến độ 1</v>
          </cell>
        </row>
        <row r="8690">
          <cell r="H8690" t="str">
            <v>MC001235</v>
          </cell>
          <cell r="P8690">
            <v>1757000</v>
          </cell>
          <cell r="AC8690" t="str">
            <v>Dinh Dưỡng</v>
          </cell>
          <cell r="AH8690" t="str">
            <v>Tiến độ 1</v>
          </cell>
        </row>
        <row r="8691">
          <cell r="H8691" t="str">
            <v>MC002173</v>
          </cell>
          <cell r="P8691">
            <v>768000</v>
          </cell>
          <cell r="AC8691" t="str">
            <v>Sữa Nước</v>
          </cell>
          <cell r="AH8691" t="str">
            <v>Tiến độ 1</v>
          </cell>
        </row>
        <row r="8692">
          <cell r="H8692" t="str">
            <v>MC002173</v>
          </cell>
          <cell r="P8692">
            <v>540000</v>
          </cell>
          <cell r="AC8692" t="str">
            <v>Pharma</v>
          </cell>
          <cell r="AH8692" t="str">
            <v>Tiến độ 1</v>
          </cell>
        </row>
        <row r="8693">
          <cell r="H8693" t="str">
            <v>MC002173</v>
          </cell>
          <cell r="P8693">
            <v>136000</v>
          </cell>
          <cell r="AC8693" t="str">
            <v>Bột Ăn Dặm</v>
          </cell>
          <cell r="AH8693" t="str">
            <v>Tiến độ 1</v>
          </cell>
        </row>
        <row r="8694">
          <cell r="H8694" t="str">
            <v>MC002173</v>
          </cell>
          <cell r="P8694">
            <v>68000</v>
          </cell>
          <cell r="AC8694" t="str">
            <v>Bột Ăn Dặm</v>
          </cell>
          <cell r="AH8694" t="str">
            <v>Tiến độ 1</v>
          </cell>
        </row>
        <row r="8695">
          <cell r="H8695" t="str">
            <v>MC002173</v>
          </cell>
          <cell r="P8695">
            <v>370000</v>
          </cell>
          <cell r="AC8695" t="str">
            <v>Dinh Dưỡng</v>
          </cell>
          <cell r="AH8695" t="str">
            <v>Tiến độ 1</v>
          </cell>
        </row>
        <row r="8696">
          <cell r="H8696" t="str">
            <v>MC002173</v>
          </cell>
          <cell r="P8696">
            <v>662400</v>
          </cell>
          <cell r="AC8696" t="str">
            <v>Sữa Nước</v>
          </cell>
          <cell r="AH8696" t="str">
            <v>Tiến độ 1</v>
          </cell>
        </row>
        <row r="8697">
          <cell r="H8697" t="str">
            <v>MC002173</v>
          </cell>
          <cell r="P8697">
            <v>662400</v>
          </cell>
          <cell r="AC8697" t="str">
            <v>Sữa Nước</v>
          </cell>
          <cell r="AH8697" t="str">
            <v>Tiến độ 1</v>
          </cell>
        </row>
        <row r="8698">
          <cell r="H8698" t="str">
            <v>MC002173</v>
          </cell>
          <cell r="P8698">
            <v>195000</v>
          </cell>
          <cell r="AC8698" t="str">
            <v>Dinh Dưỡng</v>
          </cell>
          <cell r="AH8698" t="str">
            <v>Tiến độ 1</v>
          </cell>
        </row>
        <row r="8699">
          <cell r="H8699" t="str">
            <v>MC002173</v>
          </cell>
          <cell r="P8699">
            <v>260000</v>
          </cell>
          <cell r="AC8699" t="str">
            <v>Dinh Dưỡng</v>
          </cell>
          <cell r="AH8699" t="str">
            <v>Tiến độ 1</v>
          </cell>
        </row>
        <row r="8700">
          <cell r="H8700" t="str">
            <v>MC002173</v>
          </cell>
          <cell r="P8700">
            <v>1110000</v>
          </cell>
          <cell r="AC8700" t="str">
            <v>Dinh Dưỡng</v>
          </cell>
          <cell r="AH8700" t="str">
            <v>Tiến độ 1</v>
          </cell>
        </row>
        <row r="8701">
          <cell r="H8701" t="str">
            <v>MC002173</v>
          </cell>
          <cell r="P8701">
            <v>260000</v>
          </cell>
          <cell r="AC8701" t="str">
            <v>Dinh Dưỡng</v>
          </cell>
          <cell r="AH8701" t="str">
            <v>Tiến độ 1</v>
          </cell>
        </row>
        <row r="8702">
          <cell r="H8702" t="str">
            <v>MC002173</v>
          </cell>
          <cell r="P8702">
            <v>960000</v>
          </cell>
          <cell r="AC8702" t="str">
            <v>Dinh Dưỡng</v>
          </cell>
          <cell r="AH8702" t="str">
            <v>Tiến độ 1</v>
          </cell>
        </row>
        <row r="8703">
          <cell r="H8703" t="str">
            <v>MC002173</v>
          </cell>
          <cell r="P8703">
            <v>1125000</v>
          </cell>
          <cell r="AC8703" t="str">
            <v>Nunest</v>
          </cell>
          <cell r="AH8703" t="str">
            <v>Tiến độ 1</v>
          </cell>
        </row>
        <row r="8704">
          <cell r="H8704" t="str">
            <v>MC002173</v>
          </cell>
          <cell r="P8704">
            <v>396000</v>
          </cell>
          <cell r="AC8704" t="str">
            <v>Dinh Dưỡng</v>
          </cell>
          <cell r="AH8704" t="str">
            <v>Tiến độ 1</v>
          </cell>
        </row>
        <row r="8705">
          <cell r="H8705" t="str">
            <v>MC002173</v>
          </cell>
          <cell r="P8705">
            <v>920000</v>
          </cell>
          <cell r="AC8705" t="str">
            <v>Pharma</v>
          </cell>
          <cell r="AH8705" t="str">
            <v>Tiến độ 1</v>
          </cell>
        </row>
        <row r="8706">
          <cell r="H8706" t="str">
            <v>MC002173</v>
          </cell>
          <cell r="P8706">
            <v>748800</v>
          </cell>
          <cell r="AC8706" t="str">
            <v>Sữa Nước</v>
          </cell>
          <cell r="AH8706" t="str">
            <v>Tiến độ 1</v>
          </cell>
        </row>
        <row r="8707">
          <cell r="H8707" t="str">
            <v>MC002173</v>
          </cell>
          <cell r="P8707">
            <v>1080000</v>
          </cell>
          <cell r="AC8707" t="str">
            <v>Pharma</v>
          </cell>
          <cell r="AH8707" t="str">
            <v>Tiến độ 1</v>
          </cell>
        </row>
        <row r="8708">
          <cell r="H8708" t="str">
            <v>MC002173</v>
          </cell>
          <cell r="P8708">
            <v>68000</v>
          </cell>
          <cell r="AC8708" t="str">
            <v>Bột Ăn Dặm</v>
          </cell>
          <cell r="AH8708" t="str">
            <v>Tiến độ 1</v>
          </cell>
        </row>
        <row r="8709">
          <cell r="H8709" t="str">
            <v>MC002173</v>
          </cell>
          <cell r="P8709">
            <v>432000</v>
          </cell>
          <cell r="AC8709" t="str">
            <v>Sữa Nước</v>
          </cell>
          <cell r="AH8709" t="str">
            <v>Tiến độ 1</v>
          </cell>
        </row>
        <row r="8710">
          <cell r="H8710" t="str">
            <v>MC002173</v>
          </cell>
          <cell r="P8710">
            <v>662400</v>
          </cell>
          <cell r="AC8710" t="str">
            <v>Sữa Nước</v>
          </cell>
          <cell r="AH8710" t="str">
            <v>Tiến độ 1</v>
          </cell>
        </row>
        <row r="8711">
          <cell r="H8711" t="str">
            <v>MC002173</v>
          </cell>
          <cell r="P8711">
            <v>432000</v>
          </cell>
          <cell r="AC8711" t="str">
            <v>Sữa Nước</v>
          </cell>
          <cell r="AH8711" t="str">
            <v>Tiến độ 1</v>
          </cell>
        </row>
        <row r="8712">
          <cell r="H8712" t="str">
            <v>MC002173</v>
          </cell>
          <cell r="P8712">
            <v>592000</v>
          </cell>
          <cell r="AC8712" t="str">
            <v>Sữa nước</v>
          </cell>
          <cell r="AH8712" t="str">
            <v>Tiến độ 1</v>
          </cell>
        </row>
        <row r="8713">
          <cell r="H8713" t="str">
            <v>MC002173</v>
          </cell>
          <cell r="P8713">
            <v>68000</v>
          </cell>
          <cell r="AC8713" t="str">
            <v>Bột Ăn Dặm</v>
          </cell>
          <cell r="AH8713" t="str">
            <v>Tiến độ 1</v>
          </cell>
        </row>
        <row r="8714">
          <cell r="H8714" t="str">
            <v>MC002173</v>
          </cell>
          <cell r="P8714">
            <v>59000</v>
          </cell>
          <cell r="AC8714" t="str">
            <v>Bột Ăn Dặm</v>
          </cell>
          <cell r="AH8714" t="str">
            <v>Tiến độ 1</v>
          </cell>
        </row>
        <row r="8715">
          <cell r="H8715" t="str">
            <v>MC002173</v>
          </cell>
          <cell r="P8715">
            <v>59000</v>
          </cell>
          <cell r="AC8715" t="str">
            <v>Bột Ăn Dặm</v>
          </cell>
          <cell r="AH8715" t="str">
            <v>Tiến độ 1</v>
          </cell>
        </row>
        <row r="8716">
          <cell r="H8716" t="str">
            <v>MC002173</v>
          </cell>
          <cell r="P8716">
            <v>59000</v>
          </cell>
          <cell r="AC8716" t="str">
            <v>Bột Ăn Dặm</v>
          </cell>
          <cell r="AH8716" t="str">
            <v>Tiến độ 1</v>
          </cell>
        </row>
        <row r="8717">
          <cell r="H8717" t="str">
            <v>MC002173</v>
          </cell>
          <cell r="P8717">
            <v>68000</v>
          </cell>
          <cell r="AC8717" t="str">
            <v>Bột Ăn Dặm</v>
          </cell>
          <cell r="AH8717" t="str">
            <v>Tiến độ 1</v>
          </cell>
        </row>
        <row r="8718">
          <cell r="H8718" t="str">
            <v>MC002173</v>
          </cell>
          <cell r="P8718">
            <v>68000</v>
          </cell>
          <cell r="AC8718" t="str">
            <v>Bột Ăn Dặm</v>
          </cell>
          <cell r="AH8718" t="str">
            <v>Tiến độ 1</v>
          </cell>
        </row>
        <row r="8719">
          <cell r="H8719" t="str">
            <v>MC002173</v>
          </cell>
          <cell r="P8719">
            <v>59000</v>
          </cell>
          <cell r="AC8719" t="str">
            <v>Bột Ăn Dặm</v>
          </cell>
          <cell r="AH8719" t="str">
            <v>Tiến độ 1</v>
          </cell>
        </row>
        <row r="8720">
          <cell r="H8720" t="str">
            <v>MC002173</v>
          </cell>
          <cell r="P8720">
            <v>59000</v>
          </cell>
          <cell r="AC8720" t="str">
            <v>Bột Ăn Dặm</v>
          </cell>
          <cell r="AH8720" t="str">
            <v>Tiến độ 1</v>
          </cell>
        </row>
        <row r="8721">
          <cell r="H8721" t="str">
            <v>MC002173</v>
          </cell>
          <cell r="P8721">
            <v>118000</v>
          </cell>
          <cell r="AC8721" t="str">
            <v>Bột Ăn Dặm</v>
          </cell>
          <cell r="AH8721" t="str">
            <v>Tiến độ 1</v>
          </cell>
        </row>
        <row r="8722">
          <cell r="H8722" t="str">
            <v>MC002173</v>
          </cell>
          <cell r="P8722">
            <v>432000</v>
          </cell>
          <cell r="AC8722" t="str">
            <v>Sữa Nước</v>
          </cell>
          <cell r="AH8722" t="str">
            <v>Tiến độ 1</v>
          </cell>
        </row>
        <row r="8723">
          <cell r="H8723" t="str">
            <v>MC002173</v>
          </cell>
          <cell r="P8723">
            <v>374400</v>
          </cell>
          <cell r="AC8723" t="str">
            <v>Sữa Nước</v>
          </cell>
          <cell r="AH8723" t="str">
            <v>Tiến độ 1</v>
          </cell>
        </row>
        <row r="8724">
          <cell r="H8724" t="str">
            <v>MC002173</v>
          </cell>
          <cell r="P8724">
            <v>489600</v>
          </cell>
          <cell r="AC8724" t="str">
            <v>Sữa Nước Colos</v>
          </cell>
          <cell r="AH8724" t="str">
            <v>Tiến độ 1</v>
          </cell>
        </row>
        <row r="8725">
          <cell r="H8725" t="str">
            <v>MC002173</v>
          </cell>
          <cell r="P8725">
            <v>235000</v>
          </cell>
          <cell r="AC8725" t="str">
            <v>Nunest</v>
          </cell>
          <cell r="AH8725" t="str">
            <v>Tiến độ 1</v>
          </cell>
        </row>
        <row r="8726">
          <cell r="H8726" t="str">
            <v>MC000129</v>
          </cell>
          <cell r="P8726">
            <v>6720000</v>
          </cell>
          <cell r="AC8726" t="str">
            <v>Nunest</v>
          </cell>
          <cell r="AH8726" t="str">
            <v>Tiến độ 1</v>
          </cell>
        </row>
        <row r="8727">
          <cell r="H8727" t="str">
            <v>MC000129</v>
          </cell>
          <cell r="P8727">
            <v>4740000</v>
          </cell>
          <cell r="AC8727" t="str">
            <v>Nunest</v>
          </cell>
          <cell r="AH8727" t="str">
            <v>Tiến độ 1</v>
          </cell>
        </row>
        <row r="8728">
          <cell r="H8728" t="str">
            <v>MC000369</v>
          </cell>
          <cell r="P8728">
            <v>720000</v>
          </cell>
          <cell r="AC8728" t="str">
            <v>Sữa Nước</v>
          </cell>
          <cell r="AH8728" t="str">
            <v>Tiến độ 1</v>
          </cell>
        </row>
        <row r="8729">
          <cell r="H8729" t="str">
            <v>MC000369</v>
          </cell>
          <cell r="P8729">
            <v>300000</v>
          </cell>
          <cell r="AC8729" t="str">
            <v>Sữa Nước</v>
          </cell>
          <cell r="AH8729" t="str">
            <v>Tiến độ 1</v>
          </cell>
        </row>
        <row r="8730">
          <cell r="H8730" t="str">
            <v>MC002742</v>
          </cell>
          <cell r="P8730">
            <v>6840000</v>
          </cell>
          <cell r="AC8730" t="str">
            <v>Dinh Dưỡng</v>
          </cell>
          <cell r="AH8730" t="str">
            <v>Tiến độ 1</v>
          </cell>
        </row>
        <row r="8731">
          <cell r="H8731" t="str">
            <v>MC002742</v>
          </cell>
          <cell r="P8731">
            <v>20160000</v>
          </cell>
          <cell r="AC8731" t="str">
            <v>Dinh Dưỡng</v>
          </cell>
          <cell r="AH8731" t="str">
            <v>Tiến độ 1</v>
          </cell>
        </row>
        <row r="8732">
          <cell r="H8732" t="str">
            <v>MC002742</v>
          </cell>
          <cell r="P8732">
            <v>6480000</v>
          </cell>
          <cell r="AC8732" t="str">
            <v>Dinh Dưỡng</v>
          </cell>
          <cell r="AH8732" t="str">
            <v>Tiến độ 1</v>
          </cell>
        </row>
        <row r="8733">
          <cell r="H8733" t="str">
            <v>MC002742</v>
          </cell>
          <cell r="P8733">
            <v>19080000</v>
          </cell>
          <cell r="AC8733" t="str">
            <v>Dinh Dưỡng</v>
          </cell>
          <cell r="AH8733" t="str">
            <v>Tiến độ 1</v>
          </cell>
        </row>
        <row r="8734">
          <cell r="H8734" t="str">
            <v>MC002629</v>
          </cell>
          <cell r="P8734">
            <v>1932000</v>
          </cell>
          <cell r="AC8734" t="str">
            <v>Dinh Dưỡng</v>
          </cell>
          <cell r="AH8734" t="str">
            <v>Tiến độ 1</v>
          </cell>
        </row>
        <row r="8735">
          <cell r="H8735" t="str">
            <v>MC002629</v>
          </cell>
          <cell r="P8735">
            <v>4752000</v>
          </cell>
          <cell r="AC8735" t="str">
            <v>Dinh Dưỡng</v>
          </cell>
          <cell r="AH8735" t="str">
            <v>Tiến độ 1</v>
          </cell>
        </row>
        <row r="8736">
          <cell r="H8736" t="str">
            <v>MC002629</v>
          </cell>
          <cell r="P8736">
            <v>3744000</v>
          </cell>
          <cell r="AC8736" t="str">
            <v>Sữa Nước</v>
          </cell>
          <cell r="AH8736" t="str">
            <v>Tiến độ 1</v>
          </cell>
        </row>
        <row r="8737">
          <cell r="H8737" t="str">
            <v>MC002629</v>
          </cell>
          <cell r="P8737">
            <v>5700000</v>
          </cell>
          <cell r="AC8737" t="str">
            <v>Sữa Nước</v>
          </cell>
          <cell r="AH8737" t="str">
            <v>Tiến độ 1</v>
          </cell>
        </row>
        <row r="8738">
          <cell r="H8738" t="str">
            <v>MC002629</v>
          </cell>
          <cell r="P8738">
            <v>15360000</v>
          </cell>
          <cell r="AC8738" t="str">
            <v>Sữa Nước</v>
          </cell>
          <cell r="AH8738" t="str">
            <v>Tiến độ 1</v>
          </cell>
        </row>
        <row r="8739">
          <cell r="H8739" t="str">
            <v>MC002629</v>
          </cell>
          <cell r="P8739">
            <v>1416000</v>
          </cell>
          <cell r="AC8739" t="str">
            <v>Bột Ăn Dặm</v>
          </cell>
          <cell r="AH8739" t="str">
            <v>Tiến độ 1</v>
          </cell>
        </row>
        <row r="8740">
          <cell r="H8740" t="str">
            <v>MC002629</v>
          </cell>
          <cell r="P8740">
            <v>1632000</v>
          </cell>
          <cell r="AC8740" t="str">
            <v>Bột Ăn Dặm</v>
          </cell>
          <cell r="AH8740" t="str">
            <v>Tiến độ 1</v>
          </cell>
        </row>
        <row r="8741">
          <cell r="H8741" t="str">
            <v>MC002629</v>
          </cell>
          <cell r="P8741">
            <v>1632000</v>
          </cell>
          <cell r="AC8741" t="str">
            <v>Bột Ăn Dặm</v>
          </cell>
          <cell r="AH8741" t="str">
            <v>Tiến độ 1</v>
          </cell>
        </row>
        <row r="8742">
          <cell r="H8742" t="str">
            <v>MC002629</v>
          </cell>
          <cell r="P8742">
            <v>4248000</v>
          </cell>
          <cell r="AC8742" t="str">
            <v>Bột Ăn Dặm</v>
          </cell>
          <cell r="AH8742" t="str">
            <v>Tiến độ 1</v>
          </cell>
        </row>
        <row r="8743">
          <cell r="H8743" t="str">
            <v>MC000465</v>
          </cell>
          <cell r="P8743">
            <v>1980000</v>
          </cell>
          <cell r="AC8743" t="str">
            <v>Nunest</v>
          </cell>
          <cell r="AH8743" t="str">
            <v>Tiến độ 1</v>
          </cell>
        </row>
        <row r="8744">
          <cell r="H8744" t="str">
            <v>MC000042</v>
          </cell>
          <cell r="P8744">
            <v>3432000</v>
          </cell>
          <cell r="AC8744" t="str">
            <v>Sữa Nước</v>
          </cell>
          <cell r="AH8744" t="str">
            <v>Tiến độ 1</v>
          </cell>
        </row>
        <row r="8745">
          <cell r="H8745" t="str">
            <v>MC000042</v>
          </cell>
          <cell r="P8745">
            <v>2304000</v>
          </cell>
          <cell r="AC8745" t="str">
            <v>Sữa Nước</v>
          </cell>
          <cell r="AH8745" t="str">
            <v>Tiến độ 1</v>
          </cell>
        </row>
        <row r="8746">
          <cell r="H8746" t="str">
            <v>MC002617</v>
          </cell>
          <cell r="P8746">
            <v>2937600</v>
          </cell>
          <cell r="AC8746" t="str">
            <v>Sữa Nước Colos</v>
          </cell>
          <cell r="AH8746" t="str">
            <v>Tiến độ 1</v>
          </cell>
        </row>
        <row r="8747">
          <cell r="H8747" t="str">
            <v>MC002465</v>
          </cell>
          <cell r="P8747">
            <v>1488000</v>
          </cell>
          <cell r="AC8747" t="str">
            <v>Bột Ăn Dặm</v>
          </cell>
          <cell r="AH8747" t="str">
            <v>Tiến độ 1</v>
          </cell>
        </row>
        <row r="8748">
          <cell r="H8748" t="str">
            <v>MC000530</v>
          </cell>
          <cell r="P8748">
            <v>1324800</v>
          </cell>
          <cell r="AC8748" t="str">
            <v>Sữa Nước</v>
          </cell>
          <cell r="AH8748" t="str">
            <v>Tiến độ 1</v>
          </cell>
        </row>
        <row r="8749">
          <cell r="H8749" t="str">
            <v>MC002047</v>
          </cell>
          <cell r="P8749">
            <v>2700000</v>
          </cell>
          <cell r="AC8749" t="str">
            <v>Nunest</v>
          </cell>
          <cell r="AH8749" t="str">
            <v>Tiến độ 1</v>
          </cell>
        </row>
        <row r="8750">
          <cell r="H8750" t="str">
            <v>MC002047</v>
          </cell>
          <cell r="P8750">
            <v>1200000</v>
          </cell>
          <cell r="AC8750" t="str">
            <v>Nunest</v>
          </cell>
          <cell r="AH8750" t="str">
            <v>Tiến độ 1</v>
          </cell>
        </row>
        <row r="8751">
          <cell r="H8751" t="str">
            <v>MC002047</v>
          </cell>
          <cell r="P8751">
            <v>570000</v>
          </cell>
          <cell r="AC8751" t="str">
            <v>Nunest</v>
          </cell>
          <cell r="AH8751" t="str">
            <v>Tiến độ 1</v>
          </cell>
        </row>
        <row r="8752">
          <cell r="H8752" t="str">
            <v>MC002047</v>
          </cell>
          <cell r="P8752">
            <v>1185000</v>
          </cell>
          <cell r="AC8752" t="str">
            <v>Nunest</v>
          </cell>
          <cell r="AH8752" t="str">
            <v>Tiến độ 1</v>
          </cell>
        </row>
        <row r="8753">
          <cell r="H8753" t="str">
            <v>MC002423</v>
          </cell>
          <cell r="P8753">
            <v>3456000</v>
          </cell>
          <cell r="AC8753" t="str">
            <v>Sữa Nước</v>
          </cell>
          <cell r="AH8753" t="str">
            <v>Tiến độ 1</v>
          </cell>
        </row>
        <row r="8754">
          <cell r="H8754" t="str">
            <v>MC001278</v>
          </cell>
          <cell r="P8754">
            <v>2246400</v>
          </cell>
          <cell r="AC8754" t="str">
            <v>Sữa Nước</v>
          </cell>
          <cell r="AH8754" t="str">
            <v>Tiến độ 1</v>
          </cell>
        </row>
        <row r="8755">
          <cell r="H8755" t="str">
            <v>MC001278</v>
          </cell>
          <cell r="P8755">
            <v>3456000</v>
          </cell>
          <cell r="AC8755" t="str">
            <v>Sữa Nước</v>
          </cell>
          <cell r="AH8755" t="str">
            <v>Tiến độ 1</v>
          </cell>
        </row>
        <row r="8756">
          <cell r="H8756" t="str">
            <v>MC002539</v>
          </cell>
          <cell r="P8756">
            <v>2304000</v>
          </cell>
          <cell r="AC8756" t="str">
            <v>Sữa Nước</v>
          </cell>
          <cell r="AH8756" t="str">
            <v>Tiến độ 1</v>
          </cell>
        </row>
        <row r="8757">
          <cell r="H8757" t="str">
            <v>MC000374</v>
          </cell>
          <cell r="P8757">
            <v>5184000</v>
          </cell>
          <cell r="AC8757" t="str">
            <v>Sữa Nước</v>
          </cell>
          <cell r="AH8757" t="str">
            <v>Tiến độ 1</v>
          </cell>
        </row>
        <row r="8758">
          <cell r="H8758" t="str">
            <v>MC000374</v>
          </cell>
          <cell r="P8758">
            <v>7728000</v>
          </cell>
          <cell r="AC8758" t="str">
            <v>Dinh Dưỡng</v>
          </cell>
          <cell r="AH8758" t="str">
            <v>Tiến độ 1</v>
          </cell>
        </row>
        <row r="8759">
          <cell r="H8759" t="str">
            <v>MC000374</v>
          </cell>
          <cell r="P8759">
            <v>1728000</v>
          </cell>
          <cell r="AC8759" t="str">
            <v>Sữa nước</v>
          </cell>
          <cell r="AH8759" t="str">
            <v>Tiến độ 1</v>
          </cell>
        </row>
        <row r="8760">
          <cell r="H8760" t="str">
            <v>MC000374</v>
          </cell>
          <cell r="P8760">
            <v>2246400</v>
          </cell>
          <cell r="AC8760" t="str">
            <v>Sữa Nước</v>
          </cell>
          <cell r="AH8760" t="str">
            <v>Tiến độ 1</v>
          </cell>
        </row>
        <row r="8761">
          <cell r="H8761" t="str">
            <v>MC000284</v>
          </cell>
          <cell r="P8761">
            <v>2246400</v>
          </cell>
          <cell r="AC8761" t="str">
            <v>Sữa Nước</v>
          </cell>
          <cell r="AH8761" t="str">
            <v>Tiến độ 1</v>
          </cell>
        </row>
        <row r="8762">
          <cell r="H8762" t="str">
            <v>MC000284</v>
          </cell>
          <cell r="P8762">
            <v>3456000</v>
          </cell>
          <cell r="AC8762" t="str">
            <v>Sữa Nước</v>
          </cell>
          <cell r="AH8762" t="str">
            <v>Tiến độ 1</v>
          </cell>
        </row>
        <row r="8763">
          <cell r="H8763" t="str">
            <v>MC000284</v>
          </cell>
          <cell r="P8763">
            <v>1728000</v>
          </cell>
          <cell r="AC8763" t="str">
            <v>Sữa Nước</v>
          </cell>
          <cell r="AH8763" t="str">
            <v>Tiến độ 1</v>
          </cell>
        </row>
        <row r="8764">
          <cell r="H8764" t="str">
            <v>MC000284</v>
          </cell>
          <cell r="P8764">
            <v>2304000</v>
          </cell>
          <cell r="AC8764" t="str">
            <v>Sữa Nước</v>
          </cell>
          <cell r="AH8764" t="str">
            <v>Tiến độ 1</v>
          </cell>
        </row>
        <row r="8765">
          <cell r="H8765" t="str">
            <v>MC000284</v>
          </cell>
          <cell r="P8765">
            <v>5184000</v>
          </cell>
          <cell r="AC8765" t="str">
            <v>Sữa Nước</v>
          </cell>
          <cell r="AH8765" t="str">
            <v>Tiến độ 1</v>
          </cell>
        </row>
        <row r="8766">
          <cell r="H8766" t="str">
            <v>MC000284</v>
          </cell>
          <cell r="P8766">
            <v>7948800</v>
          </cell>
          <cell r="AC8766" t="str">
            <v>Sữa Nước</v>
          </cell>
          <cell r="AH8766" t="str">
            <v>Tiến độ 1</v>
          </cell>
        </row>
        <row r="8767">
          <cell r="H8767" t="str">
            <v>MC001264</v>
          </cell>
          <cell r="P8767">
            <v>6912000</v>
          </cell>
          <cell r="AC8767" t="str">
            <v>Sữa Nước</v>
          </cell>
          <cell r="AH8767" t="str">
            <v>Tiến độ 1</v>
          </cell>
        </row>
        <row r="8768">
          <cell r="H8768" t="str">
            <v>MC001264</v>
          </cell>
          <cell r="P8768">
            <v>5184000</v>
          </cell>
          <cell r="AC8768" t="str">
            <v>Sữa Nước</v>
          </cell>
          <cell r="AH8768" t="str">
            <v>Tiến độ 1</v>
          </cell>
        </row>
        <row r="8769">
          <cell r="H8769" t="str">
            <v>MC001264</v>
          </cell>
          <cell r="P8769">
            <v>6739200</v>
          </cell>
          <cell r="AC8769" t="str">
            <v>Sữa Nước</v>
          </cell>
          <cell r="AH8769" t="str">
            <v>Tiến độ 1</v>
          </cell>
        </row>
        <row r="8770">
          <cell r="H8770" t="str">
            <v>MC001264</v>
          </cell>
          <cell r="P8770">
            <v>5700000</v>
          </cell>
          <cell r="AC8770" t="str">
            <v>Nunest</v>
          </cell>
          <cell r="AH8770" t="str">
            <v>Tiến độ 1</v>
          </cell>
        </row>
        <row r="8771">
          <cell r="H8771" t="str">
            <v>MC001264</v>
          </cell>
          <cell r="P8771">
            <v>5520000</v>
          </cell>
          <cell r="AC8771" t="str">
            <v>Nunest</v>
          </cell>
          <cell r="AH8771" t="str">
            <v>Tiến độ 1</v>
          </cell>
        </row>
        <row r="8772">
          <cell r="H8772" t="str">
            <v>MC001264</v>
          </cell>
          <cell r="P8772">
            <v>2370000</v>
          </cell>
          <cell r="AC8772" t="str">
            <v>Nunest</v>
          </cell>
          <cell r="AH8772" t="str">
            <v>Tiến độ 1</v>
          </cell>
        </row>
        <row r="8773">
          <cell r="H8773" t="str">
            <v>MC001264</v>
          </cell>
          <cell r="P8773">
            <v>2340000</v>
          </cell>
          <cell r="AC8773" t="str">
            <v>Nunest</v>
          </cell>
          <cell r="AH8773" t="str">
            <v>Tiến độ 1</v>
          </cell>
        </row>
        <row r="8774">
          <cell r="H8774" t="str">
            <v>MC001264</v>
          </cell>
          <cell r="P8774">
            <v>5880000</v>
          </cell>
          <cell r="AC8774" t="str">
            <v>Nunest</v>
          </cell>
          <cell r="AH8774" t="str">
            <v>Tiến độ 1</v>
          </cell>
        </row>
        <row r="8775">
          <cell r="H8775" t="str">
            <v>MC001264</v>
          </cell>
          <cell r="P8775">
            <v>11760000</v>
          </cell>
          <cell r="AC8775" t="str">
            <v>Dinh Dưỡng</v>
          </cell>
          <cell r="AH8775" t="str">
            <v>Tiến độ 1</v>
          </cell>
        </row>
        <row r="8776">
          <cell r="H8776" t="str">
            <v>MC001264</v>
          </cell>
          <cell r="P8776">
            <v>9264000</v>
          </cell>
          <cell r="AC8776" t="str">
            <v>Dinh Dưỡng</v>
          </cell>
          <cell r="AH8776" t="str">
            <v>Tiến độ 1</v>
          </cell>
        </row>
        <row r="8777">
          <cell r="H8777" t="str">
            <v>MC001264</v>
          </cell>
          <cell r="P8777">
            <v>4440000</v>
          </cell>
          <cell r="AC8777" t="str">
            <v>Dinh Dưỡng</v>
          </cell>
          <cell r="AH8777" t="str">
            <v>Tiến độ 1</v>
          </cell>
        </row>
        <row r="8778">
          <cell r="H8778" t="str">
            <v>MC002516</v>
          </cell>
          <cell r="P8778">
            <v>1728000</v>
          </cell>
          <cell r="AC8778" t="str">
            <v>Sữa Nước Pharma</v>
          </cell>
          <cell r="AH8778" t="str">
            <v>Tiến độ 1</v>
          </cell>
        </row>
        <row r="8779">
          <cell r="H8779" t="str">
            <v>MC002516</v>
          </cell>
          <cell r="P8779">
            <v>1324800</v>
          </cell>
          <cell r="AC8779" t="str">
            <v>Sữa Nước Pharma</v>
          </cell>
          <cell r="AH8779" t="str">
            <v>Tiến độ 1</v>
          </cell>
        </row>
        <row r="8780">
          <cell r="H8780" t="str">
            <v>MC002516</v>
          </cell>
          <cell r="P8780">
            <v>720000</v>
          </cell>
          <cell r="AC8780" t="str">
            <v>Sữa Nước Pharma</v>
          </cell>
          <cell r="AH8780" t="str">
            <v>Tiến độ 1</v>
          </cell>
        </row>
        <row r="8781">
          <cell r="H8781" t="str">
            <v>MC002516</v>
          </cell>
          <cell r="P8781">
            <v>1075200</v>
          </cell>
          <cell r="AC8781" t="str">
            <v>Sữa Nước Pharma</v>
          </cell>
          <cell r="AH8781" t="str">
            <v>Tiến độ 1</v>
          </cell>
        </row>
        <row r="8782">
          <cell r="H8782" t="str">
            <v>MC001370</v>
          </cell>
          <cell r="P8782">
            <v>14688000</v>
          </cell>
          <cell r="AC8782" t="str">
            <v>Sữa Nước Colos</v>
          </cell>
          <cell r="AH8782" t="str">
            <v>Tiến độ 1</v>
          </cell>
        </row>
        <row r="8783">
          <cell r="H8783" t="str">
            <v>MC001370</v>
          </cell>
          <cell r="P8783">
            <v>20217600</v>
          </cell>
          <cell r="AC8783" t="str">
            <v>Sữa Nước</v>
          </cell>
          <cell r="AH8783" t="str">
            <v>Tiến độ 1</v>
          </cell>
        </row>
        <row r="8784">
          <cell r="H8784" t="str">
            <v>MC001370</v>
          </cell>
          <cell r="P8784">
            <v>8640000</v>
          </cell>
          <cell r="AC8784" t="str">
            <v>Sữa Nước</v>
          </cell>
          <cell r="AH8784" t="str">
            <v>Tiến độ 1</v>
          </cell>
        </row>
        <row r="8785">
          <cell r="H8785" t="str">
            <v>MC001370</v>
          </cell>
          <cell r="P8785">
            <v>15552000</v>
          </cell>
          <cell r="AC8785" t="str">
            <v>Sữa Nước</v>
          </cell>
          <cell r="AH8785" t="str">
            <v>Tiến độ 1</v>
          </cell>
        </row>
        <row r="8786">
          <cell r="H8786" t="str">
            <v>MC001370</v>
          </cell>
          <cell r="P8786">
            <v>4320000</v>
          </cell>
          <cell r="AC8786" t="str">
            <v>Sữa Nước</v>
          </cell>
          <cell r="AH8786" t="str">
            <v>Tiến độ 1</v>
          </cell>
        </row>
        <row r="8787">
          <cell r="H8787" t="str">
            <v>MC001370</v>
          </cell>
          <cell r="P8787">
            <v>4320000</v>
          </cell>
          <cell r="AC8787" t="str">
            <v>Sữa Nước</v>
          </cell>
          <cell r="AH8787" t="str">
            <v>Tiến độ 1</v>
          </cell>
        </row>
        <row r="8788">
          <cell r="H8788" t="str">
            <v>MC001370</v>
          </cell>
          <cell r="P8788">
            <v>12960000</v>
          </cell>
          <cell r="AC8788" t="str">
            <v>Sữa Nước Pharma</v>
          </cell>
          <cell r="AH8788" t="str">
            <v>Tiến độ 1</v>
          </cell>
        </row>
        <row r="8789">
          <cell r="H8789" t="str">
            <v>MC001370</v>
          </cell>
          <cell r="P8789">
            <v>19440000</v>
          </cell>
          <cell r="AC8789" t="str">
            <v>Sữa Nước Pharma</v>
          </cell>
          <cell r="AH8789" t="str">
            <v>Tiến độ 1</v>
          </cell>
        </row>
        <row r="8790">
          <cell r="H8790" t="str">
            <v>MC001370</v>
          </cell>
          <cell r="P8790">
            <v>1416000</v>
          </cell>
          <cell r="AC8790" t="str">
            <v>Bột Ăn Dặm</v>
          </cell>
          <cell r="AH8790" t="str">
            <v>Tiến độ 1</v>
          </cell>
        </row>
        <row r="8791">
          <cell r="H8791" t="str">
            <v>MC001370</v>
          </cell>
          <cell r="P8791">
            <v>1632000</v>
          </cell>
          <cell r="AC8791" t="str">
            <v>Bột Ăn Dặm</v>
          </cell>
          <cell r="AH8791" t="str">
            <v>Tiến độ 1</v>
          </cell>
        </row>
        <row r="8792">
          <cell r="H8792" t="str">
            <v>MC001370</v>
          </cell>
          <cell r="P8792">
            <v>1632000</v>
          </cell>
          <cell r="AC8792" t="str">
            <v>Bột Ăn Dặm</v>
          </cell>
          <cell r="AH8792" t="str">
            <v>Tiến độ 1</v>
          </cell>
        </row>
        <row r="8793">
          <cell r="H8793" t="str">
            <v>MC001370</v>
          </cell>
          <cell r="P8793">
            <v>5664000</v>
          </cell>
          <cell r="AC8793" t="str">
            <v>Bột Ăn Dặm</v>
          </cell>
          <cell r="AH8793" t="str">
            <v>Tiến độ 1</v>
          </cell>
        </row>
        <row r="8794">
          <cell r="H8794" t="str">
            <v>MC001370</v>
          </cell>
          <cell r="P8794">
            <v>1632000</v>
          </cell>
          <cell r="AC8794" t="str">
            <v>Bột Ăn Dặm</v>
          </cell>
          <cell r="AH8794" t="str">
            <v>Tiến độ 1</v>
          </cell>
        </row>
        <row r="8795">
          <cell r="H8795" t="str">
            <v>MC001370</v>
          </cell>
          <cell r="P8795">
            <v>14256000</v>
          </cell>
          <cell r="AC8795" t="str">
            <v>Dinh Dưỡng</v>
          </cell>
          <cell r="AH8795" t="str">
            <v>Tiến độ 1</v>
          </cell>
        </row>
        <row r="8796">
          <cell r="H8796" t="str">
            <v>MC001370</v>
          </cell>
          <cell r="P8796">
            <v>5880000</v>
          </cell>
          <cell r="AC8796" t="str">
            <v>Dinh Dưỡng</v>
          </cell>
          <cell r="AH8796" t="str">
            <v>Tiến độ 1</v>
          </cell>
        </row>
        <row r="8797">
          <cell r="H8797" t="str">
            <v>MC001370</v>
          </cell>
          <cell r="P8797">
            <v>12960000</v>
          </cell>
          <cell r="AC8797" t="str">
            <v>Sữa Bột Colos</v>
          </cell>
          <cell r="AH8797" t="str">
            <v>Tiến độ 1</v>
          </cell>
        </row>
        <row r="8798">
          <cell r="H8798" t="str">
            <v>MC001370</v>
          </cell>
          <cell r="P8798">
            <v>11400000</v>
          </cell>
          <cell r="AC8798" t="str">
            <v>Nunest</v>
          </cell>
          <cell r="AH8798" t="str">
            <v>Tiến độ 1</v>
          </cell>
        </row>
        <row r="8799">
          <cell r="H8799" t="str">
            <v>MC000114</v>
          </cell>
          <cell r="P8799">
            <v>4680000</v>
          </cell>
          <cell r="AC8799" t="str">
            <v>Pharma</v>
          </cell>
          <cell r="AH8799" t="str">
            <v>Tiến độ 1</v>
          </cell>
        </row>
        <row r="8800">
          <cell r="H8800" t="str">
            <v>MC000521</v>
          </cell>
          <cell r="P8800">
            <v>17280000</v>
          </cell>
          <cell r="AC8800" t="str">
            <v>Sữa Nước</v>
          </cell>
          <cell r="AH8800" t="str">
            <v>Tiến độ 1</v>
          </cell>
        </row>
        <row r="8801">
          <cell r="H8801" t="str">
            <v>MC000521</v>
          </cell>
          <cell r="P8801">
            <v>17280000</v>
          </cell>
          <cell r="AC8801" t="str">
            <v>Sữa Nước Pharma</v>
          </cell>
          <cell r="AH8801" t="str">
            <v>Tiến độ 1</v>
          </cell>
        </row>
        <row r="8802">
          <cell r="H8802" t="str">
            <v>MC000521</v>
          </cell>
          <cell r="P8802">
            <v>34560000</v>
          </cell>
          <cell r="AC8802" t="str">
            <v>Sữa Nước Pharma</v>
          </cell>
          <cell r="AH8802" t="str">
            <v>Tiến độ 1</v>
          </cell>
        </row>
        <row r="8803">
          <cell r="H8803" t="str">
            <v>MC000521</v>
          </cell>
          <cell r="P8803">
            <v>38640000</v>
          </cell>
          <cell r="AC8803" t="str">
            <v>Dinh Dưỡng</v>
          </cell>
          <cell r="AH8803" t="str">
            <v>Tiến độ 1</v>
          </cell>
        </row>
        <row r="8804">
          <cell r="H8804" t="str">
            <v>MC000521</v>
          </cell>
          <cell r="P8804">
            <v>2592000</v>
          </cell>
          <cell r="AC8804" t="str">
            <v>Sữa nước</v>
          </cell>
          <cell r="AH8804" t="str">
            <v>Tiến độ 1</v>
          </cell>
        </row>
        <row r="8805">
          <cell r="H8805" t="str">
            <v>MC000521</v>
          </cell>
          <cell r="P8805">
            <v>16560000</v>
          </cell>
          <cell r="AC8805" t="str">
            <v>Pharma</v>
          </cell>
          <cell r="AH8805" t="str">
            <v>Tiến độ 1</v>
          </cell>
        </row>
        <row r="8806">
          <cell r="H8806" t="str">
            <v>MC000521</v>
          </cell>
          <cell r="P8806">
            <v>1974000</v>
          </cell>
          <cell r="AC8806" t="str">
            <v>Pharma</v>
          </cell>
          <cell r="AH8806" t="str">
            <v>Tiến độ 1</v>
          </cell>
        </row>
        <row r="8807">
          <cell r="H8807" t="str">
            <v>MC000521</v>
          </cell>
          <cell r="P8807">
            <v>5040000</v>
          </cell>
          <cell r="AC8807" t="str">
            <v>Pharma</v>
          </cell>
          <cell r="AH8807" t="str">
            <v>Tiến độ 1</v>
          </cell>
        </row>
        <row r="8808">
          <cell r="H8808" t="str">
            <v>MC000521</v>
          </cell>
          <cell r="P8808">
            <v>3240000</v>
          </cell>
          <cell r="AC8808" t="str">
            <v>Pharma</v>
          </cell>
          <cell r="AH8808" t="str">
            <v>Tiến độ 1</v>
          </cell>
        </row>
        <row r="8809">
          <cell r="H8809" t="str">
            <v>MC000521</v>
          </cell>
          <cell r="P8809">
            <v>4680000</v>
          </cell>
          <cell r="AC8809" t="str">
            <v>Pharma</v>
          </cell>
          <cell r="AH8809" t="str">
            <v>Tiến độ 1</v>
          </cell>
        </row>
        <row r="8810">
          <cell r="H8810" t="str">
            <v>MC000643</v>
          </cell>
          <cell r="P8810">
            <v>17280000</v>
          </cell>
          <cell r="AC8810" t="str">
            <v>Sữa nước</v>
          </cell>
          <cell r="AH8810" t="str">
            <v>Tiến độ 1</v>
          </cell>
        </row>
        <row r="8811">
          <cell r="H8811" t="str">
            <v>MC002499</v>
          </cell>
          <cell r="P8811">
            <v>5760000</v>
          </cell>
          <cell r="AC8811" t="str">
            <v>Dinh Dưỡng</v>
          </cell>
          <cell r="AH8811" t="str">
            <v>Tiến độ 1</v>
          </cell>
        </row>
        <row r="8812">
          <cell r="H8812" t="str">
            <v>MC002499</v>
          </cell>
          <cell r="P8812">
            <v>3120000</v>
          </cell>
          <cell r="AC8812" t="str">
            <v>Dinh Dưỡng</v>
          </cell>
          <cell r="AH8812" t="str">
            <v>Tiến độ 1</v>
          </cell>
        </row>
        <row r="8813">
          <cell r="H8813" t="str">
            <v>MC002499</v>
          </cell>
          <cell r="P8813">
            <v>11760000</v>
          </cell>
          <cell r="AC8813" t="str">
            <v>Dinh Dưỡng</v>
          </cell>
          <cell r="AH8813" t="str">
            <v>Tiến độ 1</v>
          </cell>
        </row>
        <row r="8814">
          <cell r="H8814" t="str">
            <v>MC002499</v>
          </cell>
          <cell r="P8814">
            <v>14256000</v>
          </cell>
          <cell r="AC8814" t="str">
            <v>Dinh Dưỡng</v>
          </cell>
          <cell r="AH8814" t="str">
            <v>Tiến độ 1</v>
          </cell>
        </row>
        <row r="8815">
          <cell r="H8815" t="str">
            <v>MC002499</v>
          </cell>
          <cell r="P8815">
            <v>9960000</v>
          </cell>
          <cell r="AC8815" t="str">
            <v>Dinh Dưỡng</v>
          </cell>
          <cell r="AH8815" t="str">
            <v>Tiến độ 1</v>
          </cell>
        </row>
        <row r="8816">
          <cell r="H8816" t="str">
            <v>MC002499</v>
          </cell>
          <cell r="P8816">
            <v>2412000</v>
          </cell>
          <cell r="AC8816" t="str">
            <v>Dinh Dưỡng</v>
          </cell>
          <cell r="AH8816" t="str">
            <v>Tiến độ 1</v>
          </cell>
        </row>
        <row r="8817">
          <cell r="H8817" t="str">
            <v>MC002499</v>
          </cell>
          <cell r="P8817">
            <v>11592000</v>
          </cell>
          <cell r="AC8817" t="str">
            <v>Dinh Dưỡng</v>
          </cell>
          <cell r="AH8817" t="str">
            <v>Tiến độ 1</v>
          </cell>
        </row>
        <row r="8818">
          <cell r="H8818" t="str">
            <v>MC002499</v>
          </cell>
          <cell r="P8818">
            <v>4440000</v>
          </cell>
          <cell r="AC8818" t="str">
            <v>Dinh Dưỡng</v>
          </cell>
          <cell r="AH8818" t="str">
            <v>Tiến độ 1</v>
          </cell>
        </row>
        <row r="8819">
          <cell r="H8819" t="str">
            <v>MC002499</v>
          </cell>
          <cell r="P8819">
            <v>3360000</v>
          </cell>
          <cell r="AC8819" t="str">
            <v>Nunest</v>
          </cell>
          <cell r="AH8819" t="str">
            <v>Tiến độ 1</v>
          </cell>
        </row>
        <row r="8820">
          <cell r="H8820" t="str">
            <v>MC002499</v>
          </cell>
          <cell r="P8820">
            <v>10560000</v>
          </cell>
          <cell r="AC8820" t="str">
            <v>Pharma</v>
          </cell>
          <cell r="AH8820" t="str">
            <v>Tiến độ 1</v>
          </cell>
        </row>
        <row r="8821">
          <cell r="H8821" t="str">
            <v>MC002499</v>
          </cell>
          <cell r="P8821">
            <v>1987200</v>
          </cell>
          <cell r="AC8821" t="str">
            <v>Sữa Nước</v>
          </cell>
          <cell r="AH8821" t="str">
            <v>Tiến độ 1</v>
          </cell>
        </row>
        <row r="8822">
          <cell r="H8822" t="str">
            <v>MC002499</v>
          </cell>
          <cell r="P8822">
            <v>3840000</v>
          </cell>
          <cell r="AC8822" t="str">
            <v>Sữa Nước</v>
          </cell>
          <cell r="AH8822" t="str">
            <v>Tiến độ 1</v>
          </cell>
        </row>
        <row r="8823">
          <cell r="H8823" t="str">
            <v>MC002499</v>
          </cell>
          <cell r="P8823">
            <v>5760000</v>
          </cell>
          <cell r="AC8823" t="str">
            <v>Sữa Nước</v>
          </cell>
          <cell r="AH8823" t="str">
            <v>Tiến độ 1</v>
          </cell>
        </row>
        <row r="8824">
          <cell r="H8824" t="str">
            <v>MC002499</v>
          </cell>
          <cell r="P8824">
            <v>1872000</v>
          </cell>
          <cell r="AC8824" t="str">
            <v>Sữa Nước</v>
          </cell>
          <cell r="AH8824" t="str">
            <v>Tiến độ 1</v>
          </cell>
        </row>
        <row r="8825">
          <cell r="H8825" t="str">
            <v>MC002499</v>
          </cell>
          <cell r="P8825">
            <v>2160000</v>
          </cell>
          <cell r="AC8825" t="str">
            <v>Sữa Nước Pharma</v>
          </cell>
          <cell r="AH8825" t="str">
            <v>Tiến độ 1</v>
          </cell>
        </row>
        <row r="8826">
          <cell r="H8826" t="str">
            <v>MC002499</v>
          </cell>
          <cell r="P8826">
            <v>3240000</v>
          </cell>
          <cell r="AC8826" t="str">
            <v>Sữa Bột Colos</v>
          </cell>
          <cell r="AH8826" t="str">
            <v>Tiến độ 1</v>
          </cell>
        </row>
        <row r="8827">
          <cell r="H8827" t="str">
            <v>MC002499</v>
          </cell>
          <cell r="P8827">
            <v>1140000</v>
          </cell>
          <cell r="AC8827" t="str">
            <v>Nunest</v>
          </cell>
          <cell r="AH8827" t="str">
            <v>Tiến độ 1</v>
          </cell>
        </row>
        <row r="8828">
          <cell r="H8828" t="str">
            <v>MC001156</v>
          </cell>
          <cell r="P8828">
            <v>6120000</v>
          </cell>
          <cell r="AC8828" t="str">
            <v>Sữa Bột Colos</v>
          </cell>
          <cell r="AH8828" t="str">
            <v>Tiến độ 1</v>
          </cell>
        </row>
        <row r="8829">
          <cell r="H8829" t="str">
            <v>MC001156</v>
          </cell>
          <cell r="P8829">
            <v>1632000</v>
          </cell>
          <cell r="AC8829" t="str">
            <v>Bột Ăn Dặm</v>
          </cell>
          <cell r="AH8829" t="str">
            <v>Tiến độ 1</v>
          </cell>
        </row>
        <row r="8830">
          <cell r="H8830" t="str">
            <v>MC001156</v>
          </cell>
          <cell r="P8830">
            <v>9960000</v>
          </cell>
          <cell r="AC8830" t="str">
            <v>Dinh Dưỡng</v>
          </cell>
          <cell r="AH8830" t="str">
            <v>Tiến độ 1</v>
          </cell>
        </row>
        <row r="8831">
          <cell r="H8831" t="str">
            <v>MC001156</v>
          </cell>
          <cell r="P8831">
            <v>19320000</v>
          </cell>
          <cell r="AC8831" t="str">
            <v>Dinh Dưỡng</v>
          </cell>
          <cell r="AH8831" t="str">
            <v>Tiến độ 1</v>
          </cell>
        </row>
        <row r="8832">
          <cell r="H8832" t="str">
            <v>MC001156</v>
          </cell>
          <cell r="P8832">
            <v>11520000</v>
          </cell>
          <cell r="AC8832" t="str">
            <v>Dinh Dưỡng</v>
          </cell>
          <cell r="AH8832" t="str">
            <v>Tiến độ 1</v>
          </cell>
        </row>
        <row r="8833">
          <cell r="H8833" t="str">
            <v>MC001156</v>
          </cell>
          <cell r="P8833">
            <v>13896000</v>
          </cell>
          <cell r="AC8833" t="str">
            <v>Dinh Dưỡng</v>
          </cell>
          <cell r="AH8833" t="str">
            <v>Tiến độ 1</v>
          </cell>
        </row>
        <row r="8834">
          <cell r="H8834" t="str">
            <v>MC001156</v>
          </cell>
          <cell r="P8834">
            <v>23760000</v>
          </cell>
          <cell r="AC8834" t="str">
            <v>Dinh Dưỡng</v>
          </cell>
          <cell r="AH8834" t="str">
            <v>Tiến độ 1</v>
          </cell>
        </row>
        <row r="8835">
          <cell r="H8835" t="str">
            <v>MC002460</v>
          </cell>
          <cell r="P8835">
            <v>3763200</v>
          </cell>
          <cell r="AC8835" t="str">
            <v>Sữa Nước Pharma</v>
          </cell>
          <cell r="AH8835" t="str">
            <v>Tiến độ 1</v>
          </cell>
        </row>
        <row r="8836">
          <cell r="H8836" t="str">
            <v>MC002460</v>
          </cell>
          <cell r="P8836">
            <v>2250000</v>
          </cell>
          <cell r="AC8836" t="str">
            <v>Nunest</v>
          </cell>
          <cell r="AH8836" t="str">
            <v>Tiến độ 1</v>
          </cell>
        </row>
        <row r="8837">
          <cell r="H8837" t="str">
            <v>MC002460</v>
          </cell>
          <cell r="P8837">
            <v>7470000</v>
          </cell>
          <cell r="AC8837" t="str">
            <v>Nunest</v>
          </cell>
          <cell r="AH8837" t="str">
            <v>Tiến độ 1</v>
          </cell>
        </row>
        <row r="8838">
          <cell r="H8838" t="str">
            <v>MC002460</v>
          </cell>
          <cell r="P8838">
            <v>7110000</v>
          </cell>
          <cell r="AC8838" t="str">
            <v>Nunest</v>
          </cell>
          <cell r="AH8838" t="str">
            <v>Tiến độ 1</v>
          </cell>
        </row>
        <row r="8839">
          <cell r="H8839" t="str">
            <v>MC002460</v>
          </cell>
          <cell r="P8839">
            <v>4680000</v>
          </cell>
          <cell r="AC8839" t="str">
            <v>Nunest</v>
          </cell>
          <cell r="AH8839" t="str">
            <v>Tiến độ 1</v>
          </cell>
        </row>
        <row r="8840">
          <cell r="H8840" t="str">
            <v>MC002780</v>
          </cell>
          <cell r="P8840">
            <v>9072000</v>
          </cell>
          <cell r="AC8840" t="str">
            <v>Sữa Nước</v>
          </cell>
          <cell r="AH8840" t="str">
            <v>Tiến độ 1</v>
          </cell>
        </row>
        <row r="8841">
          <cell r="H8841" t="str">
            <v>MC002780</v>
          </cell>
          <cell r="P8841">
            <v>4636800</v>
          </cell>
          <cell r="AC8841" t="str">
            <v>Sữa Nước</v>
          </cell>
          <cell r="AH8841" t="str">
            <v>Tiến độ 1</v>
          </cell>
        </row>
        <row r="8842">
          <cell r="H8842" t="str">
            <v>MC002780</v>
          </cell>
          <cell r="P8842">
            <v>55728000</v>
          </cell>
          <cell r="AC8842" t="str">
            <v>Sữa nước</v>
          </cell>
          <cell r="AH8842" t="str">
            <v>Tiến độ 1</v>
          </cell>
        </row>
        <row r="8843">
          <cell r="H8843" t="str">
            <v>MC002780</v>
          </cell>
          <cell r="P8843">
            <v>28483200</v>
          </cell>
          <cell r="AC8843" t="str">
            <v>Sữa nước</v>
          </cell>
          <cell r="AH8843" t="str">
            <v>Tiến độ 1</v>
          </cell>
        </row>
        <row r="8844">
          <cell r="H8844" t="str">
            <v>MC002508</v>
          </cell>
          <cell r="P8844">
            <v>6624000</v>
          </cell>
          <cell r="AC8844" t="str">
            <v>Sữa Nước Pharma</v>
          </cell>
          <cell r="AH8844" t="str">
            <v>Tiến độ 1</v>
          </cell>
        </row>
        <row r="8845">
          <cell r="H8845" t="str">
            <v>MC002508</v>
          </cell>
          <cell r="P8845">
            <v>17280000</v>
          </cell>
          <cell r="AC8845" t="str">
            <v>Sữa Nước Pharma</v>
          </cell>
          <cell r="AH8845" t="str">
            <v>Tiến độ 1</v>
          </cell>
        </row>
        <row r="8846">
          <cell r="H8846" t="str">
            <v>MC002508</v>
          </cell>
          <cell r="P8846">
            <v>16128000</v>
          </cell>
          <cell r="AC8846" t="str">
            <v>Sữa Nước Pharma</v>
          </cell>
          <cell r="AH8846" t="str">
            <v>Tiến độ 1</v>
          </cell>
        </row>
        <row r="8847">
          <cell r="H8847" t="str">
            <v>MC002508</v>
          </cell>
          <cell r="P8847">
            <v>14250000</v>
          </cell>
          <cell r="AC8847" t="str">
            <v>Nunest</v>
          </cell>
          <cell r="AH8847" t="str">
            <v>Tiến độ 1</v>
          </cell>
        </row>
        <row r="8848">
          <cell r="H8848" t="str">
            <v>MC001100</v>
          </cell>
          <cell r="P8848">
            <v>6000000</v>
          </cell>
          <cell r="AC8848" t="str">
            <v>Sữa Nước Pharma</v>
          </cell>
          <cell r="AH8848" t="str">
            <v>Tiến độ 1</v>
          </cell>
        </row>
        <row r="8849">
          <cell r="H8849" t="str">
            <v>MC001100</v>
          </cell>
          <cell r="P8849">
            <v>8160000</v>
          </cell>
          <cell r="AC8849" t="str">
            <v>Bột Ăn Dặm</v>
          </cell>
          <cell r="AH8849" t="str">
            <v>Tiến độ 1</v>
          </cell>
        </row>
        <row r="8850">
          <cell r="H8850" t="str">
            <v>MC001100</v>
          </cell>
          <cell r="P8850">
            <v>16320000</v>
          </cell>
          <cell r="AC8850" t="str">
            <v>Bột Ăn Dặm</v>
          </cell>
          <cell r="AH8850" t="str">
            <v>Tiến độ 1</v>
          </cell>
        </row>
        <row r="8851">
          <cell r="H8851" t="str">
            <v>MC001100</v>
          </cell>
          <cell r="P8851">
            <v>2832000</v>
          </cell>
          <cell r="AC8851" t="str">
            <v>Bột Ăn Dặm</v>
          </cell>
          <cell r="AH8851" t="str">
            <v>Tiến độ 1</v>
          </cell>
        </row>
        <row r="8852">
          <cell r="H8852" t="str">
            <v>MC001100</v>
          </cell>
          <cell r="P8852">
            <v>33750000</v>
          </cell>
          <cell r="AC8852" t="str">
            <v>Nunest</v>
          </cell>
          <cell r="AH8852" t="str">
            <v>Tiến độ 1</v>
          </cell>
        </row>
        <row r="8853">
          <cell r="H8853" t="str">
            <v>MC001100</v>
          </cell>
          <cell r="P8853">
            <v>12960000</v>
          </cell>
          <cell r="AC8853" t="str">
            <v>Sữa Nước Pharma</v>
          </cell>
          <cell r="AH8853" t="str">
            <v>Tiến độ 1</v>
          </cell>
        </row>
        <row r="8854">
          <cell r="H8854" t="str">
            <v>MC001100</v>
          </cell>
          <cell r="P8854">
            <v>59220000</v>
          </cell>
          <cell r="AC8854" t="str">
            <v>Pharma</v>
          </cell>
          <cell r="AH8854" t="str">
            <v>Tiến độ 1</v>
          </cell>
        </row>
        <row r="8855">
          <cell r="H8855" t="str">
            <v>MC001100</v>
          </cell>
          <cell r="P8855">
            <v>55200000</v>
          </cell>
          <cell r="AC8855" t="str">
            <v>Pharma</v>
          </cell>
          <cell r="AH8855" t="str">
            <v>Tiến độ 1</v>
          </cell>
        </row>
        <row r="8856">
          <cell r="H8856" t="str">
            <v>MC001114</v>
          </cell>
          <cell r="P8856">
            <v>10290000</v>
          </cell>
          <cell r="AC8856" t="str">
            <v>Nunest</v>
          </cell>
          <cell r="AH8856" t="str">
            <v>Tiến độ 1</v>
          </cell>
        </row>
        <row r="8857">
          <cell r="H8857" t="str">
            <v>MC001114</v>
          </cell>
          <cell r="P8857">
            <v>17280000</v>
          </cell>
          <cell r="AC8857" t="str">
            <v>Dinh Dưỡng</v>
          </cell>
          <cell r="AH8857" t="str">
            <v>Tiến độ 1</v>
          </cell>
        </row>
        <row r="8858">
          <cell r="H8858" t="str">
            <v>MC001114</v>
          </cell>
          <cell r="P8858">
            <v>18528000</v>
          </cell>
          <cell r="AC8858" t="str">
            <v>Dinh Dưỡng</v>
          </cell>
          <cell r="AH8858" t="str">
            <v>Tiến độ 1</v>
          </cell>
        </row>
        <row r="8859">
          <cell r="H8859" t="str">
            <v>MC001114</v>
          </cell>
          <cell r="P8859">
            <v>6120000</v>
          </cell>
          <cell r="AC8859" t="str">
            <v>Sữa Bột Colos</v>
          </cell>
          <cell r="AH8859" t="str">
            <v>Tiến độ 1</v>
          </cell>
        </row>
        <row r="8860">
          <cell r="H8860" t="str">
            <v>MC001114</v>
          </cell>
          <cell r="P8860">
            <v>17280000</v>
          </cell>
          <cell r="AC8860" t="str">
            <v>Sữa Nước</v>
          </cell>
          <cell r="AH8860" t="str">
            <v>Tiến độ 1</v>
          </cell>
        </row>
        <row r="8861">
          <cell r="H8861" t="str">
            <v>MC001114</v>
          </cell>
          <cell r="P8861">
            <v>29952000</v>
          </cell>
          <cell r="AC8861" t="str">
            <v>Sữa Nước</v>
          </cell>
          <cell r="AH8861" t="str">
            <v>Tiến độ 1</v>
          </cell>
        </row>
        <row r="8862">
          <cell r="H8862" t="str">
            <v>MC001114</v>
          </cell>
          <cell r="P8862">
            <v>36000000</v>
          </cell>
          <cell r="AC8862" t="str">
            <v>Sữa Nước Pharma</v>
          </cell>
          <cell r="AH8862" t="str">
            <v>Tiến độ 1</v>
          </cell>
        </row>
        <row r="8863">
          <cell r="H8863" t="str">
            <v>MC001114</v>
          </cell>
          <cell r="P8863">
            <v>17208000</v>
          </cell>
          <cell r="AC8863" t="str">
            <v>Sữa Nước Pharma</v>
          </cell>
          <cell r="AH8863" t="str">
            <v>Tiến độ 1</v>
          </cell>
        </row>
        <row r="8864">
          <cell r="H8864" t="str">
            <v>MC001114</v>
          </cell>
          <cell r="P8864">
            <v>5280000</v>
          </cell>
          <cell r="AC8864" t="str">
            <v>Pharma</v>
          </cell>
          <cell r="AH8864" t="str">
            <v>Tiến độ 1</v>
          </cell>
        </row>
        <row r="8865">
          <cell r="H8865" t="str">
            <v>MC001114</v>
          </cell>
          <cell r="P8865">
            <v>15360000</v>
          </cell>
          <cell r="AC8865" t="str">
            <v>Sữa Nước</v>
          </cell>
          <cell r="AH8865" t="str">
            <v>Tiến độ 1</v>
          </cell>
        </row>
        <row r="8866">
          <cell r="H8866" t="str">
            <v>MC001114</v>
          </cell>
          <cell r="P8866">
            <v>5880000</v>
          </cell>
          <cell r="AC8866" t="str">
            <v>Dinh Dưỡng</v>
          </cell>
          <cell r="AH8866" t="str">
            <v>Tiến độ 1</v>
          </cell>
        </row>
        <row r="8867">
          <cell r="H8867" t="str">
            <v>MC001114</v>
          </cell>
          <cell r="P8867">
            <v>6000000</v>
          </cell>
          <cell r="AC8867" t="str">
            <v>Pharma</v>
          </cell>
          <cell r="AH8867" t="str">
            <v>Tiến độ 1</v>
          </cell>
        </row>
        <row r="8868">
          <cell r="H8868" t="str">
            <v>MC001114</v>
          </cell>
          <cell r="P8868">
            <v>6480000</v>
          </cell>
          <cell r="AC8868" t="str">
            <v>Sữa Bột Colos</v>
          </cell>
          <cell r="AH8868" t="str">
            <v>Tiến độ 1</v>
          </cell>
        </row>
        <row r="8869">
          <cell r="H8869" t="str">
            <v>MC001114</v>
          </cell>
          <cell r="P8869">
            <v>43200000</v>
          </cell>
          <cell r="AC8869" t="str">
            <v>Sữa nước</v>
          </cell>
          <cell r="AH8869" t="str">
            <v>Tiến độ 1</v>
          </cell>
        </row>
        <row r="8870">
          <cell r="H8870" t="str">
            <v>MC001243</v>
          </cell>
          <cell r="P8870">
            <v>9792000</v>
          </cell>
          <cell r="AC8870" t="str">
            <v>Sữa Nước Colos</v>
          </cell>
          <cell r="AH8870" t="str">
            <v>Tiến độ 1</v>
          </cell>
        </row>
        <row r="8871">
          <cell r="H8871" t="str">
            <v>MC001243</v>
          </cell>
          <cell r="P8871">
            <v>10800000</v>
          </cell>
          <cell r="AC8871" t="str">
            <v>Sữa Nước Pharma</v>
          </cell>
          <cell r="AH8871" t="str">
            <v>Tiến độ 1</v>
          </cell>
        </row>
        <row r="8872">
          <cell r="H8872" t="str">
            <v>MC001243</v>
          </cell>
          <cell r="P8872">
            <v>16128000</v>
          </cell>
          <cell r="AC8872" t="str">
            <v>Sữa Nước Pharma</v>
          </cell>
          <cell r="AH8872" t="str">
            <v>Tiến độ 1</v>
          </cell>
        </row>
        <row r="8873">
          <cell r="H8873" t="str">
            <v>MC001243</v>
          </cell>
          <cell r="P8873">
            <v>38400000</v>
          </cell>
          <cell r="AC8873" t="str">
            <v>Sữa Nước</v>
          </cell>
          <cell r="AH8873" t="str">
            <v>Tiến độ 1</v>
          </cell>
        </row>
        <row r="8874">
          <cell r="H8874" t="str">
            <v>MC001243</v>
          </cell>
          <cell r="P8874">
            <v>8640000</v>
          </cell>
          <cell r="AC8874" t="str">
            <v>Sữa Nước</v>
          </cell>
          <cell r="AH8874" t="str">
            <v>Tiến độ 1</v>
          </cell>
        </row>
        <row r="8875">
          <cell r="H8875" t="str">
            <v>MC001243</v>
          </cell>
          <cell r="P8875">
            <v>11520000</v>
          </cell>
          <cell r="AC8875" t="str">
            <v>Sữa Nước</v>
          </cell>
          <cell r="AH8875" t="str">
            <v>Tiến độ 1</v>
          </cell>
        </row>
        <row r="8876">
          <cell r="H8876" t="str">
            <v>MC000731</v>
          </cell>
          <cell r="P8876">
            <v>8880000</v>
          </cell>
          <cell r="AC8876" t="str">
            <v>Dinh Dưỡng</v>
          </cell>
          <cell r="AH8876" t="str">
            <v>Tiến độ 1</v>
          </cell>
        </row>
        <row r="8877">
          <cell r="H8877" t="str">
            <v>MC000731</v>
          </cell>
          <cell r="P8877">
            <v>22200000</v>
          </cell>
          <cell r="AC8877" t="str">
            <v>Dinh Dưỡng</v>
          </cell>
          <cell r="AH8877" t="str">
            <v>Tiến độ 1</v>
          </cell>
        </row>
        <row r="8878">
          <cell r="H8878" t="str">
            <v>MC000731</v>
          </cell>
          <cell r="P8878">
            <v>18528000</v>
          </cell>
          <cell r="AC8878" t="str">
            <v>Dinh Dưỡng</v>
          </cell>
          <cell r="AH8878" t="str">
            <v>Tiến độ 1</v>
          </cell>
        </row>
        <row r="8879">
          <cell r="H8879" t="str">
            <v>MC000731</v>
          </cell>
          <cell r="P8879">
            <v>23040000</v>
          </cell>
          <cell r="AC8879" t="str">
            <v>Dinh Dưỡng</v>
          </cell>
          <cell r="AH8879" t="str">
            <v>Tiến độ 1</v>
          </cell>
        </row>
        <row r="8880">
          <cell r="H8880" t="str">
            <v>MC000731</v>
          </cell>
          <cell r="P8880">
            <v>16320000</v>
          </cell>
          <cell r="AC8880" t="str">
            <v>Bột Ăn Dặm</v>
          </cell>
          <cell r="AH8880" t="str">
            <v>Tiến độ 1</v>
          </cell>
        </row>
        <row r="8881">
          <cell r="H8881" t="str">
            <v>MC000731</v>
          </cell>
          <cell r="P8881">
            <v>1632000</v>
          </cell>
          <cell r="AC8881" t="str">
            <v>Bột Ăn Dặm</v>
          </cell>
          <cell r="AH8881" t="str">
            <v>Tiến độ 1</v>
          </cell>
        </row>
        <row r="8882">
          <cell r="H8882" t="str">
            <v>MC000731</v>
          </cell>
          <cell r="P8882">
            <v>1416000</v>
          </cell>
          <cell r="AC8882" t="str">
            <v>Bột Ăn Dặm</v>
          </cell>
          <cell r="AH8882" t="str">
            <v>Tiến độ 1</v>
          </cell>
        </row>
        <row r="8883">
          <cell r="H8883" t="str">
            <v>MC000731</v>
          </cell>
          <cell r="P8883">
            <v>1416000</v>
          </cell>
          <cell r="AC8883" t="str">
            <v>Bột Ăn Dặm</v>
          </cell>
          <cell r="AH8883" t="str">
            <v>Tiến độ 1</v>
          </cell>
        </row>
        <row r="8884">
          <cell r="H8884" t="str">
            <v>MC000731</v>
          </cell>
          <cell r="P8884">
            <v>16320000</v>
          </cell>
          <cell r="AC8884" t="str">
            <v>Bột Ăn Dặm</v>
          </cell>
          <cell r="AH8884" t="str">
            <v>Tiến độ 1</v>
          </cell>
        </row>
        <row r="8885">
          <cell r="H8885" t="str">
            <v>MC000731</v>
          </cell>
          <cell r="P8885">
            <v>1632000</v>
          </cell>
          <cell r="AC8885" t="str">
            <v>Bột Ăn Dặm</v>
          </cell>
          <cell r="AH8885" t="str">
            <v>Tiến độ 1</v>
          </cell>
        </row>
        <row r="8886">
          <cell r="H8886" t="str">
            <v>MC000731</v>
          </cell>
          <cell r="P8886">
            <v>1416000</v>
          </cell>
          <cell r="AC8886" t="str">
            <v>Bột Ăn Dặm</v>
          </cell>
          <cell r="AH8886" t="str">
            <v>Tiến độ 1</v>
          </cell>
        </row>
        <row r="8887">
          <cell r="H8887" t="str">
            <v>MC000731</v>
          </cell>
          <cell r="P8887">
            <v>1416000</v>
          </cell>
          <cell r="AC8887" t="str">
            <v>Bột Ăn Dặm</v>
          </cell>
          <cell r="AH8887" t="str">
            <v>Tiến độ 1</v>
          </cell>
        </row>
        <row r="8888">
          <cell r="H8888" t="str">
            <v>MC000746</v>
          </cell>
          <cell r="P8888">
            <v>5700000</v>
          </cell>
          <cell r="AC8888" t="str">
            <v>Nunest</v>
          </cell>
          <cell r="AH8888" t="str">
            <v>Tiến độ 1</v>
          </cell>
        </row>
        <row r="8889">
          <cell r="H8889" t="str">
            <v>MC000746</v>
          </cell>
          <cell r="P8889">
            <v>7200000</v>
          </cell>
          <cell r="AC8889" t="str">
            <v>Sữa Nước</v>
          </cell>
          <cell r="AH8889" t="str">
            <v>Tiến độ 1</v>
          </cell>
        </row>
        <row r="8890">
          <cell r="H8890" t="str">
            <v>MC000746</v>
          </cell>
          <cell r="P8890">
            <v>29376000</v>
          </cell>
          <cell r="AC8890" t="str">
            <v>Sữa Nước</v>
          </cell>
          <cell r="AH8890" t="str">
            <v>Tiến độ 1</v>
          </cell>
        </row>
        <row r="8891">
          <cell r="H8891" t="str">
            <v>MC000746</v>
          </cell>
          <cell r="P8891">
            <v>11520000</v>
          </cell>
          <cell r="AC8891" t="str">
            <v>Sữa Nước</v>
          </cell>
          <cell r="AH8891" t="str">
            <v>Tiến độ 1</v>
          </cell>
        </row>
        <row r="8892">
          <cell r="H8892" t="str">
            <v>MC000746</v>
          </cell>
          <cell r="P8892">
            <v>4492800</v>
          </cell>
          <cell r="AC8892" t="str">
            <v>Sữa Nước</v>
          </cell>
          <cell r="AH8892" t="str">
            <v>Tiến độ 1</v>
          </cell>
        </row>
        <row r="8893">
          <cell r="H8893" t="str">
            <v>MC000746</v>
          </cell>
          <cell r="P8893">
            <v>14688000</v>
          </cell>
          <cell r="AC8893" t="str">
            <v>Sữa Nước Colos</v>
          </cell>
          <cell r="AH8893" t="str">
            <v>Tiến độ 1</v>
          </cell>
        </row>
        <row r="8894">
          <cell r="H8894" t="str">
            <v>MC000746</v>
          </cell>
          <cell r="P8894">
            <v>12960000</v>
          </cell>
          <cell r="AC8894" t="str">
            <v>Sữa Nước Pharma</v>
          </cell>
          <cell r="AH8894" t="str">
            <v>Tiến độ 1</v>
          </cell>
        </row>
        <row r="8895">
          <cell r="H8895" t="str">
            <v>MC000746</v>
          </cell>
          <cell r="P8895">
            <v>12902400</v>
          </cell>
          <cell r="AC8895" t="str">
            <v>Sữa Nước Pharma</v>
          </cell>
          <cell r="AH8895" t="str">
            <v>Tiến độ 1</v>
          </cell>
        </row>
        <row r="8896">
          <cell r="H8896" t="str">
            <v>MC000746</v>
          </cell>
          <cell r="P8896">
            <v>6480000</v>
          </cell>
          <cell r="AC8896" t="str">
            <v>Sữa Bột Colos</v>
          </cell>
          <cell r="AH8896" t="str">
            <v>Tiến độ 1</v>
          </cell>
        </row>
        <row r="8897">
          <cell r="H8897" t="str">
            <v>MC001406</v>
          </cell>
          <cell r="P8897">
            <v>2340000</v>
          </cell>
          <cell r="AC8897" t="str">
            <v>Pharma</v>
          </cell>
          <cell r="AH8897" t="str">
            <v>Tiến độ 1</v>
          </cell>
        </row>
        <row r="8898">
          <cell r="H8898" t="str">
            <v>MC001406</v>
          </cell>
          <cell r="P8898">
            <v>51840000</v>
          </cell>
          <cell r="AC8898" t="str">
            <v>Sữa Nước Pharma</v>
          </cell>
          <cell r="AH8898" t="str">
            <v>Tiến độ 1</v>
          </cell>
        </row>
        <row r="8899">
          <cell r="H8899" t="str">
            <v>MC001406</v>
          </cell>
          <cell r="P8899">
            <v>19872000</v>
          </cell>
          <cell r="AC8899" t="str">
            <v>Sữa Nước Pharma</v>
          </cell>
          <cell r="AH8899" t="str">
            <v>Tiến độ 1</v>
          </cell>
        </row>
        <row r="8900">
          <cell r="H8900" t="str">
            <v>MC001406</v>
          </cell>
          <cell r="P8900">
            <v>21492800</v>
          </cell>
          <cell r="AC8900" t="str">
            <v>Sữa Nước Pharma</v>
          </cell>
          <cell r="AH8900" t="str">
            <v>Tiến độ 1</v>
          </cell>
        </row>
        <row r="8901">
          <cell r="H8901" t="str">
            <v>MC001406</v>
          </cell>
          <cell r="P8901">
            <v>1416000</v>
          </cell>
          <cell r="AC8901" t="str">
            <v>Bột Ăn Dặm</v>
          </cell>
          <cell r="AH8901" t="str">
            <v>Tiến độ 1</v>
          </cell>
        </row>
        <row r="8902">
          <cell r="H8902" t="str">
            <v>MC001406</v>
          </cell>
          <cell r="P8902">
            <v>2832000</v>
          </cell>
          <cell r="AC8902" t="str">
            <v>Bột Ăn Dặm</v>
          </cell>
          <cell r="AH8902" t="str">
            <v>Tiến độ 1</v>
          </cell>
        </row>
        <row r="8903">
          <cell r="H8903" t="str">
            <v>MC001406</v>
          </cell>
          <cell r="P8903">
            <v>1416000</v>
          </cell>
          <cell r="AC8903" t="str">
            <v>Bột Ăn Dặm</v>
          </cell>
          <cell r="AH8903" t="str">
            <v>Tiến độ 1</v>
          </cell>
        </row>
        <row r="8904">
          <cell r="H8904" t="str">
            <v>MC001406</v>
          </cell>
          <cell r="P8904">
            <v>8160000</v>
          </cell>
          <cell r="AC8904" t="str">
            <v>Bột Ăn Dặm</v>
          </cell>
          <cell r="AH8904" t="str">
            <v>Tiến độ 1</v>
          </cell>
        </row>
        <row r="8905">
          <cell r="H8905" t="str">
            <v>MC001406</v>
          </cell>
          <cell r="P8905">
            <v>7080000</v>
          </cell>
          <cell r="AC8905" t="str">
            <v>Bột Ăn Dặm</v>
          </cell>
          <cell r="AH8905" t="str">
            <v>Tiến độ 1</v>
          </cell>
        </row>
        <row r="8906">
          <cell r="H8906" t="str">
            <v>MC001406</v>
          </cell>
          <cell r="P8906">
            <v>3264000</v>
          </cell>
          <cell r="AC8906" t="str">
            <v>Bột Ăn Dặm</v>
          </cell>
          <cell r="AH8906" t="str">
            <v>Tiến độ 1</v>
          </cell>
        </row>
        <row r="8907">
          <cell r="H8907" t="str">
            <v>MC001406</v>
          </cell>
          <cell r="P8907">
            <v>3264000</v>
          </cell>
          <cell r="AC8907" t="str">
            <v>Bột Ăn Dặm</v>
          </cell>
          <cell r="AH8907" t="str">
            <v>Tiến độ 1</v>
          </cell>
        </row>
        <row r="8908">
          <cell r="H8908" t="str">
            <v>MC000342</v>
          </cell>
          <cell r="P8908">
            <v>1320000</v>
          </cell>
          <cell r="AC8908" t="str">
            <v>Pur</v>
          </cell>
          <cell r="AH8908" t="str">
            <v>Tiến độ 1</v>
          </cell>
        </row>
        <row r="8909">
          <cell r="H8909" t="str">
            <v>MC000342</v>
          </cell>
          <cell r="P8909">
            <v>1200000</v>
          </cell>
          <cell r="AC8909" t="str">
            <v>Pur</v>
          </cell>
          <cell r="AH8909" t="str">
            <v>Tiến độ 1</v>
          </cell>
        </row>
        <row r="8910">
          <cell r="H8910" t="str">
            <v>MC000342</v>
          </cell>
          <cell r="P8910">
            <v>1080000</v>
          </cell>
          <cell r="AC8910" t="str">
            <v>Pur</v>
          </cell>
          <cell r="AH8910" t="str">
            <v>Tiến độ 1</v>
          </cell>
        </row>
        <row r="8911">
          <cell r="H8911" t="str">
            <v>MC000342</v>
          </cell>
          <cell r="P8911">
            <v>1020000</v>
          </cell>
          <cell r="AC8911" t="str">
            <v>Pur</v>
          </cell>
          <cell r="AH8911" t="str">
            <v>Tiến độ 1</v>
          </cell>
        </row>
        <row r="8912">
          <cell r="H8912" t="str">
            <v>MC000342</v>
          </cell>
          <cell r="P8912">
            <v>1020000</v>
          </cell>
          <cell r="AC8912" t="str">
            <v>Pur</v>
          </cell>
          <cell r="AH8912" t="str">
            <v>Tiến độ 1</v>
          </cell>
        </row>
        <row r="8913">
          <cell r="H8913" t="str">
            <v>MC000342</v>
          </cell>
          <cell r="P8913">
            <v>1958400</v>
          </cell>
          <cell r="AC8913" t="str">
            <v>Sữa Nước Colos</v>
          </cell>
          <cell r="AH8913" t="str">
            <v>Tiến độ 1</v>
          </cell>
        </row>
        <row r="8914">
          <cell r="H8914" t="str">
            <v>MC000342</v>
          </cell>
          <cell r="P8914">
            <v>11520000</v>
          </cell>
          <cell r="AC8914" t="str">
            <v>Sữa Nước</v>
          </cell>
          <cell r="AH8914" t="str">
            <v>Tiến độ 1</v>
          </cell>
        </row>
        <row r="8915">
          <cell r="H8915" t="str">
            <v>MC000342</v>
          </cell>
          <cell r="P8915">
            <v>11750400</v>
          </cell>
          <cell r="AC8915" t="str">
            <v>Sữa Nước Colos</v>
          </cell>
          <cell r="AH8915" t="str">
            <v>Tiến độ 1</v>
          </cell>
        </row>
        <row r="8916">
          <cell r="H8916" t="str">
            <v>MC001157</v>
          </cell>
          <cell r="P8916">
            <v>1350000</v>
          </cell>
          <cell r="AC8916" t="str">
            <v>Nunest</v>
          </cell>
          <cell r="AH8916" t="str">
            <v>Tiến độ 1</v>
          </cell>
        </row>
        <row r="8917">
          <cell r="H8917" t="str">
            <v>MC001157</v>
          </cell>
          <cell r="P8917">
            <v>1125000</v>
          </cell>
          <cell r="AC8917" t="str">
            <v>Nunest</v>
          </cell>
          <cell r="AH8917" t="str">
            <v>Tiến độ 1</v>
          </cell>
        </row>
        <row r="8918">
          <cell r="H8918" t="str">
            <v>MC001157</v>
          </cell>
          <cell r="P8918">
            <v>450000</v>
          </cell>
          <cell r="AC8918" t="str">
            <v>Nunest</v>
          </cell>
          <cell r="AH8918" t="str">
            <v>Tiến độ 1</v>
          </cell>
        </row>
        <row r="8919">
          <cell r="H8919" t="str">
            <v>MC001157</v>
          </cell>
          <cell r="P8919">
            <v>4740000</v>
          </cell>
          <cell r="AC8919" t="str">
            <v>Nunest</v>
          </cell>
          <cell r="AH8919" t="str">
            <v>Tiến độ 1</v>
          </cell>
        </row>
        <row r="8920">
          <cell r="H8920" t="str">
            <v>MC001157</v>
          </cell>
          <cell r="P8920">
            <v>360000</v>
          </cell>
          <cell r="AC8920" t="str">
            <v>Nunest</v>
          </cell>
          <cell r="AH8920" t="str">
            <v>Tiến độ 1</v>
          </cell>
        </row>
        <row r="8921">
          <cell r="H8921" t="str">
            <v>MC001157</v>
          </cell>
          <cell r="P8921">
            <v>8640000</v>
          </cell>
          <cell r="AC8921" t="str">
            <v>Sữa Nước</v>
          </cell>
          <cell r="AH8921" t="str">
            <v>Tiến độ 1</v>
          </cell>
        </row>
        <row r="8922">
          <cell r="H8922" t="str">
            <v>MC001157</v>
          </cell>
          <cell r="P8922">
            <v>5400000</v>
          </cell>
          <cell r="AC8922" t="str">
            <v>Sữa Nước Pharma</v>
          </cell>
          <cell r="AH8922" t="str">
            <v>Tiến độ 1</v>
          </cell>
        </row>
        <row r="8923">
          <cell r="H8923" t="str">
            <v>MC001157</v>
          </cell>
          <cell r="P8923">
            <v>3763200</v>
          </cell>
          <cell r="AC8923" t="str">
            <v>Sữa Nước Pharma</v>
          </cell>
          <cell r="AH8923" t="str">
            <v>Tiến độ 1</v>
          </cell>
        </row>
        <row r="8924">
          <cell r="H8924" t="str">
            <v>MC001157</v>
          </cell>
          <cell r="P8924">
            <v>11592000</v>
          </cell>
          <cell r="AC8924" t="str">
            <v>Dinh Dưỡng</v>
          </cell>
          <cell r="AH8924" t="str">
            <v>Tiến độ 1</v>
          </cell>
        </row>
        <row r="8925">
          <cell r="H8925" t="str">
            <v>MC001157</v>
          </cell>
          <cell r="P8925">
            <v>4980000</v>
          </cell>
          <cell r="AC8925" t="str">
            <v>Dinh Dưỡng</v>
          </cell>
          <cell r="AH8925" t="str">
            <v>Tiến độ 1</v>
          </cell>
        </row>
        <row r="8926">
          <cell r="H8926" t="str">
            <v>MC002500</v>
          </cell>
          <cell r="P8926">
            <v>4980000</v>
          </cell>
          <cell r="AC8926" t="str">
            <v>Dinh Dưỡng</v>
          </cell>
          <cell r="AH8926" t="str">
            <v>Tiến độ 1</v>
          </cell>
        </row>
        <row r="8927">
          <cell r="H8927" t="str">
            <v>MC002500</v>
          </cell>
          <cell r="P8927">
            <v>2880000</v>
          </cell>
          <cell r="AC8927" t="str">
            <v>Dinh Dưỡng</v>
          </cell>
          <cell r="AH8927" t="str">
            <v>Tiến độ 1</v>
          </cell>
        </row>
        <row r="8928">
          <cell r="H8928" t="str">
            <v>MC002500</v>
          </cell>
          <cell r="P8928">
            <v>4680000</v>
          </cell>
          <cell r="AC8928" t="str">
            <v>Pharma</v>
          </cell>
          <cell r="AH8928" t="str">
            <v>Tiến độ 1</v>
          </cell>
        </row>
        <row r="8929">
          <cell r="H8929" t="str">
            <v>MC001359</v>
          </cell>
          <cell r="P8929">
            <v>19140000</v>
          </cell>
          <cell r="AC8929" t="str">
            <v>Pharma</v>
          </cell>
          <cell r="AH8929" t="str">
            <v>Tiến độ 1</v>
          </cell>
        </row>
        <row r="8930">
          <cell r="H8930" t="str">
            <v>MC001359</v>
          </cell>
          <cell r="P8930">
            <v>19140000</v>
          </cell>
          <cell r="AC8930" t="str">
            <v>Pharma</v>
          </cell>
          <cell r="AH8930" t="str">
            <v>Tiến độ 1</v>
          </cell>
        </row>
        <row r="8931">
          <cell r="H8931" t="str">
            <v>MC000693</v>
          </cell>
          <cell r="P8931">
            <v>1497600</v>
          </cell>
          <cell r="AC8931" t="str">
            <v>Sữa Nước</v>
          </cell>
          <cell r="AH8931" t="str">
            <v>Tiến độ 1</v>
          </cell>
        </row>
        <row r="8932">
          <cell r="H8932" t="str">
            <v>MC000693</v>
          </cell>
          <cell r="P8932">
            <v>2304000</v>
          </cell>
          <cell r="AC8932" t="str">
            <v>Sữa Nước</v>
          </cell>
          <cell r="AH8932" t="str">
            <v>Tiến độ 1</v>
          </cell>
        </row>
        <row r="8933">
          <cell r="H8933" t="str">
            <v>MC000693</v>
          </cell>
          <cell r="P8933">
            <v>1536000</v>
          </cell>
          <cell r="AC8933" t="str">
            <v>Sữa Nước</v>
          </cell>
          <cell r="AH8933" t="str">
            <v>Tiến độ 1</v>
          </cell>
        </row>
        <row r="8934">
          <cell r="H8934" t="str">
            <v>MC001172</v>
          </cell>
          <cell r="P8934">
            <v>2700000</v>
          </cell>
          <cell r="AC8934" t="str">
            <v>Nunest</v>
          </cell>
          <cell r="AH8934" t="str">
            <v>Tiến độ 1</v>
          </cell>
        </row>
        <row r="8935">
          <cell r="H8935" t="str">
            <v>MC001172</v>
          </cell>
          <cell r="P8935">
            <v>1980000</v>
          </cell>
          <cell r="AC8935" t="str">
            <v>Nunest</v>
          </cell>
          <cell r="AH8935" t="str">
            <v>Tiến độ 1</v>
          </cell>
        </row>
        <row r="8936">
          <cell r="H8936" t="str">
            <v>MC001172</v>
          </cell>
          <cell r="P8936">
            <v>5880000</v>
          </cell>
          <cell r="AC8936" t="str">
            <v>Nunest</v>
          </cell>
          <cell r="AH8936" t="str">
            <v>Tiến độ 1</v>
          </cell>
        </row>
        <row r="8937">
          <cell r="H8937" t="str">
            <v>MC000136</v>
          </cell>
          <cell r="P8937">
            <v>8820000</v>
          </cell>
          <cell r="AC8937" t="str">
            <v>Nunest</v>
          </cell>
          <cell r="AH8937" t="str">
            <v>Tiến độ 1</v>
          </cell>
        </row>
        <row r="8938">
          <cell r="H8938" t="str">
            <v>MC000136</v>
          </cell>
          <cell r="P8938">
            <v>1140000</v>
          </cell>
          <cell r="AC8938" t="str">
            <v>Nunest</v>
          </cell>
          <cell r="AH8938" t="str">
            <v>Tiến độ 1</v>
          </cell>
        </row>
        <row r="8939">
          <cell r="H8939" t="str">
            <v>MC000136</v>
          </cell>
          <cell r="P8939">
            <v>3600000</v>
          </cell>
          <cell r="AC8939" t="str">
            <v>Nunest</v>
          </cell>
          <cell r="AH8939" t="str">
            <v>Tiến độ 1</v>
          </cell>
        </row>
        <row r="8940">
          <cell r="H8940" t="str">
            <v>MC000136</v>
          </cell>
          <cell r="P8940">
            <v>2700000</v>
          </cell>
          <cell r="AC8940" t="str">
            <v>Nunest</v>
          </cell>
          <cell r="AH8940" t="str">
            <v>Tiến độ 1</v>
          </cell>
        </row>
        <row r="8941">
          <cell r="H8941" t="str">
            <v>MC000136</v>
          </cell>
          <cell r="P8941">
            <v>4680000</v>
          </cell>
          <cell r="AC8941" t="str">
            <v>Nunest</v>
          </cell>
          <cell r="AH8941" t="str">
            <v>Tiến độ 1</v>
          </cell>
        </row>
        <row r="8942">
          <cell r="H8942" t="str">
            <v>MC002252</v>
          </cell>
          <cell r="P8942">
            <v>14400000</v>
          </cell>
          <cell r="AC8942" t="str">
            <v>Pur</v>
          </cell>
          <cell r="AH8942" t="str">
            <v>Tiến độ 1</v>
          </cell>
        </row>
        <row r="8943">
          <cell r="H8943" t="str">
            <v>MC002252</v>
          </cell>
          <cell r="P8943">
            <v>7920000</v>
          </cell>
          <cell r="AC8943" t="str">
            <v>Pur</v>
          </cell>
          <cell r="AH8943" t="str">
            <v>Tiến độ 1</v>
          </cell>
        </row>
        <row r="8944">
          <cell r="H8944" t="str">
            <v>MC002252</v>
          </cell>
          <cell r="P8944">
            <v>8640000</v>
          </cell>
          <cell r="AC8944" t="str">
            <v>Pur</v>
          </cell>
          <cell r="AH8944" t="str">
            <v>Tiến độ 1</v>
          </cell>
        </row>
        <row r="8945">
          <cell r="H8945" t="str">
            <v>MC002252</v>
          </cell>
          <cell r="P8945">
            <v>11880000</v>
          </cell>
          <cell r="AC8945" t="str">
            <v>Pur</v>
          </cell>
          <cell r="AH8945" t="str">
            <v>Tiến độ 1</v>
          </cell>
        </row>
        <row r="8946">
          <cell r="H8946" t="str">
            <v>MC002252</v>
          </cell>
          <cell r="P8946">
            <v>12600000</v>
          </cell>
          <cell r="AC8946" t="str">
            <v>Pur</v>
          </cell>
          <cell r="AH8946" t="str">
            <v>Tiến độ 1</v>
          </cell>
        </row>
        <row r="8947">
          <cell r="H8947" t="str">
            <v>MC002252</v>
          </cell>
          <cell r="P8947">
            <v>24480000</v>
          </cell>
          <cell r="AC8947" t="str">
            <v>Pur</v>
          </cell>
          <cell r="AH8947" t="str">
            <v>Tiến độ 1</v>
          </cell>
        </row>
        <row r="8948">
          <cell r="H8948" t="str">
            <v>MC002252</v>
          </cell>
          <cell r="P8948">
            <v>15120000</v>
          </cell>
          <cell r="AC8948" t="str">
            <v>Pur</v>
          </cell>
          <cell r="AH8948" t="str">
            <v>Tiến độ 1</v>
          </cell>
        </row>
        <row r="8949">
          <cell r="H8949" t="str">
            <v>MC002252</v>
          </cell>
          <cell r="P8949">
            <v>45360000</v>
          </cell>
          <cell r="AC8949" t="str">
            <v>Pur</v>
          </cell>
          <cell r="AH8949" t="str">
            <v>Tiến độ 1</v>
          </cell>
        </row>
        <row r="8950">
          <cell r="H8950" t="str">
            <v>MC002252</v>
          </cell>
          <cell r="P8950">
            <v>36720000</v>
          </cell>
          <cell r="AC8950" t="str">
            <v>Pur</v>
          </cell>
          <cell r="AH8950" t="str">
            <v>Tiến độ 1</v>
          </cell>
        </row>
        <row r="8951">
          <cell r="H8951" t="str">
            <v>MC000879</v>
          </cell>
          <cell r="P8951">
            <v>6024000</v>
          </cell>
          <cell r="AC8951" t="str">
            <v>Dinh Dưỡng</v>
          </cell>
          <cell r="AH8951" t="str">
            <v>Tiến độ 1</v>
          </cell>
        </row>
        <row r="8952">
          <cell r="H8952" t="str">
            <v>MC002636</v>
          </cell>
          <cell r="P8952">
            <v>9036000</v>
          </cell>
          <cell r="AC8952" t="str">
            <v>Dinh Dưỡng</v>
          </cell>
          <cell r="AH8952" t="str">
            <v>Tiến độ 1</v>
          </cell>
        </row>
        <row r="8953">
          <cell r="H8953" t="str">
            <v>MC002636</v>
          </cell>
          <cell r="P8953">
            <v>9036000</v>
          </cell>
          <cell r="AC8953" t="str">
            <v>Dinh Dưỡng</v>
          </cell>
          <cell r="AH8953" t="str">
            <v>Tiến độ 1</v>
          </cell>
        </row>
        <row r="8954">
          <cell r="H8954" t="str">
            <v>MC001977</v>
          </cell>
          <cell r="P8954">
            <v>280000</v>
          </cell>
          <cell r="AC8954" t="str">
            <v>Pur</v>
          </cell>
          <cell r="AH8954" t="str">
            <v>Tiến độ 1</v>
          </cell>
        </row>
        <row r="8955">
          <cell r="H8955" t="str">
            <v>MC001450</v>
          </cell>
          <cell r="P8955">
            <v>720000</v>
          </cell>
          <cell r="AC8955" t="str">
            <v>Pur</v>
          </cell>
          <cell r="AH8955" t="str">
            <v>Tiến độ 1</v>
          </cell>
        </row>
        <row r="8956">
          <cell r="H8956" t="str">
            <v>MC001409</v>
          </cell>
          <cell r="P8956">
            <v>3960000</v>
          </cell>
          <cell r="AC8956" t="str">
            <v>Dinh Dưỡng</v>
          </cell>
          <cell r="AH8956" t="str">
            <v>Tiến độ 1</v>
          </cell>
        </row>
        <row r="8957">
          <cell r="H8957" t="str">
            <v>MC002185</v>
          </cell>
          <cell r="P8957">
            <v>600000</v>
          </cell>
          <cell r="AC8957" t="str">
            <v>Sữa Nước Pharma</v>
          </cell>
          <cell r="AH8957" t="str">
            <v>Tiến độ 1</v>
          </cell>
        </row>
        <row r="8958">
          <cell r="H8958" t="str">
            <v>MC002656</v>
          </cell>
          <cell r="P8958">
            <v>330000</v>
          </cell>
          <cell r="AC8958" t="str">
            <v>Nunest</v>
          </cell>
          <cell r="AH8958" t="str">
            <v>Tiến độ 1</v>
          </cell>
        </row>
        <row r="8959">
          <cell r="H8959" t="str">
            <v>MC002656</v>
          </cell>
          <cell r="P8959">
            <v>1680000</v>
          </cell>
          <cell r="AC8959" t="str">
            <v>Nunest</v>
          </cell>
          <cell r="AH8959" t="str">
            <v>Tiến độ 1</v>
          </cell>
        </row>
        <row r="8960">
          <cell r="H8960" t="str">
            <v>MC002423</v>
          </cell>
          <cell r="P8960">
            <v>1200000</v>
          </cell>
          <cell r="AC8960" t="str">
            <v>Sữa Nước Pharma</v>
          </cell>
          <cell r="AH8960" t="str">
            <v>Tiến độ 1</v>
          </cell>
        </row>
        <row r="8961">
          <cell r="H8961" t="str">
            <v>MC002089</v>
          </cell>
          <cell r="P8961">
            <v>5875200</v>
          </cell>
          <cell r="AC8961" t="str">
            <v>Sữa Nước Colos</v>
          </cell>
          <cell r="AH8961" t="str">
            <v>Tiến độ 1</v>
          </cell>
        </row>
        <row r="8962">
          <cell r="H8962" t="str">
            <v>MC000671</v>
          </cell>
          <cell r="P8962">
            <v>3225600</v>
          </cell>
          <cell r="AC8962" t="str">
            <v>Sữa Nước Pharma</v>
          </cell>
          <cell r="AH8962" t="str">
            <v>Tiến độ 1</v>
          </cell>
        </row>
        <row r="8963">
          <cell r="H8963" t="str">
            <v>MC001493</v>
          </cell>
          <cell r="P8963">
            <v>480000</v>
          </cell>
          <cell r="AC8963" t="str">
            <v>Pur</v>
          </cell>
          <cell r="AH8963" t="str">
            <v>Tiến độ 1</v>
          </cell>
        </row>
        <row r="8964">
          <cell r="H8964" t="str">
            <v>MC002273</v>
          </cell>
          <cell r="P8964">
            <v>792000</v>
          </cell>
          <cell r="AC8964" t="str">
            <v>Dinh Dưỡng</v>
          </cell>
          <cell r="AH8964" t="str">
            <v>Tiến độ 1</v>
          </cell>
        </row>
        <row r="8965">
          <cell r="H8965" t="str">
            <v>MC000126</v>
          </cell>
          <cell r="P8965">
            <v>3225600</v>
          </cell>
          <cell r="AC8965" t="str">
            <v>Sữa Nước Pharma</v>
          </cell>
          <cell r="AH8965" t="str">
            <v>Tiến độ 1</v>
          </cell>
        </row>
        <row r="8966">
          <cell r="H8966" t="str">
            <v>MC000126</v>
          </cell>
          <cell r="P8966">
            <v>2304000</v>
          </cell>
          <cell r="AC8966" t="str">
            <v>Sữa Nước</v>
          </cell>
          <cell r="AH8966" t="str">
            <v>Tiến độ 1</v>
          </cell>
        </row>
        <row r="8967">
          <cell r="H8967" t="str">
            <v>MC000126</v>
          </cell>
          <cell r="P8967">
            <v>3456000</v>
          </cell>
          <cell r="AC8967" t="str">
            <v>Sữa Nước</v>
          </cell>
          <cell r="AH8967" t="str">
            <v>Tiến độ 1</v>
          </cell>
        </row>
        <row r="8968">
          <cell r="H8968" t="str">
            <v>MC000126</v>
          </cell>
          <cell r="P8968">
            <v>3974400</v>
          </cell>
          <cell r="AC8968" t="str">
            <v>Sữa Nước</v>
          </cell>
          <cell r="AH8968" t="str">
            <v>Tiến độ 1</v>
          </cell>
        </row>
        <row r="8969">
          <cell r="H8969" t="str">
            <v>MC001285</v>
          </cell>
          <cell r="P8969">
            <v>3864000</v>
          </cell>
          <cell r="AC8969" t="str">
            <v>Dinh Dưỡng</v>
          </cell>
          <cell r="AH8969" t="str">
            <v>Tiến độ 1</v>
          </cell>
        </row>
        <row r="8970">
          <cell r="H8970" t="str">
            <v>MC001285</v>
          </cell>
          <cell r="P8970">
            <v>4440000</v>
          </cell>
          <cell r="AC8970" t="str">
            <v>Dinh Dưỡng</v>
          </cell>
          <cell r="AH8970" t="str">
            <v>Tiến độ 1</v>
          </cell>
        </row>
        <row r="8971">
          <cell r="H8971" t="str">
            <v>MC000788</v>
          </cell>
          <cell r="P8971">
            <v>6480000</v>
          </cell>
          <cell r="AC8971" t="str">
            <v>Pharma</v>
          </cell>
          <cell r="AH8971" t="str">
            <v>Tiến độ 1</v>
          </cell>
        </row>
        <row r="8972">
          <cell r="H8972" t="str">
            <v>MC000788</v>
          </cell>
          <cell r="P8972">
            <v>19440000</v>
          </cell>
          <cell r="AC8972" t="str">
            <v>Pharma</v>
          </cell>
          <cell r="AH8972" t="str">
            <v>Tiến độ 1</v>
          </cell>
        </row>
        <row r="8973">
          <cell r="H8973" t="str">
            <v>MC000307</v>
          </cell>
          <cell r="P8973">
            <v>4980000</v>
          </cell>
          <cell r="AC8973" t="str">
            <v>Dinh Dưỡng</v>
          </cell>
          <cell r="AH8973" t="str">
            <v>Tiến độ 1</v>
          </cell>
        </row>
        <row r="8974">
          <cell r="H8974" t="str">
            <v>MC000307</v>
          </cell>
          <cell r="P8974">
            <v>4440000</v>
          </cell>
          <cell r="AC8974" t="str">
            <v>Dinh Dưỡng</v>
          </cell>
          <cell r="AH8974" t="str">
            <v>Tiến độ 1</v>
          </cell>
        </row>
        <row r="8975">
          <cell r="H8975" t="str">
            <v>MC000307</v>
          </cell>
          <cell r="P8975">
            <v>9504000</v>
          </cell>
          <cell r="AC8975" t="str">
            <v>Dinh Dưỡng</v>
          </cell>
          <cell r="AH8975" t="str">
            <v>Tiến độ 1</v>
          </cell>
        </row>
        <row r="8976">
          <cell r="H8976" t="str">
            <v>MC000788</v>
          </cell>
          <cell r="P8976">
            <v>5748000</v>
          </cell>
          <cell r="AC8976" t="str">
            <v>Dinh Dưỡng</v>
          </cell>
          <cell r="AH8976" t="str">
            <v>Tiến độ 1</v>
          </cell>
        </row>
        <row r="8977">
          <cell r="H8977" t="str">
            <v>MC000788</v>
          </cell>
          <cell r="P8977">
            <v>7656000</v>
          </cell>
          <cell r="AC8977" t="str">
            <v>Dinh Dưỡng</v>
          </cell>
          <cell r="AH8977" t="str">
            <v>Tiến độ 1</v>
          </cell>
        </row>
        <row r="8978">
          <cell r="H8978" t="str">
            <v>MC002080</v>
          </cell>
          <cell r="P8978">
            <v>1140000</v>
          </cell>
          <cell r="AC8978" t="str">
            <v>Nunest</v>
          </cell>
          <cell r="AH8978" t="str">
            <v>Tiến độ 1</v>
          </cell>
        </row>
        <row r="8979">
          <cell r="H8979" t="str">
            <v>MC002528</v>
          </cell>
          <cell r="P8979">
            <v>1840000</v>
          </cell>
          <cell r="AC8979" t="str">
            <v>Pharma</v>
          </cell>
          <cell r="AH8979" t="str">
            <v>Tiến độ 1</v>
          </cell>
        </row>
        <row r="8980">
          <cell r="H8980" t="str">
            <v>MC000387</v>
          </cell>
          <cell r="P8980">
            <v>2880000</v>
          </cell>
          <cell r="AC8980" t="str">
            <v>Pharma</v>
          </cell>
          <cell r="AH8980" t="str">
            <v>Tiến độ 1</v>
          </cell>
        </row>
        <row r="8981">
          <cell r="H8981" t="str">
            <v>MC000604</v>
          </cell>
          <cell r="P8981">
            <v>6024000</v>
          </cell>
          <cell r="AC8981" t="str">
            <v>Dinh Dưỡng</v>
          </cell>
          <cell r="AH8981" t="str">
            <v>Tiến độ 1</v>
          </cell>
        </row>
        <row r="8982">
          <cell r="H8982" t="str">
            <v>MC001235</v>
          </cell>
          <cell r="P8982">
            <v>1506000</v>
          </cell>
          <cell r="AC8982" t="str">
            <v>Dinh Dưỡng</v>
          </cell>
          <cell r="AH8982" t="str">
            <v>Tiến độ 1</v>
          </cell>
        </row>
        <row r="8983">
          <cell r="H8983" t="str">
            <v>MC000853</v>
          </cell>
          <cell r="P8983">
            <v>3012000</v>
          </cell>
          <cell r="AC8983" t="str">
            <v>Dinh Dưỡng</v>
          </cell>
          <cell r="AH8983" t="str">
            <v>Tiến độ 1</v>
          </cell>
        </row>
        <row r="8984">
          <cell r="H8984" t="str">
            <v>MC000034</v>
          </cell>
          <cell r="P8984">
            <v>7728000</v>
          </cell>
          <cell r="AC8984" t="str">
            <v>Dinh Dưỡng</v>
          </cell>
          <cell r="AH8984" t="str">
            <v>Tiến độ 1</v>
          </cell>
        </row>
        <row r="8985">
          <cell r="H8985" t="str">
            <v>MC000034</v>
          </cell>
          <cell r="P8985">
            <v>1536000</v>
          </cell>
          <cell r="AC8985" t="str">
            <v>Sữa Nước</v>
          </cell>
          <cell r="AH8985" t="str">
            <v>Tiến độ 1</v>
          </cell>
        </row>
        <row r="8986">
          <cell r="H8986" t="str">
            <v>MC000432</v>
          </cell>
          <cell r="P8986">
            <v>816000</v>
          </cell>
          <cell r="AC8986" t="str">
            <v>Bột Ăn Dặm</v>
          </cell>
          <cell r="AH8986" t="str">
            <v>Tiến độ 1</v>
          </cell>
        </row>
        <row r="8987">
          <cell r="H8987" t="str">
            <v>MC002173</v>
          </cell>
          <cell r="P8987">
            <v>270000</v>
          </cell>
          <cell r="AC8987" t="str">
            <v>Pharma</v>
          </cell>
          <cell r="AH8987" t="str">
            <v>Tiến độ 1</v>
          </cell>
        </row>
        <row r="8988">
          <cell r="H8988" t="str">
            <v>MC002173</v>
          </cell>
          <cell r="P8988">
            <v>396000</v>
          </cell>
          <cell r="AC8988" t="str">
            <v>Dinh Dưỡng</v>
          </cell>
          <cell r="AH8988" t="str">
            <v>Tiến độ 1</v>
          </cell>
        </row>
        <row r="8989">
          <cell r="H8989" t="str">
            <v>MC002173</v>
          </cell>
          <cell r="P8989">
            <v>540000</v>
          </cell>
          <cell r="AC8989" t="str">
            <v>Pharma</v>
          </cell>
          <cell r="AH8989" t="str">
            <v>Tiến độ 1</v>
          </cell>
        </row>
        <row r="8990">
          <cell r="H8990" t="str">
            <v>MC002173</v>
          </cell>
          <cell r="P8990">
            <v>740000</v>
          </cell>
          <cell r="AC8990" t="str">
            <v>Sữa nước</v>
          </cell>
          <cell r="AH8990" t="str">
            <v>Tiến độ 1</v>
          </cell>
        </row>
        <row r="8991">
          <cell r="H8991" t="str">
            <v>MC002173</v>
          </cell>
          <cell r="P8991">
            <v>296000</v>
          </cell>
          <cell r="AC8991" t="str">
            <v>Sữa nước</v>
          </cell>
          <cell r="AH8991" t="str">
            <v>Tiến độ 1</v>
          </cell>
        </row>
        <row r="8992">
          <cell r="H8992" t="str">
            <v>MC002173</v>
          </cell>
          <cell r="P8992">
            <v>68000</v>
          </cell>
          <cell r="AC8992" t="str">
            <v>Bột Ăn Dặm</v>
          </cell>
          <cell r="AH8992" t="str">
            <v>Tiến độ 1</v>
          </cell>
        </row>
        <row r="8993">
          <cell r="H8993" t="str">
            <v>MC002173</v>
          </cell>
          <cell r="P8993">
            <v>59000</v>
          </cell>
          <cell r="AC8993" t="str">
            <v>Bột Ăn Dặm</v>
          </cell>
          <cell r="AH8993" t="str">
            <v>Tiến độ 1</v>
          </cell>
        </row>
        <row r="8994">
          <cell r="H8994" t="str">
            <v>MC002173</v>
          </cell>
          <cell r="P8994">
            <v>59000</v>
          </cell>
          <cell r="AC8994" t="str">
            <v>Bột Ăn Dặm</v>
          </cell>
          <cell r="AH8994" t="str">
            <v>Tiến độ 1</v>
          </cell>
        </row>
        <row r="8995">
          <cell r="H8995" t="str">
            <v>MC002173</v>
          </cell>
          <cell r="P8995">
            <v>59000</v>
          </cell>
          <cell r="AC8995" t="str">
            <v>Bột Ăn Dặm</v>
          </cell>
          <cell r="AH8995" t="str">
            <v>Tiến độ 1</v>
          </cell>
        </row>
        <row r="8996">
          <cell r="H8996" t="str">
            <v>MC002173</v>
          </cell>
          <cell r="P8996">
            <v>520000</v>
          </cell>
          <cell r="AC8996" t="str">
            <v>Nunest</v>
          </cell>
          <cell r="AH8996" t="str">
            <v>Tiến độ 1</v>
          </cell>
        </row>
        <row r="8997">
          <cell r="H8997" t="str">
            <v>MC002173</v>
          </cell>
          <cell r="P8997">
            <v>68000</v>
          </cell>
          <cell r="AC8997" t="str">
            <v>Bột Ăn Dặm</v>
          </cell>
          <cell r="AH8997" t="str">
            <v>Tiến độ 1</v>
          </cell>
        </row>
        <row r="8998">
          <cell r="H8998" t="str">
            <v>MC002173</v>
          </cell>
          <cell r="P8998">
            <v>68000</v>
          </cell>
          <cell r="AC8998" t="str">
            <v>Bột Ăn Dặm</v>
          </cell>
          <cell r="AH8998" t="str">
            <v>Tiến độ 1</v>
          </cell>
        </row>
        <row r="8999">
          <cell r="H8999" t="str">
            <v>MC002173</v>
          </cell>
          <cell r="P8999">
            <v>68000</v>
          </cell>
          <cell r="AC8999" t="str">
            <v>Bột Ăn Dặm</v>
          </cell>
          <cell r="AH8999" t="str">
            <v>Tiến độ 1</v>
          </cell>
        </row>
        <row r="9000">
          <cell r="H9000" t="str">
            <v>MC002173</v>
          </cell>
          <cell r="P9000">
            <v>59000</v>
          </cell>
          <cell r="AC9000" t="str">
            <v>Bột Ăn Dặm</v>
          </cell>
          <cell r="AH9000" t="str">
            <v>Tiến độ 1</v>
          </cell>
        </row>
        <row r="9001">
          <cell r="H9001" t="str">
            <v>MC002173</v>
          </cell>
          <cell r="P9001">
            <v>59000</v>
          </cell>
          <cell r="AC9001" t="str">
            <v>Bột Ăn Dặm</v>
          </cell>
          <cell r="AH9001" t="str">
            <v>Tiến độ 1</v>
          </cell>
        </row>
        <row r="9002">
          <cell r="H9002" t="str">
            <v>MC002173</v>
          </cell>
          <cell r="P9002">
            <v>1040000</v>
          </cell>
          <cell r="AC9002" t="str">
            <v>Pharma</v>
          </cell>
          <cell r="AH9002" t="str">
            <v>Tiến độ 1</v>
          </cell>
        </row>
        <row r="9003">
          <cell r="H9003" t="str">
            <v>MC002173</v>
          </cell>
          <cell r="P9003">
            <v>432000</v>
          </cell>
          <cell r="AC9003" t="str">
            <v>Sữa Nước Pharma</v>
          </cell>
          <cell r="AH9003" t="str">
            <v>Tiến độ 1</v>
          </cell>
        </row>
        <row r="9004">
          <cell r="H9004" t="str">
            <v>MC002173</v>
          </cell>
          <cell r="P9004">
            <v>270000</v>
          </cell>
          <cell r="AC9004" t="str">
            <v>Pharma</v>
          </cell>
          <cell r="AH9004" t="str">
            <v>Tiến độ 1</v>
          </cell>
        </row>
        <row r="9005">
          <cell r="H9005" t="str">
            <v>MC002173</v>
          </cell>
          <cell r="P9005">
            <v>1080000</v>
          </cell>
          <cell r="AC9005" t="str">
            <v>Pharma</v>
          </cell>
          <cell r="AH9005" t="str">
            <v>Tiến độ 1</v>
          </cell>
        </row>
        <row r="9006">
          <cell r="H9006" t="str">
            <v>MC002173</v>
          </cell>
          <cell r="P9006">
            <v>370000</v>
          </cell>
          <cell r="AC9006" t="str">
            <v>Dinh Dưỡng</v>
          </cell>
          <cell r="AH9006" t="str">
            <v>Tiến độ 1</v>
          </cell>
        </row>
        <row r="9007">
          <cell r="H9007" t="str">
            <v>MC002173</v>
          </cell>
          <cell r="P9007">
            <v>59000</v>
          </cell>
          <cell r="AC9007" t="str">
            <v>Bột Ăn Dặm</v>
          </cell>
          <cell r="AH9007" t="str">
            <v>Tiến độ 1</v>
          </cell>
        </row>
        <row r="9008">
          <cell r="H9008" t="str">
            <v>MC002173</v>
          </cell>
          <cell r="P9008">
            <v>59000</v>
          </cell>
          <cell r="AC9008" t="str">
            <v>Bột Ăn Dặm</v>
          </cell>
          <cell r="AH9008" t="str">
            <v>Tiến độ 1</v>
          </cell>
        </row>
        <row r="9009">
          <cell r="H9009" t="str">
            <v>MC002173</v>
          </cell>
          <cell r="P9009">
            <v>118000</v>
          </cell>
          <cell r="AC9009" t="str">
            <v>Bột Ăn Dặm</v>
          </cell>
          <cell r="AH9009" t="str">
            <v>Tiến độ 1</v>
          </cell>
        </row>
        <row r="9010">
          <cell r="H9010" t="str">
            <v>MC002173</v>
          </cell>
          <cell r="P9010">
            <v>59000</v>
          </cell>
          <cell r="AC9010" t="str">
            <v>Bột Ăn Dặm</v>
          </cell>
          <cell r="AH9010" t="str">
            <v>Tiến độ 1</v>
          </cell>
        </row>
        <row r="9011">
          <cell r="H9011" t="str">
            <v>MC002173</v>
          </cell>
          <cell r="P9011">
            <v>432000</v>
          </cell>
          <cell r="AC9011" t="str">
            <v>Sữa Nước</v>
          </cell>
          <cell r="AH9011" t="str">
            <v>Tiến độ 1</v>
          </cell>
        </row>
        <row r="9012">
          <cell r="H9012" t="str">
            <v>MC002173</v>
          </cell>
          <cell r="P9012">
            <v>260000</v>
          </cell>
          <cell r="AC9012" t="str">
            <v>Nunest</v>
          </cell>
          <cell r="AH9012" t="str">
            <v>Tiến độ 1</v>
          </cell>
        </row>
        <row r="9013">
          <cell r="H9013" t="str">
            <v>MC002173</v>
          </cell>
          <cell r="P9013">
            <v>576000</v>
          </cell>
          <cell r="AC9013" t="str">
            <v>Sữa Nước</v>
          </cell>
          <cell r="AH9013" t="str">
            <v>Tiến độ 1</v>
          </cell>
        </row>
        <row r="9014">
          <cell r="H9014" t="str">
            <v>MC002173</v>
          </cell>
          <cell r="P9014">
            <v>537600</v>
          </cell>
          <cell r="AC9014" t="str">
            <v>Sữa Nước Pharma</v>
          </cell>
          <cell r="AH9014" t="str">
            <v>Tiến độ 1</v>
          </cell>
        </row>
        <row r="9015">
          <cell r="H9015" t="str">
            <v>MC002173</v>
          </cell>
          <cell r="P9015">
            <v>432000</v>
          </cell>
          <cell r="AC9015" t="str">
            <v>Sữa Nước</v>
          </cell>
          <cell r="AH9015" t="str">
            <v>Tiến độ 1</v>
          </cell>
        </row>
        <row r="9016">
          <cell r="H9016" t="str">
            <v>MC002173</v>
          </cell>
          <cell r="P9016">
            <v>489600</v>
          </cell>
          <cell r="AC9016" t="str">
            <v>Sữa Nước Colos</v>
          </cell>
          <cell r="AH9016" t="str">
            <v>Tiến độ 1</v>
          </cell>
        </row>
        <row r="9017">
          <cell r="H9017" t="str">
            <v>MC002173</v>
          </cell>
          <cell r="P9017">
            <v>270000</v>
          </cell>
          <cell r="AC9017" t="str">
            <v>Pharma</v>
          </cell>
          <cell r="AH9017" t="str">
            <v>Tiến độ 1</v>
          </cell>
        </row>
        <row r="9018">
          <cell r="H9018" t="str">
            <v>MC002173</v>
          </cell>
          <cell r="P9018">
            <v>59000</v>
          </cell>
          <cell r="AC9018" t="str">
            <v>Bột Ăn Dặm</v>
          </cell>
          <cell r="AH9018" t="str">
            <v>Tiến độ 1</v>
          </cell>
        </row>
        <row r="9019">
          <cell r="H9019" t="str">
            <v>MC002173</v>
          </cell>
          <cell r="P9019">
            <v>68000</v>
          </cell>
          <cell r="AC9019" t="str">
            <v>Bột Ăn Dặm</v>
          </cell>
          <cell r="AH9019" t="str">
            <v>Tiến độ 1</v>
          </cell>
        </row>
        <row r="9020">
          <cell r="H9020" t="str">
            <v>MC002173</v>
          </cell>
          <cell r="P9020">
            <v>540000</v>
          </cell>
          <cell r="AC9020" t="str">
            <v>Pharma</v>
          </cell>
          <cell r="AH9020" t="str">
            <v>Tiến độ 1</v>
          </cell>
        </row>
        <row r="9021">
          <cell r="H9021" t="str">
            <v>MC002173</v>
          </cell>
          <cell r="P9021">
            <v>68000</v>
          </cell>
          <cell r="AC9021" t="str">
            <v>Bột Ăn Dặm</v>
          </cell>
          <cell r="AH9021" t="str">
            <v>Tiến độ 1</v>
          </cell>
        </row>
        <row r="9022">
          <cell r="H9022" t="str">
            <v>MC002173</v>
          </cell>
          <cell r="P9022">
            <v>284000</v>
          </cell>
          <cell r="AC9022" t="str">
            <v>Dinh Dưỡng</v>
          </cell>
          <cell r="AH9022" t="str">
            <v>Tiến độ 1</v>
          </cell>
        </row>
        <row r="9023">
          <cell r="H9023" t="str">
            <v>MC002173</v>
          </cell>
          <cell r="P9023">
            <v>432000</v>
          </cell>
          <cell r="AC9023" t="str">
            <v>Sữa Nước Pharma</v>
          </cell>
          <cell r="AH9023" t="str">
            <v>Tiến độ 1</v>
          </cell>
        </row>
        <row r="9024">
          <cell r="H9024" t="str">
            <v>MC002173</v>
          </cell>
          <cell r="P9024">
            <v>576000</v>
          </cell>
          <cell r="AC9024" t="str">
            <v>Sữa Nước</v>
          </cell>
          <cell r="AH9024" t="str">
            <v>Tiến độ 1</v>
          </cell>
        </row>
        <row r="9025">
          <cell r="H9025" t="str">
            <v>MC002173</v>
          </cell>
          <cell r="P9025">
            <v>2600000</v>
          </cell>
          <cell r="AC9025" t="str">
            <v>Nunest</v>
          </cell>
          <cell r="AH9025" t="str">
            <v>Tiến độ 1</v>
          </cell>
        </row>
        <row r="9026">
          <cell r="H9026" t="str">
            <v>MC002173</v>
          </cell>
          <cell r="P9026">
            <v>432000</v>
          </cell>
          <cell r="AC9026" t="str">
            <v>Sữa Nước Pharma</v>
          </cell>
          <cell r="AH9026" t="str">
            <v>Tiến độ 1</v>
          </cell>
        </row>
        <row r="9027">
          <cell r="H9027" t="str">
            <v>MC002173</v>
          </cell>
          <cell r="P9027">
            <v>748800</v>
          </cell>
          <cell r="AC9027" t="str">
            <v>Sữa Nước</v>
          </cell>
          <cell r="AH9027" t="str">
            <v>Tiến độ 1</v>
          </cell>
        </row>
        <row r="9028">
          <cell r="H9028" t="str">
            <v>MC000355</v>
          </cell>
          <cell r="P9028">
            <v>1728000</v>
          </cell>
          <cell r="AC9028" t="str">
            <v>Sữa Nước</v>
          </cell>
          <cell r="AH9028" t="str">
            <v>Tiến độ 1</v>
          </cell>
        </row>
        <row r="9029">
          <cell r="H9029" t="str">
            <v>MC000355</v>
          </cell>
          <cell r="P9029">
            <v>2304000</v>
          </cell>
          <cell r="AC9029" t="str">
            <v>Sữa Nước</v>
          </cell>
          <cell r="AH9029" t="str">
            <v>Tiến độ 1</v>
          </cell>
        </row>
        <row r="9030">
          <cell r="H9030" t="str">
            <v>MC000355</v>
          </cell>
          <cell r="P9030">
            <v>2246400</v>
          </cell>
          <cell r="AC9030" t="str">
            <v>Sữa Nước</v>
          </cell>
          <cell r="AH9030" t="str">
            <v>Tiến độ 1</v>
          </cell>
        </row>
        <row r="9031">
          <cell r="H9031" t="str">
            <v>MC000355</v>
          </cell>
          <cell r="P9031">
            <v>1296000</v>
          </cell>
          <cell r="AC9031" t="str">
            <v>Sữa Nước</v>
          </cell>
          <cell r="AH9031" t="str">
            <v>Tiến độ 1</v>
          </cell>
        </row>
        <row r="9032">
          <cell r="H9032" t="str">
            <v>MC000355</v>
          </cell>
          <cell r="P9032">
            <v>1987200</v>
          </cell>
          <cell r="AC9032" t="str">
            <v>Sữa Nước</v>
          </cell>
          <cell r="AH9032" t="str">
            <v>Tiến độ 1</v>
          </cell>
        </row>
        <row r="9033">
          <cell r="H9033" t="str">
            <v>MC000355</v>
          </cell>
          <cell r="P9033">
            <v>864000</v>
          </cell>
          <cell r="AC9033" t="str">
            <v>Sữa nước</v>
          </cell>
          <cell r="AH9033" t="str">
            <v>Tiến độ 1</v>
          </cell>
        </row>
        <row r="9034">
          <cell r="H9034" t="str">
            <v>MC000355</v>
          </cell>
          <cell r="P9034">
            <v>888000</v>
          </cell>
          <cell r="AC9034" t="str">
            <v>Sữa nước</v>
          </cell>
          <cell r="AH9034" t="str">
            <v>Tiến độ 1</v>
          </cell>
        </row>
        <row r="9035">
          <cell r="H9035" t="str">
            <v>MC002509</v>
          </cell>
          <cell r="P9035">
            <v>450000</v>
          </cell>
          <cell r="AC9035" t="str">
            <v>Nunest</v>
          </cell>
          <cell r="AH9035" t="str">
            <v>Tiến độ 1</v>
          </cell>
        </row>
        <row r="9036">
          <cell r="H9036" t="str">
            <v>MC002509</v>
          </cell>
          <cell r="P9036">
            <v>570000</v>
          </cell>
          <cell r="AC9036" t="str">
            <v>Nunest</v>
          </cell>
          <cell r="AH9036" t="str">
            <v>Tiến độ 1</v>
          </cell>
        </row>
        <row r="9037">
          <cell r="H9037" t="str">
            <v>MC000918</v>
          </cell>
          <cell r="P9037">
            <v>3864000</v>
          </cell>
          <cell r="AC9037" t="str">
            <v>Dinh Dưỡng</v>
          </cell>
          <cell r="AH9037" t="str">
            <v>Tiến độ 1</v>
          </cell>
        </row>
        <row r="9038">
          <cell r="H9038" t="str">
            <v>MC000918</v>
          </cell>
          <cell r="P9038">
            <v>2220000</v>
          </cell>
          <cell r="AC9038" t="str">
            <v>Dinh Dưỡng</v>
          </cell>
          <cell r="AH9038" t="str">
            <v>Tiến độ 1</v>
          </cell>
        </row>
        <row r="9039">
          <cell r="H9039" t="str">
            <v>MC000918</v>
          </cell>
          <cell r="P9039">
            <v>2220000</v>
          </cell>
          <cell r="AC9039" t="str">
            <v>Dinh Dưỡng</v>
          </cell>
          <cell r="AH9039" t="str">
            <v>Tiến độ 1</v>
          </cell>
        </row>
        <row r="9040">
          <cell r="H9040" t="str">
            <v>MC000671</v>
          </cell>
          <cell r="P9040">
            <v>4608000</v>
          </cell>
          <cell r="AC9040" t="str">
            <v>Sữa Nước</v>
          </cell>
          <cell r="AH9040" t="str">
            <v>Tiến độ 1</v>
          </cell>
        </row>
        <row r="9041">
          <cell r="H9041" t="str">
            <v>MC002826</v>
          </cell>
          <cell r="P9041">
            <v>480000</v>
          </cell>
          <cell r="AC9041" t="str">
            <v>Sữa Nước</v>
          </cell>
          <cell r="AH9041" t="str">
            <v>Tiến độ 1</v>
          </cell>
        </row>
        <row r="9042">
          <cell r="H9042" t="str">
            <v>MC000671</v>
          </cell>
          <cell r="P9042">
            <v>9960000</v>
          </cell>
          <cell r="AC9042" t="str">
            <v>Dinh Dưỡng</v>
          </cell>
          <cell r="AH9042" t="str">
            <v>Tiến độ 1</v>
          </cell>
        </row>
        <row r="9043">
          <cell r="H9043" t="str">
            <v>MC001290</v>
          </cell>
          <cell r="P9043">
            <v>1296000</v>
          </cell>
          <cell r="AC9043" t="str">
            <v>Sữa Nước</v>
          </cell>
          <cell r="AH9043" t="str">
            <v>Tiến độ 1</v>
          </cell>
        </row>
        <row r="9044">
          <cell r="H9044" t="str">
            <v>MC000788</v>
          </cell>
          <cell r="P9044">
            <v>3456000</v>
          </cell>
          <cell r="AC9044" t="str">
            <v>Sữa Nước</v>
          </cell>
          <cell r="AH9044" t="str">
            <v>Tiến độ 1</v>
          </cell>
        </row>
        <row r="9045">
          <cell r="H9045" t="str">
            <v>MC000788</v>
          </cell>
          <cell r="P9045">
            <v>9216000</v>
          </cell>
          <cell r="AC9045" t="str">
            <v>Sữa Nước</v>
          </cell>
          <cell r="AH9045" t="str">
            <v>Tiến độ 1</v>
          </cell>
        </row>
        <row r="9046">
          <cell r="H9046" t="str">
            <v>MC000788</v>
          </cell>
          <cell r="P9046">
            <v>4492800</v>
          </cell>
          <cell r="AC9046" t="str">
            <v>Sữa Nước</v>
          </cell>
          <cell r="AH9046" t="str">
            <v>Tiến độ 1</v>
          </cell>
        </row>
        <row r="9047">
          <cell r="H9047" t="str">
            <v>MC000788</v>
          </cell>
          <cell r="P9047">
            <v>6912000</v>
          </cell>
          <cell r="AC9047" t="str">
            <v>Sữa Nước</v>
          </cell>
          <cell r="AH9047" t="str">
            <v>Tiến độ 1</v>
          </cell>
        </row>
        <row r="9048">
          <cell r="H9048" t="str">
            <v>MC000788</v>
          </cell>
          <cell r="P9048">
            <v>7776000</v>
          </cell>
          <cell r="AC9048" t="str">
            <v>Sữa Nước</v>
          </cell>
          <cell r="AH9048" t="str">
            <v>Tiến độ 1</v>
          </cell>
        </row>
        <row r="9049">
          <cell r="H9049" t="str">
            <v>VTA20216</v>
          </cell>
          <cell r="P9049">
            <v>6024000</v>
          </cell>
          <cell r="AC9049" t="str">
            <v>Dinh Dưỡng</v>
          </cell>
          <cell r="AH9049" t="str">
            <v>Tiến độ 1</v>
          </cell>
        </row>
        <row r="9050">
          <cell r="H9050" t="str">
            <v>MC000465</v>
          </cell>
          <cell r="P9050">
            <v>2940000</v>
          </cell>
          <cell r="AC9050" t="str">
            <v>Nunest</v>
          </cell>
          <cell r="AH9050" t="str">
            <v>Tiến độ 1</v>
          </cell>
        </row>
        <row r="9051">
          <cell r="H9051" t="str">
            <v>MC000035</v>
          </cell>
          <cell r="P9051">
            <v>29400000</v>
          </cell>
          <cell r="AC9051" t="str">
            <v>Nunest</v>
          </cell>
          <cell r="AH9051" t="str">
            <v>Tiến độ 1</v>
          </cell>
        </row>
        <row r="9052">
          <cell r="H9052" t="str">
            <v>MC000035</v>
          </cell>
          <cell r="P9052">
            <v>27000000</v>
          </cell>
          <cell r="AC9052" t="str">
            <v>Nunest</v>
          </cell>
          <cell r="AH9052" t="str">
            <v>Tiến độ 1</v>
          </cell>
        </row>
        <row r="9053">
          <cell r="H9053" t="str">
            <v>MC000035</v>
          </cell>
          <cell r="P9053">
            <v>12798000</v>
          </cell>
          <cell r="AC9053" t="str">
            <v>Nunest</v>
          </cell>
          <cell r="AH9053" t="str">
            <v>Tiến độ 1</v>
          </cell>
        </row>
        <row r="9054">
          <cell r="H9054" t="str">
            <v>MC000035</v>
          </cell>
          <cell r="P9054">
            <v>6750000</v>
          </cell>
          <cell r="AC9054" t="str">
            <v>Nunest</v>
          </cell>
          <cell r="AH9054" t="str">
            <v>Tiến độ 1</v>
          </cell>
        </row>
        <row r="9055">
          <cell r="H9055" t="str">
            <v>MC000035</v>
          </cell>
          <cell r="P9055">
            <v>2370000</v>
          </cell>
          <cell r="AC9055" t="str">
            <v>Nunest</v>
          </cell>
          <cell r="AH9055" t="str">
            <v>Tiến độ 1</v>
          </cell>
        </row>
        <row r="9056">
          <cell r="H9056" t="str">
            <v>MC000035</v>
          </cell>
          <cell r="P9056">
            <v>8400000</v>
          </cell>
          <cell r="AC9056" t="str">
            <v>Nunest</v>
          </cell>
          <cell r="AH9056" t="str">
            <v>Tiến độ 1</v>
          </cell>
        </row>
        <row r="9057">
          <cell r="H9057" t="str">
            <v>MC000035</v>
          </cell>
          <cell r="P9057">
            <v>4140000</v>
          </cell>
          <cell r="AC9057" t="str">
            <v>Nunest</v>
          </cell>
          <cell r="AH9057" t="str">
            <v>Tiến độ 1</v>
          </cell>
        </row>
        <row r="9058">
          <cell r="H9058" t="str">
            <v>MC000035</v>
          </cell>
          <cell r="P9058">
            <v>4680000</v>
          </cell>
          <cell r="AC9058" t="str">
            <v>Nunest</v>
          </cell>
          <cell r="AH9058" t="str">
            <v>Tiến độ 1</v>
          </cell>
        </row>
        <row r="9059">
          <cell r="H9059" t="str">
            <v>MC000035</v>
          </cell>
          <cell r="P9059">
            <v>4680000</v>
          </cell>
          <cell r="AC9059" t="str">
            <v>Nunest</v>
          </cell>
          <cell r="AH9059" t="str">
            <v>Tiến độ 1</v>
          </cell>
        </row>
        <row r="9060">
          <cell r="H9060" t="str">
            <v>MC002532</v>
          </cell>
          <cell r="P9060">
            <v>5299200</v>
          </cell>
          <cell r="AC9060" t="str">
            <v>Sữa Nước Pharma</v>
          </cell>
          <cell r="AH9060" t="str">
            <v>Tiến độ 1</v>
          </cell>
        </row>
        <row r="9061">
          <cell r="H9061" t="str">
            <v>MC002532</v>
          </cell>
          <cell r="P9061">
            <v>2160000</v>
          </cell>
          <cell r="AC9061" t="str">
            <v>Sữa Nước Pharma</v>
          </cell>
          <cell r="AH9061" t="str">
            <v>Tiến độ 1</v>
          </cell>
        </row>
        <row r="9062">
          <cell r="H9062" t="str">
            <v>MC000432</v>
          </cell>
          <cell r="P9062">
            <v>3120000</v>
          </cell>
          <cell r="AC9062" t="str">
            <v>Pharma</v>
          </cell>
          <cell r="AH9062" t="str">
            <v>Tiến độ 1</v>
          </cell>
        </row>
        <row r="9063">
          <cell r="H9063" t="str">
            <v>MC000432</v>
          </cell>
          <cell r="P9063">
            <v>3240000</v>
          </cell>
          <cell r="AC9063" t="str">
            <v>Pharma</v>
          </cell>
          <cell r="AH9063" t="str">
            <v>Tiến độ 1</v>
          </cell>
        </row>
        <row r="9064">
          <cell r="H9064" t="str">
            <v>MC002745</v>
          </cell>
          <cell r="P9064">
            <v>4016000</v>
          </cell>
          <cell r="AC9064" t="str">
            <v>Dinh Dưỡng</v>
          </cell>
          <cell r="AH9064" t="str">
            <v>Tiến độ 1</v>
          </cell>
        </row>
        <row r="9065">
          <cell r="H9065" t="str">
            <v>MC000042</v>
          </cell>
          <cell r="P9065">
            <v>6360000</v>
          </cell>
          <cell r="AC9065" t="str">
            <v>Sữa Bột Colos</v>
          </cell>
          <cell r="AH9065" t="str">
            <v>Tiến độ 1</v>
          </cell>
        </row>
        <row r="9066">
          <cell r="H9066" t="str">
            <v>MC000042</v>
          </cell>
          <cell r="P9066">
            <v>23184000</v>
          </cell>
          <cell r="AC9066" t="str">
            <v>Dinh Dưỡng</v>
          </cell>
          <cell r="AH9066" t="str">
            <v>Tiến độ 1</v>
          </cell>
        </row>
        <row r="9067">
          <cell r="H9067" t="str">
            <v>MC000042</v>
          </cell>
          <cell r="P9067">
            <v>14940000</v>
          </cell>
          <cell r="AC9067" t="str">
            <v>Dinh Dưỡng</v>
          </cell>
          <cell r="AH9067" t="str">
            <v>Tiến độ 1</v>
          </cell>
        </row>
        <row r="9068">
          <cell r="H9068" t="str">
            <v>MC000042</v>
          </cell>
          <cell r="P9068">
            <v>3828000</v>
          </cell>
          <cell r="AC9068" t="str">
            <v>Dinh Dưỡng</v>
          </cell>
          <cell r="AH9068" t="str">
            <v>Tiến độ 1</v>
          </cell>
        </row>
        <row r="9069">
          <cell r="H9069" t="str">
            <v>MC000042</v>
          </cell>
          <cell r="P9069">
            <v>23760000</v>
          </cell>
          <cell r="AC9069" t="str">
            <v>Dinh Dưỡng</v>
          </cell>
          <cell r="AH9069" t="str">
            <v>Tiến độ 1</v>
          </cell>
        </row>
        <row r="9070">
          <cell r="H9070" t="str">
            <v>MC000042</v>
          </cell>
          <cell r="P9070">
            <v>4440000</v>
          </cell>
          <cell r="AC9070" t="str">
            <v>Dinh Dưỡng</v>
          </cell>
          <cell r="AH9070" t="str">
            <v>Tiến độ 1</v>
          </cell>
        </row>
        <row r="9071">
          <cell r="H9071" t="str">
            <v>MC000042</v>
          </cell>
          <cell r="P9071">
            <v>4440000</v>
          </cell>
          <cell r="AC9071" t="str">
            <v>Dinh Dưỡng</v>
          </cell>
          <cell r="AH9071" t="str">
            <v>Tiến độ 1</v>
          </cell>
        </row>
        <row r="9072">
          <cell r="H9072" t="str">
            <v>MC002754</v>
          </cell>
          <cell r="P9072">
            <v>1650000</v>
          </cell>
          <cell r="AC9072" t="str">
            <v>Nunest</v>
          </cell>
          <cell r="AH9072" t="str">
            <v>Tiến độ 1</v>
          </cell>
        </row>
        <row r="9073">
          <cell r="H9073" t="str">
            <v>MC002754</v>
          </cell>
          <cell r="P9073">
            <v>1890000</v>
          </cell>
          <cell r="AC9073" t="str">
            <v>Nunest</v>
          </cell>
          <cell r="AH9073" t="str">
            <v>Tiến độ 1</v>
          </cell>
        </row>
        <row r="9074">
          <cell r="H9074" t="str">
            <v>MC002754</v>
          </cell>
          <cell r="P9074">
            <v>1530000</v>
          </cell>
          <cell r="AC9074" t="str">
            <v>Nunest</v>
          </cell>
          <cell r="AH9074" t="str">
            <v>Tiến độ 1</v>
          </cell>
        </row>
        <row r="9075">
          <cell r="H9075" t="str">
            <v>MC002126</v>
          </cell>
          <cell r="P9075">
            <v>3780000</v>
          </cell>
          <cell r="AC9075" t="str">
            <v>Nunest</v>
          </cell>
          <cell r="AH9075" t="str">
            <v>Tiến độ 1</v>
          </cell>
        </row>
        <row r="9076">
          <cell r="H9076" t="str">
            <v>MC002126</v>
          </cell>
          <cell r="P9076">
            <v>7350000</v>
          </cell>
          <cell r="AC9076" t="str">
            <v>Nunest</v>
          </cell>
          <cell r="AH9076" t="str">
            <v>Tiến độ 1</v>
          </cell>
        </row>
        <row r="9077">
          <cell r="H9077" t="str">
            <v>MC000530</v>
          </cell>
          <cell r="P9077">
            <v>662400</v>
          </cell>
          <cell r="AC9077" t="str">
            <v>Sữa Nước</v>
          </cell>
          <cell r="AH9077" t="str">
            <v>Tiến độ 1</v>
          </cell>
        </row>
        <row r="9078">
          <cell r="H9078" t="str">
            <v>MC000703</v>
          </cell>
          <cell r="P9078">
            <v>4980000</v>
          </cell>
          <cell r="AC9078" t="str">
            <v>Dinh Dưỡng</v>
          </cell>
          <cell r="AH9078" t="str">
            <v>Tiến độ 1</v>
          </cell>
        </row>
        <row r="9079">
          <cell r="H9079" t="str">
            <v>MC000703</v>
          </cell>
          <cell r="P9079">
            <v>5880000</v>
          </cell>
          <cell r="AC9079" t="str">
            <v>Dinh Dưỡng</v>
          </cell>
          <cell r="AH9079" t="str">
            <v>Tiến độ 1</v>
          </cell>
        </row>
        <row r="9080">
          <cell r="H9080" t="str">
            <v>MC002100</v>
          </cell>
          <cell r="P9080">
            <v>6912000</v>
          </cell>
          <cell r="AC9080" t="str">
            <v>Sữa Nước</v>
          </cell>
          <cell r="AH9080" t="str">
            <v>Tiến độ 1</v>
          </cell>
        </row>
        <row r="9081">
          <cell r="H9081" t="str">
            <v>MC002100</v>
          </cell>
          <cell r="P9081">
            <v>2246400</v>
          </cell>
          <cell r="AC9081" t="str">
            <v>Sữa Nước</v>
          </cell>
          <cell r="AH9081" t="str">
            <v>Tiến độ 1</v>
          </cell>
        </row>
        <row r="9082">
          <cell r="H9082" t="str">
            <v>MC002543</v>
          </cell>
          <cell r="P9082">
            <v>768000</v>
          </cell>
          <cell r="AC9082" t="str">
            <v>Sữa Nước</v>
          </cell>
          <cell r="AH9082" t="str">
            <v>Tiến độ 1</v>
          </cell>
        </row>
        <row r="9083">
          <cell r="H9083" t="str">
            <v>MC002543</v>
          </cell>
          <cell r="P9083">
            <v>288000</v>
          </cell>
          <cell r="AC9083" t="str">
            <v>Sữa Nước</v>
          </cell>
          <cell r="AH9083" t="str">
            <v>Tiến độ 1</v>
          </cell>
        </row>
        <row r="9084">
          <cell r="H9084" t="str">
            <v>MC002681</v>
          </cell>
          <cell r="P9084">
            <v>980000</v>
          </cell>
          <cell r="AC9084" t="str">
            <v>Dinh Dưỡng</v>
          </cell>
          <cell r="AH9084" t="str">
            <v>Tiến độ 1</v>
          </cell>
        </row>
        <row r="9085">
          <cell r="H9085" t="str">
            <v>MC002681</v>
          </cell>
          <cell r="P9085">
            <v>370000</v>
          </cell>
          <cell r="AC9085" t="str">
            <v>Dinh Dưỡng</v>
          </cell>
          <cell r="AH9085" t="str">
            <v>Tiến độ 1</v>
          </cell>
        </row>
        <row r="9086">
          <cell r="H9086" t="str">
            <v>MC000571</v>
          </cell>
          <cell r="P9086">
            <v>2246400</v>
          </cell>
          <cell r="AC9086" t="str">
            <v>Sữa Nước</v>
          </cell>
          <cell r="AH9086" t="str">
            <v>Tiến độ 1</v>
          </cell>
        </row>
        <row r="9087">
          <cell r="H9087" t="str">
            <v>MC000530</v>
          </cell>
          <cell r="P9087">
            <v>3864000</v>
          </cell>
          <cell r="AC9087" t="str">
            <v>Dinh Dưỡng</v>
          </cell>
          <cell r="AH9087" t="str">
            <v>Tiến độ 1</v>
          </cell>
        </row>
        <row r="9088">
          <cell r="H9088" t="str">
            <v>MC002238</v>
          </cell>
          <cell r="P9088">
            <v>4410000</v>
          </cell>
          <cell r="AC9088" t="str">
            <v>Nunest</v>
          </cell>
          <cell r="AH9088" t="str">
            <v>Tiến độ 1</v>
          </cell>
        </row>
        <row r="9089">
          <cell r="H9089" t="str">
            <v>MC002238</v>
          </cell>
          <cell r="P9089">
            <v>1680000</v>
          </cell>
          <cell r="AC9089" t="str">
            <v>Nunest</v>
          </cell>
          <cell r="AH9089" t="str">
            <v>Tiến độ 1</v>
          </cell>
        </row>
        <row r="9090">
          <cell r="H9090" t="str">
            <v>MC002238</v>
          </cell>
          <cell r="P9090">
            <v>1980000</v>
          </cell>
          <cell r="AC9090" t="str">
            <v>Nunest</v>
          </cell>
          <cell r="AH9090" t="str">
            <v>Tiến độ 1</v>
          </cell>
        </row>
        <row r="9091">
          <cell r="H9091" t="str">
            <v>MC002238</v>
          </cell>
          <cell r="P9091">
            <v>2340000</v>
          </cell>
          <cell r="AC9091" t="str">
            <v>Nunest</v>
          </cell>
          <cell r="AH9091" t="str">
            <v>Tiến độ 1</v>
          </cell>
        </row>
        <row r="9092">
          <cell r="H9092" t="str">
            <v>MC002238</v>
          </cell>
          <cell r="P9092">
            <v>2370000</v>
          </cell>
          <cell r="AC9092" t="str">
            <v>Nunest</v>
          </cell>
          <cell r="AH9092" t="str">
            <v>Tiến độ 1</v>
          </cell>
        </row>
        <row r="9093">
          <cell r="H9093" t="str">
            <v>MC002238</v>
          </cell>
          <cell r="P9093">
            <v>2490000</v>
          </cell>
          <cell r="AC9093" t="str">
            <v>Nunest</v>
          </cell>
          <cell r="AH9093" t="str">
            <v>Tiến độ 1</v>
          </cell>
        </row>
        <row r="9094">
          <cell r="H9094" t="str">
            <v>MC002238</v>
          </cell>
          <cell r="P9094">
            <v>2340000</v>
          </cell>
          <cell r="AC9094" t="str">
            <v>Nunest</v>
          </cell>
          <cell r="AH9094" t="str">
            <v>Tiến độ 1</v>
          </cell>
        </row>
        <row r="9095">
          <cell r="H9095" t="str">
            <v>MC002238</v>
          </cell>
          <cell r="P9095">
            <v>1980000</v>
          </cell>
          <cell r="AC9095" t="str">
            <v>Nunest</v>
          </cell>
          <cell r="AH9095" t="str">
            <v>Tiến độ 1</v>
          </cell>
        </row>
        <row r="9096">
          <cell r="H9096" t="str">
            <v>MC002238</v>
          </cell>
          <cell r="P9096">
            <v>4320000</v>
          </cell>
          <cell r="AC9096" t="str">
            <v>Nunest</v>
          </cell>
          <cell r="AH9096" t="str">
            <v>Tiến độ 1</v>
          </cell>
        </row>
        <row r="9097">
          <cell r="H9097" t="str">
            <v>MC002238</v>
          </cell>
          <cell r="P9097">
            <v>3480000</v>
          </cell>
          <cell r="AC9097" t="str">
            <v>Nunest</v>
          </cell>
          <cell r="AH9097" t="str">
            <v>Tiến độ 1</v>
          </cell>
        </row>
        <row r="9098">
          <cell r="H9098" t="str">
            <v>MC002238</v>
          </cell>
          <cell r="P9098">
            <v>600000</v>
          </cell>
          <cell r="AC9098" t="str">
            <v>Nunest</v>
          </cell>
          <cell r="AH9098" t="str">
            <v>Tiến độ 1</v>
          </cell>
        </row>
        <row r="9099">
          <cell r="H9099" t="str">
            <v>MC002238</v>
          </cell>
          <cell r="P9099">
            <v>690000</v>
          </cell>
          <cell r="AC9099" t="str">
            <v>Nunest</v>
          </cell>
          <cell r="AH9099" t="str">
            <v>Tiến độ 1</v>
          </cell>
        </row>
        <row r="9100">
          <cell r="H9100" t="str">
            <v>MC002423</v>
          </cell>
          <cell r="P9100">
            <v>1296000</v>
          </cell>
          <cell r="AC9100" t="str">
            <v>Sữa Nước</v>
          </cell>
          <cell r="AH9100" t="str">
            <v>Tiến độ 1</v>
          </cell>
        </row>
        <row r="9101">
          <cell r="H9101" t="str">
            <v>MC001278</v>
          </cell>
          <cell r="P9101">
            <v>864000</v>
          </cell>
          <cell r="AC9101" t="str">
            <v>Sữa nước</v>
          </cell>
          <cell r="AH9101" t="str">
            <v>Tiến độ 1</v>
          </cell>
        </row>
        <row r="9102">
          <cell r="H9102" t="str">
            <v>MC001278</v>
          </cell>
          <cell r="P9102">
            <v>3974400</v>
          </cell>
          <cell r="AC9102" t="str">
            <v>Sữa Nước</v>
          </cell>
          <cell r="AH9102" t="str">
            <v>Tiến độ 1</v>
          </cell>
        </row>
        <row r="9103">
          <cell r="H9103" t="str">
            <v>MC001278</v>
          </cell>
          <cell r="P9103">
            <v>2220000</v>
          </cell>
          <cell r="AC9103" t="str">
            <v>Dinh Dưỡng</v>
          </cell>
          <cell r="AH9103" t="str">
            <v>Tiến độ 1</v>
          </cell>
        </row>
        <row r="9104">
          <cell r="H9104" t="str">
            <v>MC001278</v>
          </cell>
          <cell r="P9104">
            <v>4440000</v>
          </cell>
          <cell r="AC9104" t="str">
            <v>Dinh Dưỡng</v>
          </cell>
          <cell r="AH9104" t="str">
            <v>Tiến độ 1</v>
          </cell>
        </row>
        <row r="9105">
          <cell r="H9105" t="str">
            <v>MC000121</v>
          </cell>
          <cell r="P9105">
            <v>3420000</v>
          </cell>
          <cell r="AC9105" t="str">
            <v>Dinh Dưỡng</v>
          </cell>
          <cell r="AH9105" t="str">
            <v>Tiến độ 1</v>
          </cell>
        </row>
        <row r="9106">
          <cell r="H9106" t="str">
            <v>MC000121</v>
          </cell>
          <cell r="P9106">
            <v>3240000</v>
          </cell>
          <cell r="AC9106" t="str">
            <v>Sữa Bột Colos</v>
          </cell>
          <cell r="AH9106" t="str">
            <v>Tiến độ 1</v>
          </cell>
        </row>
        <row r="9107">
          <cell r="H9107" t="str">
            <v>MC000121</v>
          </cell>
          <cell r="P9107">
            <v>7728000</v>
          </cell>
          <cell r="AC9107" t="str">
            <v>Dinh Dưỡng</v>
          </cell>
          <cell r="AH9107" t="str">
            <v>Tiến độ 1</v>
          </cell>
        </row>
        <row r="9108">
          <cell r="H9108" t="str">
            <v>MC000121</v>
          </cell>
          <cell r="P9108">
            <v>3012000</v>
          </cell>
          <cell r="AC9108" t="str">
            <v>Dinh Dưỡng</v>
          </cell>
          <cell r="AH9108" t="str">
            <v>Tiến độ 1</v>
          </cell>
        </row>
        <row r="9109">
          <cell r="H9109" t="str">
            <v>MC002577</v>
          </cell>
          <cell r="P9109">
            <v>4032000</v>
          </cell>
          <cell r="AC9109" t="str">
            <v>Sữa Nước</v>
          </cell>
          <cell r="AH9109" t="str">
            <v>Tiến độ 1</v>
          </cell>
        </row>
        <row r="9110">
          <cell r="H9110" t="str">
            <v>MC002577</v>
          </cell>
          <cell r="P9110">
            <v>576000</v>
          </cell>
          <cell r="AC9110" t="str">
            <v>Pur</v>
          </cell>
          <cell r="AH9110" t="str">
            <v>Tiến độ 1</v>
          </cell>
        </row>
        <row r="9111">
          <cell r="H9111" t="str">
            <v>MC002577</v>
          </cell>
          <cell r="P9111">
            <v>1392000</v>
          </cell>
          <cell r="AC9111" t="str">
            <v>Pur</v>
          </cell>
          <cell r="AH9111" t="str">
            <v>Tiến độ 1</v>
          </cell>
        </row>
        <row r="9112">
          <cell r="H9112" t="str">
            <v>MC002577</v>
          </cell>
          <cell r="P9112">
            <v>1320000</v>
          </cell>
          <cell r="AC9112" t="str">
            <v>Pur</v>
          </cell>
          <cell r="AH9112" t="str">
            <v>Tiến độ 1</v>
          </cell>
        </row>
        <row r="9113">
          <cell r="H9113" t="str">
            <v>MC002577</v>
          </cell>
          <cell r="P9113">
            <v>600000</v>
          </cell>
          <cell r="AC9113" t="str">
            <v>Pur</v>
          </cell>
          <cell r="AH9113" t="str">
            <v>Tiến độ 1</v>
          </cell>
        </row>
        <row r="9114">
          <cell r="H9114" t="str">
            <v>MC002577</v>
          </cell>
          <cell r="P9114">
            <v>1320000</v>
          </cell>
          <cell r="AC9114" t="str">
            <v>Pur</v>
          </cell>
          <cell r="AH9114" t="str">
            <v>Tiến độ 1</v>
          </cell>
        </row>
        <row r="9115">
          <cell r="H9115" t="str">
            <v>MC002577</v>
          </cell>
          <cell r="P9115">
            <v>1680000</v>
          </cell>
          <cell r="AC9115" t="str">
            <v>Pur</v>
          </cell>
          <cell r="AH9115" t="str">
            <v>Tiến độ 1</v>
          </cell>
        </row>
        <row r="9116">
          <cell r="H9116" t="str">
            <v>MC002577</v>
          </cell>
          <cell r="P9116">
            <v>600000</v>
          </cell>
          <cell r="AC9116" t="str">
            <v>Pur</v>
          </cell>
          <cell r="AH9116" t="str">
            <v>Tiến độ 1</v>
          </cell>
        </row>
        <row r="9117">
          <cell r="H9117" t="str">
            <v>MC002577</v>
          </cell>
          <cell r="P9117">
            <v>720000</v>
          </cell>
          <cell r="AC9117" t="str">
            <v>Pur</v>
          </cell>
          <cell r="AH9117" t="str">
            <v>Tiến độ 1</v>
          </cell>
        </row>
        <row r="9118">
          <cell r="H9118" t="str">
            <v>MC002577</v>
          </cell>
          <cell r="P9118">
            <v>924000</v>
          </cell>
          <cell r="AC9118" t="str">
            <v>Pur</v>
          </cell>
          <cell r="AH9118" t="str">
            <v>Tiến độ 1</v>
          </cell>
        </row>
        <row r="9119">
          <cell r="H9119" t="str">
            <v>MC002577</v>
          </cell>
          <cell r="P9119">
            <v>432000</v>
          </cell>
          <cell r="AC9119" t="str">
            <v>Pur</v>
          </cell>
          <cell r="AH9119" t="str">
            <v>Tiến độ 1</v>
          </cell>
        </row>
        <row r="9120">
          <cell r="H9120" t="str">
            <v>MC002577</v>
          </cell>
          <cell r="P9120">
            <v>1620000</v>
          </cell>
          <cell r="AC9120" t="str">
            <v>Pur</v>
          </cell>
          <cell r="AH9120" t="str">
            <v>Tiến độ 1</v>
          </cell>
        </row>
        <row r="9121">
          <cell r="H9121" t="str">
            <v>MC002577</v>
          </cell>
          <cell r="P9121">
            <v>1740000</v>
          </cell>
          <cell r="AC9121" t="str">
            <v>Pur</v>
          </cell>
          <cell r="AH9121" t="str">
            <v>Tiến độ 1</v>
          </cell>
        </row>
        <row r="9122">
          <cell r="H9122" t="str">
            <v>MC002577</v>
          </cell>
          <cell r="P9122">
            <v>3312000</v>
          </cell>
          <cell r="AC9122" t="str">
            <v>Pur</v>
          </cell>
          <cell r="AH9122" t="str">
            <v>Tiến độ 1</v>
          </cell>
        </row>
        <row r="9123">
          <cell r="H9123" t="str">
            <v>MC002577</v>
          </cell>
          <cell r="P9123">
            <v>480000</v>
          </cell>
          <cell r="AC9123" t="str">
            <v>Pur</v>
          </cell>
          <cell r="AH9123" t="str">
            <v>Tiến độ 1</v>
          </cell>
        </row>
        <row r="9124">
          <cell r="H9124" t="str">
            <v>MC002577</v>
          </cell>
          <cell r="P9124">
            <v>1440000</v>
          </cell>
          <cell r="AC9124" t="str">
            <v>Pur</v>
          </cell>
          <cell r="AH9124" t="str">
            <v>Tiến độ 1</v>
          </cell>
        </row>
        <row r="9125">
          <cell r="H9125" t="str">
            <v>MC000421</v>
          </cell>
          <cell r="P9125">
            <v>2880000</v>
          </cell>
          <cell r="AC9125" t="str">
            <v>Sữa Nước</v>
          </cell>
          <cell r="AH9125" t="str">
            <v>Tiến độ 1</v>
          </cell>
        </row>
        <row r="9126">
          <cell r="H9126" t="str">
            <v>MC000421</v>
          </cell>
          <cell r="P9126">
            <v>4608000</v>
          </cell>
          <cell r="AC9126" t="str">
            <v>Sữa Nước</v>
          </cell>
          <cell r="AH9126" t="str">
            <v>Tiến độ 1</v>
          </cell>
        </row>
        <row r="9127">
          <cell r="H9127" t="str">
            <v>MC000421</v>
          </cell>
          <cell r="P9127">
            <v>2160000</v>
          </cell>
          <cell r="AC9127" t="str">
            <v>Sữa Nước</v>
          </cell>
          <cell r="AH9127" t="str">
            <v>Tiến độ 1</v>
          </cell>
        </row>
        <row r="9128">
          <cell r="H9128" t="str">
            <v>MC000421</v>
          </cell>
          <cell r="P9128">
            <v>1872000</v>
          </cell>
          <cell r="AC9128" t="str">
            <v>Sữa Nước</v>
          </cell>
          <cell r="AH9128" t="str">
            <v>Tiến độ 1</v>
          </cell>
        </row>
        <row r="9129">
          <cell r="H9129" t="str">
            <v>MC000421</v>
          </cell>
          <cell r="P9129">
            <v>864000</v>
          </cell>
          <cell r="AC9129" t="str">
            <v>Sữa nước</v>
          </cell>
          <cell r="AH9129" t="str">
            <v>Tiến độ 1</v>
          </cell>
        </row>
        <row r="9130">
          <cell r="H9130" t="str">
            <v>MC000421</v>
          </cell>
          <cell r="P9130">
            <v>1110000</v>
          </cell>
          <cell r="AC9130" t="str">
            <v>Dinh Dưỡng</v>
          </cell>
          <cell r="AH9130" t="str">
            <v>Tiến độ 1</v>
          </cell>
        </row>
        <row r="9131">
          <cell r="H9131" t="str">
            <v>MC000421</v>
          </cell>
          <cell r="P9131">
            <v>11760000</v>
          </cell>
          <cell r="AC9131" t="str">
            <v>Dinh Dưỡng</v>
          </cell>
          <cell r="AH9131" t="str">
            <v>Tiến độ 1</v>
          </cell>
        </row>
        <row r="9132">
          <cell r="H9132" t="str">
            <v>MC000421</v>
          </cell>
          <cell r="P9132">
            <v>2874000</v>
          </cell>
          <cell r="AC9132" t="str">
            <v>Dinh Dưỡng</v>
          </cell>
          <cell r="AH9132" t="str">
            <v>Tiến độ 1</v>
          </cell>
        </row>
        <row r="9133">
          <cell r="H9133" t="str">
            <v>MC000421</v>
          </cell>
          <cell r="P9133">
            <v>3828000</v>
          </cell>
          <cell r="AC9133" t="str">
            <v>Dinh Dưỡng</v>
          </cell>
          <cell r="AH9133" t="str">
            <v>Tiến độ 1</v>
          </cell>
        </row>
        <row r="9134">
          <cell r="H9134" t="str">
            <v>MC000421</v>
          </cell>
          <cell r="P9134">
            <v>3864000</v>
          </cell>
          <cell r="AC9134" t="str">
            <v>Dinh Dưỡng</v>
          </cell>
          <cell r="AH9134" t="str">
            <v>Tiến độ 1</v>
          </cell>
        </row>
        <row r="9135">
          <cell r="H9135" t="str">
            <v>MC000421</v>
          </cell>
          <cell r="P9135">
            <v>9504000</v>
          </cell>
          <cell r="AC9135" t="str">
            <v>Dinh Dưỡng</v>
          </cell>
          <cell r="AH9135" t="str">
            <v>Tiến độ 1</v>
          </cell>
        </row>
        <row r="9136">
          <cell r="H9136" t="str">
            <v>MC000756</v>
          </cell>
          <cell r="P9136">
            <v>51840000</v>
          </cell>
          <cell r="AC9136" t="str">
            <v>Sữa Bột Colos</v>
          </cell>
          <cell r="AH9136" t="str">
            <v>Tiến độ 1</v>
          </cell>
        </row>
        <row r="9137">
          <cell r="H9137" t="str">
            <v>MC000756</v>
          </cell>
          <cell r="P9137">
            <v>127200000</v>
          </cell>
          <cell r="AC9137" t="str">
            <v>Sữa Bột Colos</v>
          </cell>
          <cell r="AH9137" t="str">
            <v>Tiến độ 1</v>
          </cell>
        </row>
        <row r="9138">
          <cell r="H9138" t="str">
            <v>MC000756</v>
          </cell>
          <cell r="P9138">
            <v>122400000</v>
          </cell>
          <cell r="AC9138" t="str">
            <v>Sữa Bột Colos</v>
          </cell>
          <cell r="AH9138" t="str">
            <v>Tiến độ 1</v>
          </cell>
        </row>
        <row r="9139">
          <cell r="H9139" t="str">
            <v>MC000756</v>
          </cell>
          <cell r="P9139">
            <v>12000000</v>
          </cell>
          <cell r="AC9139" t="str">
            <v>Dinh Dưỡng</v>
          </cell>
          <cell r="AH9139" t="str">
            <v>Tiến độ 1</v>
          </cell>
        </row>
        <row r="9140">
          <cell r="H9140" t="str">
            <v>MC000756</v>
          </cell>
          <cell r="P9140">
            <v>115200000</v>
          </cell>
          <cell r="AC9140" t="str">
            <v>Dinh Dưỡng</v>
          </cell>
          <cell r="AH9140" t="str">
            <v>Tiến độ 1</v>
          </cell>
        </row>
        <row r="9141">
          <cell r="H9141" t="str">
            <v>MC000756</v>
          </cell>
          <cell r="P9141">
            <v>69480000</v>
          </cell>
          <cell r="AC9141" t="str">
            <v>Dinh Dưỡng</v>
          </cell>
          <cell r="AH9141" t="str">
            <v>Tiến độ 1</v>
          </cell>
        </row>
        <row r="9142">
          <cell r="H9142" t="str">
            <v>MC000756</v>
          </cell>
          <cell r="P9142">
            <v>12480000</v>
          </cell>
          <cell r="AC9142" t="str">
            <v>Dinh Dưỡng</v>
          </cell>
          <cell r="AH9142" t="str">
            <v>Tiến độ 1</v>
          </cell>
        </row>
        <row r="9143">
          <cell r="H9143" t="str">
            <v>MC000756</v>
          </cell>
          <cell r="P9143">
            <v>117600000</v>
          </cell>
          <cell r="AC9143" t="str">
            <v>Dinh Dưỡng</v>
          </cell>
          <cell r="AH9143" t="str">
            <v>Tiến độ 1</v>
          </cell>
        </row>
        <row r="9144">
          <cell r="H9144" t="str">
            <v>MC000756</v>
          </cell>
          <cell r="P9144">
            <v>142560000</v>
          </cell>
          <cell r="AC9144" t="str">
            <v>Dinh Dưỡng</v>
          </cell>
          <cell r="AH9144" t="str">
            <v>Tiến độ 1</v>
          </cell>
        </row>
        <row r="9145">
          <cell r="H9145" t="str">
            <v>MC000756</v>
          </cell>
          <cell r="P9145">
            <v>133200000</v>
          </cell>
          <cell r="AC9145" t="str">
            <v>Dinh Dưỡng</v>
          </cell>
          <cell r="AH9145" t="str">
            <v>Tiến độ 1</v>
          </cell>
        </row>
        <row r="9146">
          <cell r="H9146" t="str">
            <v>MC000643</v>
          </cell>
          <cell r="P9146">
            <v>3876000</v>
          </cell>
          <cell r="AC9146" t="str">
            <v>Dinh Dưỡng</v>
          </cell>
          <cell r="AH9146" t="str">
            <v>Tiến độ 1</v>
          </cell>
        </row>
        <row r="9147">
          <cell r="H9147" t="str">
            <v>MC000643</v>
          </cell>
          <cell r="P9147">
            <v>115920000</v>
          </cell>
          <cell r="AC9147" t="str">
            <v>Dinh Dưỡng</v>
          </cell>
          <cell r="AH9147" t="str">
            <v>Tiến độ 1</v>
          </cell>
        </row>
        <row r="9148">
          <cell r="H9148" t="str">
            <v>MC000888</v>
          </cell>
          <cell r="P9148">
            <v>7200000</v>
          </cell>
          <cell r="AC9148" t="str">
            <v>Sữa Nước</v>
          </cell>
          <cell r="AH9148" t="str">
            <v>Tiến độ 1</v>
          </cell>
        </row>
        <row r="9149">
          <cell r="H9149" t="str">
            <v>MC000888</v>
          </cell>
          <cell r="P9149">
            <v>25920000</v>
          </cell>
          <cell r="AC9149" t="str">
            <v>Sữa Nước</v>
          </cell>
          <cell r="AH9149" t="str">
            <v>Tiến độ 1</v>
          </cell>
        </row>
        <row r="9150">
          <cell r="H9150" t="str">
            <v>MC000888</v>
          </cell>
          <cell r="P9150">
            <v>22464000</v>
          </cell>
          <cell r="AC9150" t="str">
            <v>Sữa Nước</v>
          </cell>
          <cell r="AH9150" t="str">
            <v>Tiến độ 1</v>
          </cell>
        </row>
        <row r="9151">
          <cell r="H9151" t="str">
            <v>MC000888</v>
          </cell>
          <cell r="P9151">
            <v>6912000</v>
          </cell>
          <cell r="AC9151" t="str">
            <v>Sữa Nước</v>
          </cell>
          <cell r="AH9151" t="str">
            <v>Tiến độ 1</v>
          </cell>
        </row>
        <row r="9152">
          <cell r="H9152" t="str">
            <v>MC000888</v>
          </cell>
          <cell r="P9152">
            <v>3974400</v>
          </cell>
          <cell r="AC9152" t="str">
            <v>Sữa Nước</v>
          </cell>
          <cell r="AH9152" t="str">
            <v>Tiến độ 1</v>
          </cell>
        </row>
        <row r="9153">
          <cell r="H9153" t="str">
            <v>MC000888</v>
          </cell>
          <cell r="P9153">
            <v>1416000</v>
          </cell>
          <cell r="AC9153" t="str">
            <v>Bột Ăn Dặm</v>
          </cell>
          <cell r="AH9153" t="str">
            <v>Tiến độ 1</v>
          </cell>
        </row>
        <row r="9154">
          <cell r="H9154" t="str">
            <v>MC000888</v>
          </cell>
          <cell r="P9154">
            <v>1632000</v>
          </cell>
          <cell r="AC9154" t="str">
            <v>Bột Ăn Dặm</v>
          </cell>
          <cell r="AH9154" t="str">
            <v>Tiến độ 1</v>
          </cell>
        </row>
        <row r="9155">
          <cell r="H9155" t="str">
            <v>MC000888</v>
          </cell>
          <cell r="P9155">
            <v>3264000</v>
          </cell>
          <cell r="AC9155" t="str">
            <v>Bột Ăn Dặm</v>
          </cell>
          <cell r="AH9155" t="str">
            <v>Tiến độ 1</v>
          </cell>
        </row>
        <row r="9156">
          <cell r="H9156" t="str">
            <v>MC000888</v>
          </cell>
          <cell r="P9156">
            <v>1632000</v>
          </cell>
          <cell r="AC9156" t="str">
            <v>Bột Ăn Dặm</v>
          </cell>
          <cell r="AH9156" t="str">
            <v>Tiến độ 1</v>
          </cell>
        </row>
        <row r="9157">
          <cell r="H9157" t="str">
            <v>MC000888</v>
          </cell>
          <cell r="P9157">
            <v>3264000</v>
          </cell>
          <cell r="AC9157" t="str">
            <v>Bột Ăn Dặm</v>
          </cell>
          <cell r="AH9157" t="str">
            <v>Tiến độ 1</v>
          </cell>
        </row>
        <row r="9158">
          <cell r="H9158" t="str">
            <v>MC002068</v>
          </cell>
          <cell r="P9158">
            <v>4824000</v>
          </cell>
          <cell r="AC9158" t="str">
            <v>Dinh Dưỡng</v>
          </cell>
          <cell r="AH9158" t="str">
            <v>Tiến độ 1</v>
          </cell>
        </row>
        <row r="9159">
          <cell r="H9159" t="str">
            <v>MC002068</v>
          </cell>
          <cell r="P9159">
            <v>11520000</v>
          </cell>
          <cell r="AC9159" t="str">
            <v>Dinh Dưỡng</v>
          </cell>
          <cell r="AH9159" t="str">
            <v>Tiến độ 1</v>
          </cell>
        </row>
        <row r="9160">
          <cell r="H9160" t="str">
            <v>MC002068</v>
          </cell>
          <cell r="P9160">
            <v>9264000</v>
          </cell>
          <cell r="AC9160" t="str">
            <v>Dinh Dưỡng</v>
          </cell>
          <cell r="AH9160" t="str">
            <v>Tiến độ 1</v>
          </cell>
        </row>
        <row r="9161">
          <cell r="H9161" t="str">
            <v>MC002068</v>
          </cell>
          <cell r="P9161">
            <v>17640000</v>
          </cell>
          <cell r="AC9161" t="str">
            <v>Dinh Dưỡng</v>
          </cell>
          <cell r="AH9161" t="str">
            <v>Tiến độ 1</v>
          </cell>
        </row>
        <row r="9162">
          <cell r="H9162" t="str">
            <v>MC002068</v>
          </cell>
          <cell r="P9162">
            <v>4440000</v>
          </cell>
          <cell r="AC9162" t="str">
            <v>Dinh Dưỡng</v>
          </cell>
          <cell r="AH9162" t="str">
            <v>Tiến độ 1</v>
          </cell>
        </row>
        <row r="9163">
          <cell r="H9163" t="str">
            <v>MC002068</v>
          </cell>
          <cell r="P9163">
            <v>8880000</v>
          </cell>
          <cell r="AC9163" t="str">
            <v>Dinh Dưỡng</v>
          </cell>
          <cell r="AH9163" t="str">
            <v>Tiến độ 1</v>
          </cell>
        </row>
        <row r="9164">
          <cell r="H9164" t="str">
            <v>MC001243</v>
          </cell>
          <cell r="P9164">
            <v>8640000</v>
          </cell>
          <cell r="AC9164" t="str">
            <v>Sữa Nước</v>
          </cell>
          <cell r="AH9164" t="str">
            <v>Tiến độ 1</v>
          </cell>
        </row>
        <row r="9165">
          <cell r="H9165" t="str">
            <v>MC001243</v>
          </cell>
          <cell r="P9165">
            <v>23040000</v>
          </cell>
          <cell r="AC9165" t="str">
            <v>Sữa Nước</v>
          </cell>
          <cell r="AH9165" t="str">
            <v>Tiến độ 1</v>
          </cell>
        </row>
        <row r="9166">
          <cell r="H9166" t="str">
            <v>MC001243</v>
          </cell>
          <cell r="P9166">
            <v>7488000</v>
          </cell>
          <cell r="AC9166" t="str">
            <v>Sữa Nước</v>
          </cell>
          <cell r="AH9166" t="str">
            <v>Tiến độ 1</v>
          </cell>
        </row>
        <row r="9167">
          <cell r="H9167" t="str">
            <v>MC001243</v>
          </cell>
          <cell r="P9167">
            <v>11520000</v>
          </cell>
          <cell r="AC9167" t="str">
            <v>Sữa Nước</v>
          </cell>
          <cell r="AH9167" t="str">
            <v>Tiến độ 1</v>
          </cell>
        </row>
        <row r="9168">
          <cell r="H9168" t="str">
            <v>MC001243</v>
          </cell>
          <cell r="P9168">
            <v>19080000</v>
          </cell>
          <cell r="AC9168" t="str">
            <v>Sữa Bột Colos</v>
          </cell>
          <cell r="AH9168" t="str">
            <v>Tiến độ 1</v>
          </cell>
        </row>
        <row r="9169">
          <cell r="H9169" t="str">
            <v>MC001243</v>
          </cell>
          <cell r="P9169">
            <v>14688000</v>
          </cell>
          <cell r="AC9169" t="str">
            <v>Sữa Nước Colos</v>
          </cell>
          <cell r="AH9169" t="str">
            <v>Tiến độ 1</v>
          </cell>
        </row>
        <row r="9170">
          <cell r="H9170" t="str">
            <v>MC001243</v>
          </cell>
          <cell r="P9170">
            <v>10800000</v>
          </cell>
          <cell r="AC9170" t="str">
            <v>Sữa Nước Pharma</v>
          </cell>
          <cell r="AH9170" t="str">
            <v>Tiến độ 1</v>
          </cell>
        </row>
        <row r="9171">
          <cell r="H9171" t="str">
            <v>MC001243</v>
          </cell>
          <cell r="P9171">
            <v>16128000</v>
          </cell>
          <cell r="AC9171" t="str">
            <v>Sữa Nước Pharma</v>
          </cell>
          <cell r="AH9171" t="str">
            <v>Tiến độ 1</v>
          </cell>
        </row>
        <row r="9172">
          <cell r="H9172" t="str">
            <v>MC000862</v>
          </cell>
          <cell r="P9172">
            <v>7350000</v>
          </cell>
          <cell r="AC9172" t="str">
            <v>Nunest</v>
          </cell>
          <cell r="AH9172" t="str">
            <v>Tiến độ 1</v>
          </cell>
        </row>
        <row r="9173">
          <cell r="H9173" t="str">
            <v>MC000862</v>
          </cell>
          <cell r="P9173">
            <v>8400000</v>
          </cell>
          <cell r="AC9173" t="str">
            <v>Nunest</v>
          </cell>
          <cell r="AH9173" t="str">
            <v>Tiến độ 1</v>
          </cell>
        </row>
        <row r="9174">
          <cell r="H9174" t="str">
            <v>MC000862</v>
          </cell>
          <cell r="P9174">
            <v>4320000</v>
          </cell>
          <cell r="AC9174" t="str">
            <v>Nunest</v>
          </cell>
          <cell r="AH9174" t="str">
            <v>Tiến độ 1</v>
          </cell>
        </row>
        <row r="9175">
          <cell r="H9175" t="str">
            <v>MC000862</v>
          </cell>
          <cell r="P9175">
            <v>5664000</v>
          </cell>
          <cell r="AC9175" t="str">
            <v>Bột Ăn Dặm</v>
          </cell>
          <cell r="AH9175" t="str">
            <v>Tiến độ 1</v>
          </cell>
        </row>
        <row r="9176">
          <cell r="H9176" t="str">
            <v>MC000862</v>
          </cell>
          <cell r="P9176">
            <v>1632000</v>
          </cell>
          <cell r="AC9176" t="str">
            <v>Bột Ăn Dặm</v>
          </cell>
          <cell r="AH9176" t="str">
            <v>Tiến độ 1</v>
          </cell>
        </row>
        <row r="9177">
          <cell r="H9177" t="str">
            <v>MC000862</v>
          </cell>
          <cell r="P9177">
            <v>1632000</v>
          </cell>
          <cell r="AC9177" t="str">
            <v>Bột Ăn Dặm</v>
          </cell>
          <cell r="AH9177" t="str">
            <v>Tiến độ 1</v>
          </cell>
        </row>
        <row r="9178">
          <cell r="H9178" t="str">
            <v>MC000862</v>
          </cell>
          <cell r="P9178">
            <v>1416000</v>
          </cell>
          <cell r="AC9178" t="str">
            <v>Bột Ăn Dặm</v>
          </cell>
          <cell r="AH9178" t="str">
            <v>Tiến độ 1</v>
          </cell>
        </row>
        <row r="9179">
          <cell r="H9179" t="str">
            <v>MC000862</v>
          </cell>
          <cell r="P9179">
            <v>1416000</v>
          </cell>
          <cell r="AC9179" t="str">
            <v>Bột Ăn Dặm</v>
          </cell>
          <cell r="AH9179" t="str">
            <v>Tiến độ 1</v>
          </cell>
        </row>
        <row r="9180">
          <cell r="H9180" t="str">
            <v>MC000862</v>
          </cell>
          <cell r="P9180">
            <v>1632000</v>
          </cell>
          <cell r="AC9180" t="str">
            <v>Bột Ăn Dặm</v>
          </cell>
          <cell r="AH9180" t="str">
            <v>Tiến độ 1</v>
          </cell>
        </row>
        <row r="9181">
          <cell r="H9181" t="str">
            <v>MC000862</v>
          </cell>
          <cell r="P9181">
            <v>1416000</v>
          </cell>
          <cell r="AC9181" t="str">
            <v>Bột Ăn Dặm</v>
          </cell>
          <cell r="AH9181" t="str">
            <v>Tiến độ 1</v>
          </cell>
        </row>
        <row r="9182">
          <cell r="H9182" t="str">
            <v>MC002066</v>
          </cell>
          <cell r="P9182">
            <v>11160000</v>
          </cell>
          <cell r="AC9182" t="str">
            <v>Pharma</v>
          </cell>
          <cell r="AH9182" t="str">
            <v>Tiến độ 1</v>
          </cell>
        </row>
        <row r="9183">
          <cell r="H9183" t="str">
            <v>MC002066</v>
          </cell>
          <cell r="P9183">
            <v>55200000</v>
          </cell>
          <cell r="AC9183" t="str">
            <v>Pharma</v>
          </cell>
          <cell r="AH9183" t="str">
            <v>Tiến độ 1</v>
          </cell>
        </row>
        <row r="9184">
          <cell r="H9184" t="str">
            <v>MC002066</v>
          </cell>
          <cell r="P9184">
            <v>4680000</v>
          </cell>
          <cell r="AC9184" t="str">
            <v>Pharma</v>
          </cell>
          <cell r="AH9184" t="str">
            <v>Tiến độ 1</v>
          </cell>
        </row>
        <row r="9185">
          <cell r="H9185" t="str">
            <v>MC002066</v>
          </cell>
          <cell r="P9185">
            <v>11520000</v>
          </cell>
          <cell r="AC9185" t="str">
            <v>Pharma</v>
          </cell>
          <cell r="AH9185" t="str">
            <v>Tiến độ 1</v>
          </cell>
        </row>
        <row r="9186">
          <cell r="H9186" t="str">
            <v>MC002066</v>
          </cell>
          <cell r="P9186">
            <v>11520000</v>
          </cell>
          <cell r="AC9186" t="str">
            <v>Pharma</v>
          </cell>
          <cell r="AH9186" t="str">
            <v>Tiến độ 1</v>
          </cell>
        </row>
        <row r="9187">
          <cell r="H9187" t="str">
            <v>MC002066</v>
          </cell>
          <cell r="P9187">
            <v>6480000</v>
          </cell>
          <cell r="AC9187" t="str">
            <v>Pharma</v>
          </cell>
          <cell r="AH9187" t="str">
            <v>Tiến độ 1</v>
          </cell>
        </row>
        <row r="9188">
          <cell r="H9188" t="str">
            <v>MC002066</v>
          </cell>
          <cell r="P9188">
            <v>19140000</v>
          </cell>
          <cell r="AC9188" t="str">
            <v>Pharma</v>
          </cell>
          <cell r="AH9188" t="str">
            <v>Tiến độ 1</v>
          </cell>
        </row>
        <row r="9189">
          <cell r="H9189" t="str">
            <v>MC002066</v>
          </cell>
          <cell r="P9189">
            <v>30240000</v>
          </cell>
          <cell r="AC9189" t="str">
            <v>Sữa Nước Pharma</v>
          </cell>
          <cell r="AH9189" t="str">
            <v>Tiến độ 1</v>
          </cell>
        </row>
        <row r="9190">
          <cell r="H9190" t="str">
            <v>MC002066</v>
          </cell>
          <cell r="P9190">
            <v>19353600</v>
          </cell>
          <cell r="AC9190" t="str">
            <v>Sữa Nước Pharma</v>
          </cell>
          <cell r="AH9190" t="str">
            <v>Tiến độ 1</v>
          </cell>
        </row>
        <row r="9191">
          <cell r="H9191" t="str">
            <v>MC000342</v>
          </cell>
          <cell r="P9191">
            <v>5400000</v>
          </cell>
          <cell r="AC9191" t="str">
            <v>Nunest</v>
          </cell>
          <cell r="AH9191" t="str">
            <v>Tiến độ 1</v>
          </cell>
        </row>
        <row r="9192">
          <cell r="H9192" t="str">
            <v>MC000342</v>
          </cell>
          <cell r="P9192">
            <v>18360000</v>
          </cell>
          <cell r="AC9192" t="str">
            <v>Sữa Bột Colos</v>
          </cell>
          <cell r="AH9192" t="str">
            <v>Tiến độ 1</v>
          </cell>
        </row>
        <row r="9193">
          <cell r="H9193" t="str">
            <v>MC000342</v>
          </cell>
          <cell r="P9193">
            <v>5875200</v>
          </cell>
          <cell r="AC9193" t="str">
            <v>Sữa Nước Colos</v>
          </cell>
          <cell r="AH9193" t="str">
            <v>Tiến độ 1</v>
          </cell>
        </row>
        <row r="9194">
          <cell r="H9194" t="str">
            <v>MC000342</v>
          </cell>
          <cell r="P9194">
            <v>600000</v>
          </cell>
          <cell r="AC9194" t="str">
            <v>Pur</v>
          </cell>
          <cell r="AH9194" t="str">
            <v>Tiến độ 1</v>
          </cell>
        </row>
        <row r="9195">
          <cell r="H9195" t="str">
            <v>MC000342</v>
          </cell>
          <cell r="P9195">
            <v>660000</v>
          </cell>
          <cell r="AC9195" t="str">
            <v>Pur</v>
          </cell>
          <cell r="AH9195" t="str">
            <v>Tiến độ 1</v>
          </cell>
        </row>
        <row r="9196">
          <cell r="H9196" t="str">
            <v>MC000342</v>
          </cell>
          <cell r="P9196">
            <v>510000</v>
          </cell>
          <cell r="AC9196" t="str">
            <v>Pur</v>
          </cell>
          <cell r="AH9196" t="str">
            <v>Tiến độ 1</v>
          </cell>
        </row>
        <row r="9197">
          <cell r="H9197" t="str">
            <v>MC000342</v>
          </cell>
          <cell r="P9197">
            <v>510000</v>
          </cell>
          <cell r="AC9197" t="str">
            <v>Pur</v>
          </cell>
          <cell r="AH9197" t="str">
            <v>Tiến độ 1</v>
          </cell>
        </row>
        <row r="9198">
          <cell r="H9198" t="str">
            <v>MC000342</v>
          </cell>
          <cell r="P9198">
            <v>510000</v>
          </cell>
          <cell r="AC9198" t="str">
            <v>Pur</v>
          </cell>
          <cell r="AH9198" t="str">
            <v>Tiến độ 1</v>
          </cell>
        </row>
        <row r="9199">
          <cell r="H9199" t="str">
            <v>MC000342</v>
          </cell>
          <cell r="P9199">
            <v>3240000</v>
          </cell>
          <cell r="AC9199" t="str">
            <v>Pharma</v>
          </cell>
          <cell r="AH9199" t="str">
            <v>Tiến độ 1</v>
          </cell>
        </row>
        <row r="9200">
          <cell r="H9200" t="str">
            <v>MC000342</v>
          </cell>
          <cell r="P9200">
            <v>3225600</v>
          </cell>
          <cell r="AC9200" t="str">
            <v>Sữa Nước Pharma</v>
          </cell>
          <cell r="AH9200" t="str">
            <v>Tiến độ 1</v>
          </cell>
        </row>
        <row r="9201">
          <cell r="H9201" t="str">
            <v>MC000342</v>
          </cell>
          <cell r="P9201">
            <v>2160000</v>
          </cell>
          <cell r="AC9201" t="str">
            <v>Sữa Nước Pharma</v>
          </cell>
          <cell r="AH9201" t="str">
            <v>Tiến độ 1</v>
          </cell>
        </row>
        <row r="9202">
          <cell r="H9202" t="str">
            <v>MC000342</v>
          </cell>
          <cell r="P9202">
            <v>708000</v>
          </cell>
          <cell r="AC9202" t="str">
            <v>Bột Ăn Dặm</v>
          </cell>
          <cell r="AH9202" t="str">
            <v>Tiến độ 1</v>
          </cell>
        </row>
        <row r="9203">
          <cell r="H9203" t="str">
            <v>MC000342</v>
          </cell>
          <cell r="P9203">
            <v>1416000</v>
          </cell>
          <cell r="AC9203" t="str">
            <v>Bột Ăn Dặm</v>
          </cell>
          <cell r="AH9203" t="str">
            <v>Tiến độ 1</v>
          </cell>
        </row>
        <row r="9204">
          <cell r="H9204" t="str">
            <v>MC000342</v>
          </cell>
          <cell r="P9204">
            <v>1416000</v>
          </cell>
          <cell r="AC9204" t="str">
            <v>Bột Ăn Dặm</v>
          </cell>
          <cell r="AH9204" t="str">
            <v>Tiến độ 1</v>
          </cell>
        </row>
        <row r="9205">
          <cell r="H9205" t="str">
            <v>MC000342</v>
          </cell>
          <cell r="P9205">
            <v>1632000</v>
          </cell>
          <cell r="AC9205" t="str">
            <v>Bột Ăn Dặm</v>
          </cell>
          <cell r="AH9205" t="str">
            <v>Tiến độ 1</v>
          </cell>
        </row>
        <row r="9206">
          <cell r="H9206" t="str">
            <v>MC000342</v>
          </cell>
          <cell r="P9206">
            <v>1632000</v>
          </cell>
          <cell r="AC9206" t="str">
            <v>Bột Ăn Dặm</v>
          </cell>
          <cell r="AH9206" t="str">
            <v>Tiến độ 1</v>
          </cell>
        </row>
        <row r="9207">
          <cell r="H9207" t="str">
            <v>MC000342</v>
          </cell>
          <cell r="P9207">
            <v>2832000</v>
          </cell>
          <cell r="AC9207" t="str">
            <v>Bột Ăn Dặm</v>
          </cell>
          <cell r="AH9207" t="str">
            <v>Tiến độ 1</v>
          </cell>
        </row>
        <row r="9208">
          <cell r="H9208" t="str">
            <v>MC000342</v>
          </cell>
          <cell r="P9208">
            <v>2448000</v>
          </cell>
          <cell r="AC9208" t="str">
            <v>Bột Ăn Dặm</v>
          </cell>
          <cell r="AH9208" t="str">
            <v>Tiến độ 1</v>
          </cell>
        </row>
        <row r="9209">
          <cell r="H9209" t="str">
            <v>MC000342</v>
          </cell>
          <cell r="P9209">
            <v>1632000</v>
          </cell>
          <cell r="AC9209" t="str">
            <v>Bột Ăn Dặm</v>
          </cell>
          <cell r="AH9209" t="str">
            <v>Tiến độ 1</v>
          </cell>
        </row>
        <row r="9210">
          <cell r="H9210" t="str">
            <v>MC000342</v>
          </cell>
          <cell r="P9210">
            <v>3264000</v>
          </cell>
          <cell r="AC9210" t="str">
            <v>Bột Ăn Dặm</v>
          </cell>
          <cell r="AH9210" t="str">
            <v>Tiến độ 1</v>
          </cell>
        </row>
        <row r="9211">
          <cell r="H9211" t="str">
            <v>MC000342</v>
          </cell>
          <cell r="P9211">
            <v>3264000</v>
          </cell>
          <cell r="AC9211" t="str">
            <v>Bột Ăn Dặm</v>
          </cell>
          <cell r="AH9211" t="str">
            <v>Tiến độ 1</v>
          </cell>
        </row>
        <row r="9212">
          <cell r="H9212" t="str">
            <v>MC002560</v>
          </cell>
          <cell r="P9212">
            <v>8880000</v>
          </cell>
          <cell r="AC9212" t="str">
            <v>Dinh Dưỡng</v>
          </cell>
          <cell r="AH9212" t="str">
            <v>Tiến độ 1</v>
          </cell>
        </row>
        <row r="9213">
          <cell r="H9213" t="str">
            <v>MC002560</v>
          </cell>
          <cell r="P9213">
            <v>8880000</v>
          </cell>
          <cell r="AC9213" t="str">
            <v>Dinh Dưỡng</v>
          </cell>
          <cell r="AH9213" t="str">
            <v>Tiến độ 1</v>
          </cell>
        </row>
        <row r="9214">
          <cell r="H9214" t="str">
            <v>MC002560</v>
          </cell>
          <cell r="P9214">
            <v>8880000</v>
          </cell>
          <cell r="AC9214" t="str">
            <v>Dinh Dưỡng</v>
          </cell>
          <cell r="AH9214" t="str">
            <v>Tiến độ 1</v>
          </cell>
        </row>
        <row r="9215">
          <cell r="H9215" t="str">
            <v>MC002560</v>
          </cell>
          <cell r="P9215">
            <v>31800000</v>
          </cell>
          <cell r="AC9215" t="str">
            <v>Sữa Bột Colos</v>
          </cell>
          <cell r="AH9215" t="str">
            <v>Tiến độ 1</v>
          </cell>
        </row>
        <row r="9216">
          <cell r="H9216" t="str">
            <v>MC001157</v>
          </cell>
          <cell r="P9216">
            <v>2400000</v>
          </cell>
          <cell r="AC9216" t="str">
            <v>Sữa Nước Pharma</v>
          </cell>
          <cell r="AH9216" t="str">
            <v>Tiến độ 1</v>
          </cell>
        </row>
        <row r="9217">
          <cell r="H9217" t="str">
            <v>MC001157</v>
          </cell>
          <cell r="P9217">
            <v>5400000</v>
          </cell>
          <cell r="AC9217" t="str">
            <v>Sữa Nước Pharma</v>
          </cell>
          <cell r="AH9217" t="str">
            <v>Tiến độ 1</v>
          </cell>
        </row>
        <row r="9218">
          <cell r="H9218" t="str">
            <v>MC001157</v>
          </cell>
          <cell r="P9218">
            <v>8064000</v>
          </cell>
          <cell r="AC9218" t="str">
            <v>Sữa Nước Pharma</v>
          </cell>
          <cell r="AH9218" t="str">
            <v>Tiến độ 1</v>
          </cell>
        </row>
        <row r="9219">
          <cell r="H9219" t="str">
            <v>MC001157</v>
          </cell>
          <cell r="P9219">
            <v>14100000</v>
          </cell>
          <cell r="AC9219" t="str">
            <v>Pharma</v>
          </cell>
          <cell r="AH9219" t="str">
            <v>Tiến độ 1</v>
          </cell>
        </row>
        <row r="9220">
          <cell r="H9220" t="str">
            <v>MC001157</v>
          </cell>
          <cell r="P9220">
            <v>11040000</v>
          </cell>
          <cell r="AC9220" t="str">
            <v>Pharma</v>
          </cell>
          <cell r="AH9220" t="str">
            <v>Tiến độ 1</v>
          </cell>
        </row>
        <row r="9221">
          <cell r="H9221" t="str">
            <v>MC001157</v>
          </cell>
          <cell r="P9221">
            <v>1380000</v>
          </cell>
          <cell r="AC9221" t="str">
            <v>Pharma</v>
          </cell>
          <cell r="AH9221" t="str">
            <v>Tiến độ 1</v>
          </cell>
        </row>
        <row r="9222">
          <cell r="H9222" t="str">
            <v>MC001157</v>
          </cell>
          <cell r="P9222">
            <v>1170000</v>
          </cell>
          <cell r="AC9222" t="str">
            <v>Pharma</v>
          </cell>
          <cell r="AH9222" t="str">
            <v>Tiến độ 1</v>
          </cell>
        </row>
        <row r="9223">
          <cell r="H9223" t="str">
            <v>MC002500</v>
          </cell>
          <cell r="P9223">
            <v>1632000</v>
          </cell>
          <cell r="AC9223" t="str">
            <v>Bột Ăn Dặm</v>
          </cell>
          <cell r="AH9223" t="str">
            <v>Tiến độ 1</v>
          </cell>
        </row>
        <row r="9224">
          <cell r="H9224" t="str">
            <v>MC002500</v>
          </cell>
          <cell r="P9224">
            <v>708000</v>
          </cell>
          <cell r="AC9224" t="str">
            <v>Bột Ăn Dặm</v>
          </cell>
          <cell r="AH9224" t="str">
            <v>Tiến độ 1</v>
          </cell>
        </row>
        <row r="9225">
          <cell r="H9225" t="str">
            <v>MC002500</v>
          </cell>
          <cell r="P9225">
            <v>3240000</v>
          </cell>
          <cell r="AC9225" t="str">
            <v>Sữa Bột Colos</v>
          </cell>
          <cell r="AH9225" t="str">
            <v>Tiến độ 1</v>
          </cell>
        </row>
        <row r="9226">
          <cell r="H9226" t="str">
            <v>MC002500</v>
          </cell>
          <cell r="P9226">
            <v>19008000</v>
          </cell>
          <cell r="AC9226" t="str">
            <v>Dinh Dưỡng</v>
          </cell>
          <cell r="AH9226" t="str">
            <v>Tiến độ 1</v>
          </cell>
        </row>
        <row r="9227">
          <cell r="H9227" t="str">
            <v>MC002500</v>
          </cell>
          <cell r="P9227">
            <v>4980000</v>
          </cell>
          <cell r="AC9227" t="str">
            <v>Dinh Dưỡng</v>
          </cell>
          <cell r="AH9227" t="str">
            <v>Tiến độ 1</v>
          </cell>
        </row>
        <row r="9228">
          <cell r="H9228" t="str">
            <v>MC002015</v>
          </cell>
          <cell r="P9228">
            <v>69120000</v>
          </cell>
          <cell r="AC9228" t="str">
            <v>Sữa Nước Pharma</v>
          </cell>
          <cell r="AH9228" t="str">
            <v>Tiến độ 1</v>
          </cell>
        </row>
        <row r="9229">
          <cell r="H9229" t="str">
            <v>MC002015</v>
          </cell>
          <cell r="P9229">
            <v>72000000</v>
          </cell>
          <cell r="AC9229" t="str">
            <v>Sữa Nước Pharma</v>
          </cell>
          <cell r="AH9229" t="str">
            <v>Tiến độ 1</v>
          </cell>
        </row>
        <row r="9230">
          <cell r="H9230" t="str">
            <v>MC001262</v>
          </cell>
          <cell r="P9230">
            <v>1440000</v>
          </cell>
          <cell r="AC9230" t="str">
            <v>Dinh Dưỡng</v>
          </cell>
          <cell r="AH9230" t="str">
            <v>Tiến độ 1</v>
          </cell>
        </row>
        <row r="9231">
          <cell r="H9231" t="str">
            <v>MC001262</v>
          </cell>
          <cell r="P9231">
            <v>5748000</v>
          </cell>
          <cell r="AC9231" t="str">
            <v>Dinh Dưỡng</v>
          </cell>
          <cell r="AH9231" t="str">
            <v>Tiến độ 1</v>
          </cell>
        </row>
        <row r="9232">
          <cell r="H9232" t="str">
            <v>MC001262</v>
          </cell>
          <cell r="P9232">
            <v>9960000</v>
          </cell>
          <cell r="AC9232" t="str">
            <v>Dinh Dưỡng</v>
          </cell>
          <cell r="AH9232" t="str">
            <v>Tiến độ 1</v>
          </cell>
        </row>
        <row r="9233">
          <cell r="H9233" t="str">
            <v>MC001262</v>
          </cell>
          <cell r="P9233">
            <v>6660000</v>
          </cell>
          <cell r="AC9233" t="str">
            <v>Dinh Dưỡng</v>
          </cell>
          <cell r="AH9233" t="str">
            <v>Tiến độ 1</v>
          </cell>
        </row>
        <row r="9234">
          <cell r="H9234" t="str">
            <v>MC001262</v>
          </cell>
          <cell r="P9234">
            <v>2220000</v>
          </cell>
          <cell r="AC9234" t="str">
            <v>Dinh Dưỡng</v>
          </cell>
          <cell r="AH9234" t="str">
            <v>Tiến độ 1</v>
          </cell>
        </row>
        <row r="9235">
          <cell r="H9235" t="str">
            <v>MC001262</v>
          </cell>
          <cell r="P9235">
            <v>5760000</v>
          </cell>
          <cell r="AC9235" t="str">
            <v>Dinh Dưỡng</v>
          </cell>
          <cell r="AH9235" t="str">
            <v>Tiến độ 1</v>
          </cell>
        </row>
        <row r="9236">
          <cell r="H9236" t="str">
            <v>MC001262</v>
          </cell>
          <cell r="P9236">
            <v>2316000</v>
          </cell>
          <cell r="AC9236" t="str">
            <v>Dinh Dưỡng</v>
          </cell>
          <cell r="AH9236" t="str">
            <v>Tiến độ 1</v>
          </cell>
        </row>
        <row r="9237">
          <cell r="H9237" t="str">
            <v>MC001262</v>
          </cell>
          <cell r="P9237">
            <v>5796000</v>
          </cell>
          <cell r="AC9237" t="str">
            <v>Dinh Dưỡng</v>
          </cell>
          <cell r="AH9237" t="str">
            <v>Tiến độ 1</v>
          </cell>
        </row>
        <row r="9238">
          <cell r="H9238" t="str">
            <v>MC001262</v>
          </cell>
          <cell r="P9238">
            <v>969000</v>
          </cell>
          <cell r="AC9238" t="str">
            <v>Dinh Dưỡng</v>
          </cell>
          <cell r="AH9238" t="str">
            <v>Tiến độ 1</v>
          </cell>
        </row>
        <row r="9239">
          <cell r="H9239" t="str">
            <v>MC001262</v>
          </cell>
          <cell r="P9239">
            <v>2592000</v>
          </cell>
          <cell r="AC9239" t="str">
            <v>Sữa Nước Pharma</v>
          </cell>
          <cell r="AH9239" t="str">
            <v>Tiến độ 1</v>
          </cell>
        </row>
        <row r="9240">
          <cell r="H9240" t="str">
            <v>MC001262</v>
          </cell>
          <cell r="P9240">
            <v>4320000</v>
          </cell>
          <cell r="AC9240" t="str">
            <v>Sữa Nước Pharma</v>
          </cell>
          <cell r="AH9240" t="str">
            <v>Tiến độ 1</v>
          </cell>
        </row>
        <row r="9241">
          <cell r="H9241" t="str">
            <v>MC001262</v>
          </cell>
          <cell r="P9241">
            <v>2150400</v>
          </cell>
          <cell r="AC9241" t="str">
            <v>Sữa Nước Pharma</v>
          </cell>
          <cell r="AH9241" t="str">
            <v>Tiến độ 1</v>
          </cell>
        </row>
        <row r="9242">
          <cell r="H9242" t="str">
            <v>MC001262</v>
          </cell>
          <cell r="P9242">
            <v>5616000</v>
          </cell>
          <cell r="AC9242" t="str">
            <v>Sữa Nước</v>
          </cell>
          <cell r="AH9242" t="str">
            <v>Tiến độ 1</v>
          </cell>
        </row>
        <row r="9243">
          <cell r="H9243" t="str">
            <v>MC001262</v>
          </cell>
          <cell r="P9243">
            <v>1728000</v>
          </cell>
          <cell r="AC9243" t="str">
            <v>Sữa Nước</v>
          </cell>
          <cell r="AH9243" t="str">
            <v>Tiến độ 1</v>
          </cell>
        </row>
        <row r="9244">
          <cell r="H9244" t="str">
            <v>MC001262</v>
          </cell>
          <cell r="P9244">
            <v>5184000</v>
          </cell>
          <cell r="AC9244" t="str">
            <v>Sữa Nước</v>
          </cell>
          <cell r="AH9244" t="str">
            <v>Tiến độ 1</v>
          </cell>
        </row>
        <row r="9245">
          <cell r="H9245" t="str">
            <v>MC001262</v>
          </cell>
          <cell r="P9245">
            <v>9216000</v>
          </cell>
          <cell r="AC9245" t="str">
            <v>Sữa Nước</v>
          </cell>
          <cell r="AH9245" t="str">
            <v>Tiến độ 1</v>
          </cell>
        </row>
        <row r="9246">
          <cell r="H9246" t="str">
            <v>MC001262</v>
          </cell>
          <cell r="P9246">
            <v>1296000</v>
          </cell>
          <cell r="AC9246" t="str">
            <v>Sữa Nước</v>
          </cell>
          <cell r="AH9246" t="str">
            <v>Tiến độ 1</v>
          </cell>
        </row>
        <row r="9247">
          <cell r="H9247" t="str">
            <v>MC001262</v>
          </cell>
          <cell r="P9247">
            <v>1987200</v>
          </cell>
          <cell r="AC9247" t="str">
            <v>Sữa Nước</v>
          </cell>
          <cell r="AH9247" t="str">
            <v>Tiến độ 1</v>
          </cell>
        </row>
        <row r="9248">
          <cell r="H9248" t="str">
            <v>MC001262</v>
          </cell>
          <cell r="P9248">
            <v>720000</v>
          </cell>
          <cell r="AC9248" t="str">
            <v>Sữa Nước</v>
          </cell>
          <cell r="AH9248" t="str">
            <v>Tiến độ 1</v>
          </cell>
        </row>
        <row r="9249">
          <cell r="H9249" t="str">
            <v>MC001262</v>
          </cell>
          <cell r="P9249">
            <v>3948000</v>
          </cell>
          <cell r="AC9249" t="str">
            <v>Pharma</v>
          </cell>
          <cell r="AH9249" t="str">
            <v>Tiến độ 1</v>
          </cell>
        </row>
        <row r="9250">
          <cell r="H9250" t="str">
            <v>MC001262</v>
          </cell>
          <cell r="P9250">
            <v>1200000</v>
          </cell>
          <cell r="AC9250" t="str">
            <v>Nunest</v>
          </cell>
          <cell r="AH9250" t="str">
            <v>Tiến độ 1</v>
          </cell>
        </row>
        <row r="9251">
          <cell r="H9251" t="str">
            <v>MC000798</v>
          </cell>
          <cell r="P9251">
            <v>7350000</v>
          </cell>
          <cell r="AC9251" t="str">
            <v>Nunest</v>
          </cell>
          <cell r="AH9251" t="str">
            <v>Tiến độ 1</v>
          </cell>
        </row>
        <row r="9252">
          <cell r="H9252" t="str">
            <v>MC000798</v>
          </cell>
          <cell r="P9252">
            <v>7728000</v>
          </cell>
          <cell r="AC9252" t="str">
            <v>Dinh Dưỡng</v>
          </cell>
          <cell r="AH9252" t="str">
            <v>Tiến độ 1</v>
          </cell>
        </row>
        <row r="9253">
          <cell r="H9253" t="str">
            <v>MC000798</v>
          </cell>
          <cell r="P9253">
            <v>3828000</v>
          </cell>
          <cell r="AC9253" t="str">
            <v>Dinh Dưỡng</v>
          </cell>
          <cell r="AH9253" t="str">
            <v>Tiến độ 1</v>
          </cell>
        </row>
        <row r="9254">
          <cell r="H9254" t="str">
            <v>MC000798</v>
          </cell>
          <cell r="P9254">
            <v>4440000</v>
          </cell>
          <cell r="AC9254" t="str">
            <v>Dinh Dưỡng</v>
          </cell>
          <cell r="AH9254" t="str">
            <v>Tiến độ 1</v>
          </cell>
        </row>
        <row r="9255">
          <cell r="H9255" t="str">
            <v>MC000798</v>
          </cell>
          <cell r="P9255">
            <v>8880000</v>
          </cell>
          <cell r="AC9255" t="str">
            <v>Dinh Dưỡng</v>
          </cell>
          <cell r="AH9255" t="str">
            <v>Tiến độ 1</v>
          </cell>
        </row>
        <row r="9256">
          <cell r="H9256" t="str">
            <v>MC000798</v>
          </cell>
          <cell r="P9256">
            <v>2340000</v>
          </cell>
          <cell r="AC9256" t="str">
            <v>Pharma</v>
          </cell>
          <cell r="AH9256" t="str">
            <v>Tiến độ 1</v>
          </cell>
        </row>
        <row r="9257">
          <cell r="H9257" t="str">
            <v>MC000798</v>
          </cell>
          <cell r="P9257">
            <v>3000000</v>
          </cell>
          <cell r="AC9257" t="str">
            <v>Pharma</v>
          </cell>
          <cell r="AH9257" t="str">
            <v>Tiến độ 1</v>
          </cell>
        </row>
        <row r="9258">
          <cell r="H9258" t="str">
            <v>MC000798</v>
          </cell>
          <cell r="P9258">
            <v>2640000</v>
          </cell>
          <cell r="AC9258" t="str">
            <v>Pharma</v>
          </cell>
          <cell r="AH9258" t="str">
            <v>Tiến độ 1</v>
          </cell>
        </row>
        <row r="9259">
          <cell r="H9259" t="str">
            <v>MC000798</v>
          </cell>
          <cell r="P9259">
            <v>3948000</v>
          </cell>
          <cell r="AC9259" t="str">
            <v>Pharma</v>
          </cell>
          <cell r="AH9259" t="str">
            <v>Tiến độ 1</v>
          </cell>
        </row>
        <row r="9260">
          <cell r="H9260" t="str">
            <v>MC000798</v>
          </cell>
          <cell r="P9260">
            <v>4896000</v>
          </cell>
          <cell r="AC9260" t="str">
            <v>Sữa Nước Colos</v>
          </cell>
          <cell r="AH9260" t="str">
            <v>Tiến độ 1</v>
          </cell>
        </row>
        <row r="9261">
          <cell r="H9261" t="str">
            <v>MC000798</v>
          </cell>
          <cell r="P9261">
            <v>5400000</v>
          </cell>
          <cell r="AC9261" t="str">
            <v>Sữa Nước Pharma</v>
          </cell>
          <cell r="AH9261" t="str">
            <v>Tiến độ 1</v>
          </cell>
        </row>
        <row r="9262">
          <cell r="H9262" t="str">
            <v>MC000798</v>
          </cell>
          <cell r="P9262">
            <v>9180000</v>
          </cell>
          <cell r="AC9262" t="str">
            <v>Sữa Bột Colos</v>
          </cell>
          <cell r="AH9262" t="str">
            <v>Tiến độ 1</v>
          </cell>
        </row>
        <row r="9263">
          <cell r="H9263" t="str">
            <v>MC000798</v>
          </cell>
          <cell r="P9263">
            <v>3240000</v>
          </cell>
          <cell r="AC9263" t="str">
            <v>Sữa Bột Colos</v>
          </cell>
          <cell r="AH9263" t="str">
            <v>Tiến độ 1</v>
          </cell>
        </row>
        <row r="9264">
          <cell r="H9264" t="str">
            <v>MC001359</v>
          </cell>
          <cell r="P9264">
            <v>432000</v>
          </cell>
          <cell r="AC9264" t="str">
            <v>Pur</v>
          </cell>
          <cell r="AH9264" t="str">
            <v>Tiến độ 1</v>
          </cell>
        </row>
        <row r="9265">
          <cell r="H9265" t="str">
            <v>MC001359</v>
          </cell>
          <cell r="P9265">
            <v>1050000</v>
          </cell>
          <cell r="AC9265" t="str">
            <v>Pur</v>
          </cell>
          <cell r="AH9265" t="str">
            <v>Tiến độ 1</v>
          </cell>
        </row>
        <row r="9266">
          <cell r="H9266" t="str">
            <v>MC001359</v>
          </cell>
          <cell r="P9266">
            <v>630000</v>
          </cell>
          <cell r="AC9266" t="str">
            <v>Pur</v>
          </cell>
          <cell r="AH9266" t="str">
            <v>Tiến độ 1</v>
          </cell>
        </row>
        <row r="9267">
          <cell r="H9267" t="str">
            <v>MC001359</v>
          </cell>
          <cell r="P9267">
            <v>630000</v>
          </cell>
          <cell r="AC9267" t="str">
            <v>Pur</v>
          </cell>
          <cell r="AH9267" t="str">
            <v>Tiến độ 1</v>
          </cell>
        </row>
        <row r="9268">
          <cell r="H9268" t="str">
            <v>MC001359</v>
          </cell>
          <cell r="P9268">
            <v>600000</v>
          </cell>
          <cell r="AC9268" t="str">
            <v>Pur</v>
          </cell>
          <cell r="AH9268" t="str">
            <v>Tiến độ 1</v>
          </cell>
        </row>
        <row r="9269">
          <cell r="H9269" t="str">
            <v>MC001359</v>
          </cell>
          <cell r="P9269">
            <v>660000</v>
          </cell>
          <cell r="AC9269" t="str">
            <v>Pur</v>
          </cell>
          <cell r="AH9269" t="str">
            <v>Tiến độ 1</v>
          </cell>
        </row>
        <row r="9270">
          <cell r="H9270" t="str">
            <v>MC001359</v>
          </cell>
          <cell r="P9270">
            <v>1080000</v>
          </cell>
          <cell r="AC9270" t="str">
            <v>Pur</v>
          </cell>
          <cell r="AH9270" t="str">
            <v>Tiến độ 1</v>
          </cell>
        </row>
        <row r="9271">
          <cell r="H9271" t="str">
            <v>MC001359</v>
          </cell>
          <cell r="P9271">
            <v>270000</v>
          </cell>
          <cell r="AC9271" t="str">
            <v>Pur</v>
          </cell>
          <cell r="AH9271" t="str">
            <v>Tiến độ 1</v>
          </cell>
        </row>
        <row r="9272">
          <cell r="H9272" t="str">
            <v>MC001359</v>
          </cell>
          <cell r="P9272">
            <v>270000</v>
          </cell>
          <cell r="AC9272" t="str">
            <v>Pur</v>
          </cell>
          <cell r="AH9272" t="str">
            <v>Tiến độ 1</v>
          </cell>
        </row>
        <row r="9273">
          <cell r="H9273" t="str">
            <v>MC001359</v>
          </cell>
          <cell r="P9273">
            <v>990000</v>
          </cell>
          <cell r="AC9273" t="str">
            <v>Pur</v>
          </cell>
          <cell r="AH9273" t="str">
            <v>Tiến độ 1</v>
          </cell>
        </row>
        <row r="9274">
          <cell r="H9274" t="str">
            <v>MC001359</v>
          </cell>
          <cell r="P9274">
            <v>288000</v>
          </cell>
          <cell r="AC9274" t="str">
            <v>Pur</v>
          </cell>
          <cell r="AH9274" t="str">
            <v>Tiến độ 1</v>
          </cell>
        </row>
        <row r="9275">
          <cell r="H9275" t="str">
            <v>MC001359</v>
          </cell>
          <cell r="P9275">
            <v>1740000</v>
          </cell>
          <cell r="AC9275" t="str">
            <v>Pur</v>
          </cell>
          <cell r="AH9275" t="str">
            <v>Tiến độ 1</v>
          </cell>
        </row>
        <row r="9276">
          <cell r="H9276" t="str">
            <v>MC001359</v>
          </cell>
          <cell r="P9276">
            <v>1440000</v>
          </cell>
          <cell r="AC9276" t="str">
            <v>Pur</v>
          </cell>
          <cell r="AH9276" t="str">
            <v>Tiến độ 1</v>
          </cell>
        </row>
        <row r="9277">
          <cell r="H9277" t="str">
            <v>MC001359</v>
          </cell>
          <cell r="P9277">
            <v>1620000</v>
          </cell>
          <cell r="AC9277" t="str">
            <v>Pur</v>
          </cell>
          <cell r="AH9277" t="str">
            <v>Tiến độ 1</v>
          </cell>
        </row>
        <row r="9278">
          <cell r="H9278" t="str">
            <v>MC001359</v>
          </cell>
          <cell r="P9278">
            <v>3240000</v>
          </cell>
          <cell r="AC9278" t="str">
            <v>Pur</v>
          </cell>
          <cell r="AH9278" t="str">
            <v>Tiến độ 1</v>
          </cell>
        </row>
        <row r="9279">
          <cell r="H9279" t="str">
            <v>MC001359</v>
          </cell>
          <cell r="P9279">
            <v>660000</v>
          </cell>
          <cell r="AC9279" t="str">
            <v>Pur</v>
          </cell>
          <cell r="AH9279" t="str">
            <v>Tiến độ 1</v>
          </cell>
        </row>
        <row r="9280">
          <cell r="H9280" t="str">
            <v>MC001359</v>
          </cell>
          <cell r="P9280">
            <v>600000</v>
          </cell>
          <cell r="AC9280" t="str">
            <v>Pur</v>
          </cell>
          <cell r="AH9280" t="str">
            <v>Tiến độ 1</v>
          </cell>
        </row>
        <row r="9281">
          <cell r="H9281" t="str">
            <v>MC001359</v>
          </cell>
          <cell r="P9281">
            <v>660000</v>
          </cell>
          <cell r="AC9281" t="str">
            <v>Pur</v>
          </cell>
          <cell r="AH9281" t="str">
            <v>Tiến độ 1</v>
          </cell>
        </row>
        <row r="9282">
          <cell r="H9282" t="str">
            <v>MC000104</v>
          </cell>
          <cell r="P9282">
            <v>2304000</v>
          </cell>
          <cell r="AC9282" t="str">
            <v>Sữa Nước</v>
          </cell>
          <cell r="AH9282" t="str">
            <v>Tiến độ 1</v>
          </cell>
        </row>
        <row r="9283">
          <cell r="H9283" t="str">
            <v>MC000104</v>
          </cell>
          <cell r="P9283">
            <v>3456000</v>
          </cell>
          <cell r="AC9283" t="str">
            <v>Sữa Nước</v>
          </cell>
          <cell r="AH9283" t="str">
            <v>Tiến độ 1</v>
          </cell>
        </row>
        <row r="9284">
          <cell r="H9284" t="str">
            <v>MC002749</v>
          </cell>
          <cell r="P9284">
            <v>240000</v>
          </cell>
          <cell r="AC9284" t="str">
            <v>Pur</v>
          </cell>
          <cell r="AH9284" t="str">
            <v>Tiến độ 1</v>
          </cell>
        </row>
        <row r="9285">
          <cell r="H9285" t="str">
            <v>MC002749</v>
          </cell>
          <cell r="P9285">
            <v>240000</v>
          </cell>
          <cell r="AC9285" t="str">
            <v>Pur</v>
          </cell>
          <cell r="AH9285" t="str">
            <v>Tiến độ 1</v>
          </cell>
        </row>
        <row r="9286">
          <cell r="H9286" t="str">
            <v>MC002749</v>
          </cell>
          <cell r="P9286">
            <v>240000</v>
          </cell>
          <cell r="AC9286" t="str">
            <v>Pur</v>
          </cell>
          <cell r="AH9286" t="str">
            <v>Tiến độ 1</v>
          </cell>
        </row>
        <row r="9287">
          <cell r="H9287" t="str">
            <v>MC002131</v>
          </cell>
          <cell r="P9287">
            <v>552000</v>
          </cell>
          <cell r="AC9287" t="str">
            <v>Pur</v>
          </cell>
          <cell r="AH9287" t="str">
            <v>Tiến độ 1</v>
          </cell>
        </row>
        <row r="9288">
          <cell r="H9288" t="str">
            <v>MC002537</v>
          </cell>
          <cell r="P9288">
            <v>1080000</v>
          </cell>
          <cell r="AC9288" t="str">
            <v>Pharma</v>
          </cell>
          <cell r="AH9288" t="str">
            <v>Tiến độ 1</v>
          </cell>
        </row>
        <row r="9289">
          <cell r="H9289" t="str">
            <v>MC002537</v>
          </cell>
          <cell r="P9289">
            <v>520000</v>
          </cell>
          <cell r="AC9289" t="str">
            <v>Pharma</v>
          </cell>
          <cell r="AH9289" t="str">
            <v>Tiến độ 1</v>
          </cell>
        </row>
        <row r="9290">
          <cell r="H9290" t="str">
            <v>MC002732</v>
          </cell>
          <cell r="P9290">
            <v>13850000</v>
          </cell>
          <cell r="AC9290" t="str">
            <v>Sữa Nước</v>
          </cell>
          <cell r="AH9290" t="str">
            <v>Tiến độ 1</v>
          </cell>
        </row>
        <row r="9291">
          <cell r="H9291" t="str">
            <v>MC002684</v>
          </cell>
          <cell r="P9291">
            <v>6608000</v>
          </cell>
          <cell r="AC9291" t="str">
            <v>Sữa Nước</v>
          </cell>
          <cell r="AH9291" t="str">
            <v>Tiến độ 1</v>
          </cell>
        </row>
        <row r="9292">
          <cell r="H9292" t="str">
            <v>MC002423</v>
          </cell>
          <cell r="P9292">
            <v>1468800</v>
          </cell>
          <cell r="AC9292" t="str">
            <v>Sữa Nước Colos</v>
          </cell>
          <cell r="AH9292" t="str">
            <v>Tiến độ 1</v>
          </cell>
        </row>
        <row r="9293">
          <cell r="H9293" t="str">
            <v>MC000918</v>
          </cell>
          <cell r="P9293">
            <v>2937600</v>
          </cell>
          <cell r="AC9293" t="str">
            <v>Sữa Nước Colos</v>
          </cell>
          <cell r="AH9293" t="str">
            <v>Tiến độ 1</v>
          </cell>
        </row>
        <row r="9294">
          <cell r="H9294" t="str">
            <v>MC000128</v>
          </cell>
          <cell r="P9294">
            <v>5040000</v>
          </cell>
          <cell r="AC9294" t="str">
            <v>Pharma</v>
          </cell>
          <cell r="AH9294" t="str">
            <v>Tiến độ 1</v>
          </cell>
        </row>
        <row r="9295">
          <cell r="H9295" t="str">
            <v>MC001261</v>
          </cell>
          <cell r="P9295">
            <v>5200000</v>
          </cell>
          <cell r="AC9295" t="str">
            <v>Nunest</v>
          </cell>
          <cell r="AH9295" t="str">
            <v>Tiến độ 1</v>
          </cell>
        </row>
        <row r="9296">
          <cell r="H9296" t="str">
            <v>MC001261</v>
          </cell>
          <cell r="P9296">
            <v>2940000</v>
          </cell>
          <cell r="AC9296" t="str">
            <v>Nunest</v>
          </cell>
          <cell r="AH9296" t="str">
            <v>Tiến độ 1</v>
          </cell>
        </row>
        <row r="9297">
          <cell r="H9297" t="str">
            <v>MC001613</v>
          </cell>
          <cell r="P9297">
            <v>340000</v>
          </cell>
          <cell r="AC9297" t="str">
            <v>Pur</v>
          </cell>
          <cell r="AH9297" t="str">
            <v>Tiến độ 1</v>
          </cell>
        </row>
        <row r="9298">
          <cell r="H9298" t="str">
            <v>MC001613</v>
          </cell>
          <cell r="P9298">
            <v>340000</v>
          </cell>
          <cell r="AC9298" t="str">
            <v>Pur</v>
          </cell>
          <cell r="AH9298" t="str">
            <v>Tiến độ 1</v>
          </cell>
        </row>
        <row r="9299">
          <cell r="H9299" t="str">
            <v>MC002073</v>
          </cell>
          <cell r="P9299">
            <v>440000</v>
          </cell>
          <cell r="AC9299" t="str">
            <v>Pur</v>
          </cell>
          <cell r="AH9299" t="str">
            <v>Tiến độ 1</v>
          </cell>
        </row>
        <row r="9300">
          <cell r="H9300" t="str">
            <v>MC002550</v>
          </cell>
          <cell r="P9300">
            <v>6480000</v>
          </cell>
          <cell r="AC9300" t="str">
            <v>Sữa Bột Colos</v>
          </cell>
          <cell r="AH9300" t="str">
            <v>Tiến độ 1</v>
          </cell>
        </row>
        <row r="9301">
          <cell r="H9301" t="str">
            <v>MC002550</v>
          </cell>
          <cell r="P9301">
            <v>1020000</v>
          </cell>
          <cell r="AC9301" t="str">
            <v>Sữa Bột Colos</v>
          </cell>
          <cell r="AH9301" t="str">
            <v>Tiến độ 1</v>
          </cell>
        </row>
        <row r="9302">
          <cell r="H9302" t="str">
            <v>MC002550</v>
          </cell>
          <cell r="P9302">
            <v>1200000</v>
          </cell>
          <cell r="AC9302" t="str">
            <v>Pharma</v>
          </cell>
          <cell r="AH9302" t="str">
            <v>Tiến độ 1</v>
          </cell>
        </row>
        <row r="9303">
          <cell r="H9303" t="str">
            <v>MC002550</v>
          </cell>
          <cell r="P9303">
            <v>6480000</v>
          </cell>
          <cell r="AC9303" t="str">
            <v>Pharma</v>
          </cell>
          <cell r="AH9303" t="str">
            <v>Tiến độ 1</v>
          </cell>
        </row>
        <row r="9304">
          <cell r="H9304" t="str">
            <v>MC000370</v>
          </cell>
          <cell r="P9304">
            <v>1324800</v>
          </cell>
          <cell r="AC9304" t="str">
            <v>Sữa Nước</v>
          </cell>
          <cell r="AH9304" t="str">
            <v>Tiến độ 1</v>
          </cell>
        </row>
        <row r="9305">
          <cell r="H9305" t="str">
            <v>MC001285</v>
          </cell>
          <cell r="P9305">
            <v>2937600</v>
          </cell>
          <cell r="AC9305" t="str">
            <v>Sữa Nước Colos</v>
          </cell>
          <cell r="AH9305" t="str">
            <v>Tiến độ 1</v>
          </cell>
        </row>
        <row r="9306">
          <cell r="H9306" t="str">
            <v>MC001728</v>
          </cell>
          <cell r="P9306">
            <v>552000</v>
          </cell>
          <cell r="AC9306" t="str">
            <v>Pur</v>
          </cell>
          <cell r="AH9306" t="str">
            <v>Tiến độ 1</v>
          </cell>
        </row>
        <row r="9307">
          <cell r="H9307" t="str">
            <v>MC001728</v>
          </cell>
          <cell r="P9307">
            <v>552000</v>
          </cell>
          <cell r="AC9307" t="str">
            <v>Pur</v>
          </cell>
          <cell r="AH9307" t="str">
            <v>Tiến độ 1</v>
          </cell>
        </row>
        <row r="9308">
          <cell r="H9308" t="str">
            <v>MC001926</v>
          </cell>
          <cell r="P9308">
            <v>1080000</v>
          </cell>
          <cell r="AC9308" t="str">
            <v>Pur</v>
          </cell>
          <cell r="AH9308" t="str">
            <v>Tiến độ 1</v>
          </cell>
        </row>
        <row r="9309">
          <cell r="H9309" t="str">
            <v>MC001926</v>
          </cell>
          <cell r="P9309">
            <v>1200000</v>
          </cell>
          <cell r="AC9309" t="str">
            <v>Pur</v>
          </cell>
          <cell r="AH9309" t="str">
            <v>Tiến độ 1</v>
          </cell>
        </row>
        <row r="9310">
          <cell r="H9310" t="str">
            <v>MC001926</v>
          </cell>
          <cell r="P9310">
            <v>2640000</v>
          </cell>
          <cell r="AC9310" t="str">
            <v>Pur</v>
          </cell>
          <cell r="AH9310" t="str">
            <v>Tiến độ 1</v>
          </cell>
        </row>
        <row r="9311">
          <cell r="H9311" t="str">
            <v>MC002824</v>
          </cell>
          <cell r="P9311">
            <v>240000</v>
          </cell>
          <cell r="AC9311" t="str">
            <v>Pur</v>
          </cell>
          <cell r="AH9311" t="str">
            <v>Tiến độ 1</v>
          </cell>
        </row>
        <row r="9312">
          <cell r="H9312" t="str">
            <v>MC001606</v>
          </cell>
          <cell r="P9312">
            <v>200000</v>
          </cell>
          <cell r="AC9312" t="str">
            <v>Pur</v>
          </cell>
          <cell r="AH9312" t="str">
            <v>Tiến độ 1</v>
          </cell>
        </row>
        <row r="9313">
          <cell r="H9313" t="str">
            <v>MC001529</v>
          </cell>
          <cell r="P9313">
            <v>192000</v>
          </cell>
          <cell r="AC9313" t="str">
            <v>Pur</v>
          </cell>
          <cell r="AH9313" t="str">
            <v>Tiến độ 1</v>
          </cell>
        </row>
        <row r="9314">
          <cell r="H9314" t="str">
            <v>MC000355</v>
          </cell>
          <cell r="P9314">
            <v>7350000</v>
          </cell>
          <cell r="AC9314" t="str">
            <v>Nunest</v>
          </cell>
          <cell r="AH9314" t="str">
            <v>Tiến độ 1</v>
          </cell>
        </row>
        <row r="9315">
          <cell r="H9315" t="str">
            <v>MC000355</v>
          </cell>
          <cell r="P9315">
            <v>7110000</v>
          </cell>
          <cell r="AC9315" t="str">
            <v>Nunest</v>
          </cell>
          <cell r="AH9315" t="str">
            <v>Tiến độ 1</v>
          </cell>
        </row>
        <row r="9316">
          <cell r="H9316" t="str">
            <v>MC000355</v>
          </cell>
          <cell r="P9316">
            <v>2490000</v>
          </cell>
          <cell r="AC9316" t="str">
            <v>Nunest</v>
          </cell>
          <cell r="AH9316" t="str">
            <v>Tiến độ 1</v>
          </cell>
        </row>
        <row r="9317">
          <cell r="H9317" t="str">
            <v>MC000355</v>
          </cell>
          <cell r="P9317">
            <v>2340000</v>
          </cell>
          <cell r="AC9317" t="str">
            <v>Nunest</v>
          </cell>
          <cell r="AH9317" t="str">
            <v>Tiến độ 1</v>
          </cell>
        </row>
        <row r="9318">
          <cell r="H9318" t="str">
            <v>MC000481</v>
          </cell>
          <cell r="P9318">
            <v>3312000</v>
          </cell>
          <cell r="AC9318" t="str">
            <v>Sữa Nước</v>
          </cell>
          <cell r="AH9318" t="str">
            <v>Tiến độ 1</v>
          </cell>
        </row>
        <row r="9319">
          <cell r="H9319" t="str">
            <v>MC000481</v>
          </cell>
          <cell r="P9319">
            <v>9504000</v>
          </cell>
          <cell r="AC9319" t="str">
            <v>Dinh Dưỡng</v>
          </cell>
          <cell r="AH9319" t="str">
            <v>Tiến độ 1</v>
          </cell>
        </row>
        <row r="9320">
          <cell r="H9320" t="str">
            <v>MC000861</v>
          </cell>
          <cell r="P9320">
            <v>1506000</v>
          </cell>
          <cell r="AC9320" t="str">
            <v>Dinh Dưỡng</v>
          </cell>
          <cell r="AH9320" t="str">
            <v>Tiến độ 1</v>
          </cell>
        </row>
        <row r="9321">
          <cell r="H9321" t="str">
            <v>MC001235</v>
          </cell>
          <cell r="P9321">
            <v>1506000</v>
          </cell>
          <cell r="AC9321" t="str">
            <v>Dinh Dưỡng</v>
          </cell>
          <cell r="AH9321" t="str">
            <v>Tiến độ 1</v>
          </cell>
        </row>
        <row r="9322">
          <cell r="H9322" t="str">
            <v>MC002613</v>
          </cell>
          <cell r="P9322">
            <v>3000000</v>
          </cell>
          <cell r="AC9322" t="str">
            <v>Nunest</v>
          </cell>
          <cell r="AH9322" t="str">
            <v>Tiến độ 1</v>
          </cell>
        </row>
        <row r="9323">
          <cell r="H9323" t="str">
            <v>MC002613</v>
          </cell>
          <cell r="P9323">
            <v>5700000</v>
          </cell>
          <cell r="AC9323" t="str">
            <v>Nunest</v>
          </cell>
          <cell r="AH9323" t="str">
            <v>Tiến độ 1</v>
          </cell>
        </row>
        <row r="9324">
          <cell r="H9324" t="str">
            <v>MC002613</v>
          </cell>
          <cell r="P9324">
            <v>4600000</v>
          </cell>
          <cell r="AC9324" t="str">
            <v>Nunest</v>
          </cell>
          <cell r="AH9324" t="str">
            <v>Tiến độ 1</v>
          </cell>
        </row>
        <row r="9325">
          <cell r="H9325" t="str">
            <v>MC002613</v>
          </cell>
          <cell r="P9325">
            <v>4320000</v>
          </cell>
          <cell r="AC9325" t="str">
            <v>Nunest</v>
          </cell>
          <cell r="AH9325" t="str">
            <v>Tiến độ 1</v>
          </cell>
        </row>
        <row r="9326">
          <cell r="H9326" t="str">
            <v>MC002613</v>
          </cell>
          <cell r="P9326">
            <v>3960000</v>
          </cell>
          <cell r="AC9326" t="str">
            <v>Nunest</v>
          </cell>
          <cell r="AH9326" t="str">
            <v>Tiến độ 1</v>
          </cell>
        </row>
        <row r="9327">
          <cell r="H9327" t="str">
            <v>MC002613</v>
          </cell>
          <cell r="P9327">
            <v>3360000</v>
          </cell>
          <cell r="AC9327" t="str">
            <v>Nunest</v>
          </cell>
          <cell r="AH9327" t="str">
            <v>Tiến độ 1</v>
          </cell>
        </row>
        <row r="9328">
          <cell r="H9328" t="str">
            <v>MC002613</v>
          </cell>
          <cell r="P9328">
            <v>5200000</v>
          </cell>
          <cell r="AC9328" t="str">
            <v>Nunest</v>
          </cell>
          <cell r="AH9328" t="str">
            <v>Tiến độ 1</v>
          </cell>
        </row>
        <row r="9329">
          <cell r="H9329" t="str">
            <v>MC000377</v>
          </cell>
          <cell r="P9329">
            <v>816000</v>
          </cell>
          <cell r="AC9329" t="str">
            <v>Bột Ăn Dặm</v>
          </cell>
          <cell r="AH9329" t="str">
            <v>Tiến độ 1</v>
          </cell>
        </row>
        <row r="9330">
          <cell r="H9330" t="str">
            <v>MC000377</v>
          </cell>
          <cell r="P9330">
            <v>816000</v>
          </cell>
          <cell r="AC9330" t="str">
            <v>Bột Ăn Dặm</v>
          </cell>
          <cell r="AH9330" t="str">
            <v>Tiến độ 1</v>
          </cell>
        </row>
        <row r="9331">
          <cell r="H9331" t="str">
            <v>MC002173</v>
          </cell>
          <cell r="P9331">
            <v>2700000</v>
          </cell>
          <cell r="AC9331" t="str">
            <v>Pharma</v>
          </cell>
          <cell r="AH9331" t="str">
            <v>Tiến độ 1</v>
          </cell>
        </row>
        <row r="9332">
          <cell r="H9332" t="str">
            <v>MC002173</v>
          </cell>
          <cell r="P9332">
            <v>1080000</v>
          </cell>
          <cell r="AC9332" t="str">
            <v>Pharma</v>
          </cell>
          <cell r="AH9332" t="str">
            <v>Tiến độ 1</v>
          </cell>
        </row>
        <row r="9333">
          <cell r="H9333" t="str">
            <v>MC002173</v>
          </cell>
          <cell r="P9333">
            <v>489600</v>
          </cell>
          <cell r="AC9333" t="str">
            <v>Sữa Nước Colos</v>
          </cell>
          <cell r="AH9333" t="str">
            <v>Tiến độ 1</v>
          </cell>
        </row>
        <row r="9334">
          <cell r="H9334" t="str">
            <v>MC002173</v>
          </cell>
          <cell r="P9334">
            <v>480000</v>
          </cell>
          <cell r="AC9334" t="str">
            <v>Dinh Dưỡng</v>
          </cell>
          <cell r="AH9334" t="str">
            <v>Tiến độ 1</v>
          </cell>
        </row>
        <row r="9335">
          <cell r="H9335" t="str">
            <v>MC002173</v>
          </cell>
          <cell r="P9335">
            <v>460000</v>
          </cell>
          <cell r="AC9335" t="str">
            <v>Pharma</v>
          </cell>
          <cell r="AH9335" t="str">
            <v>Tiến độ 1</v>
          </cell>
        </row>
        <row r="9336">
          <cell r="H9336" t="str">
            <v>MC002173</v>
          </cell>
          <cell r="P9336">
            <v>68000</v>
          </cell>
          <cell r="AC9336" t="str">
            <v>Bột Ăn Dặm</v>
          </cell>
          <cell r="AH9336" t="str">
            <v>Tiến độ 1</v>
          </cell>
        </row>
        <row r="9337">
          <cell r="H9337" t="str">
            <v>MC002173</v>
          </cell>
          <cell r="P9337">
            <v>772000</v>
          </cell>
          <cell r="AC9337" t="str">
            <v>Dinh Dưỡng</v>
          </cell>
          <cell r="AH9337" t="str">
            <v>Tiến độ 1</v>
          </cell>
        </row>
        <row r="9338">
          <cell r="H9338" t="str">
            <v>MC002173</v>
          </cell>
          <cell r="P9338">
            <v>489600</v>
          </cell>
          <cell r="AC9338" t="str">
            <v>Sữa Nước Colos</v>
          </cell>
          <cell r="AH9338" t="str">
            <v>Tiến độ 1</v>
          </cell>
        </row>
        <row r="9339">
          <cell r="H9339" t="str">
            <v>MC002173</v>
          </cell>
          <cell r="P9339">
            <v>59000</v>
          </cell>
          <cell r="AC9339" t="str">
            <v>Bột Ăn Dặm</v>
          </cell>
          <cell r="AH9339" t="str">
            <v>Tiến độ 1</v>
          </cell>
        </row>
        <row r="9340">
          <cell r="H9340" t="str">
            <v>MC002173</v>
          </cell>
          <cell r="P9340">
            <v>68000</v>
          </cell>
          <cell r="AC9340" t="str">
            <v>Bột Ăn Dặm</v>
          </cell>
          <cell r="AH9340" t="str">
            <v>Tiến độ 1</v>
          </cell>
        </row>
        <row r="9341">
          <cell r="H9341" t="str">
            <v>MC002173</v>
          </cell>
          <cell r="P9341">
            <v>59000</v>
          </cell>
          <cell r="AC9341" t="str">
            <v>Bột Ăn Dặm</v>
          </cell>
          <cell r="AH9341" t="str">
            <v>Tiến độ 1</v>
          </cell>
        </row>
        <row r="9342">
          <cell r="H9342" t="str">
            <v>MC002173</v>
          </cell>
          <cell r="P9342">
            <v>59000</v>
          </cell>
          <cell r="AC9342" t="str">
            <v>Bột Ăn Dặm</v>
          </cell>
          <cell r="AH9342" t="str">
            <v>Tiến độ 1</v>
          </cell>
        </row>
        <row r="9343">
          <cell r="H9343" t="str">
            <v>MC002173</v>
          </cell>
          <cell r="P9343">
            <v>118000</v>
          </cell>
          <cell r="AC9343" t="str">
            <v>Bột Ăn Dặm</v>
          </cell>
          <cell r="AH9343" t="str">
            <v>Tiến độ 1</v>
          </cell>
        </row>
        <row r="9344">
          <cell r="H9344" t="str">
            <v>MC002173</v>
          </cell>
          <cell r="P9344">
            <v>59000</v>
          </cell>
          <cell r="AC9344" t="str">
            <v>Bột Ăn Dặm</v>
          </cell>
          <cell r="AH9344" t="str">
            <v>Tiến độ 1</v>
          </cell>
        </row>
        <row r="9345">
          <cell r="H9345" t="str">
            <v>MC002173</v>
          </cell>
          <cell r="P9345">
            <v>118000</v>
          </cell>
          <cell r="AC9345" t="str">
            <v>Bột Ăn Dặm</v>
          </cell>
          <cell r="AH9345" t="str">
            <v>Tiến độ 1</v>
          </cell>
        </row>
        <row r="9346">
          <cell r="H9346" t="str">
            <v>MC002173</v>
          </cell>
          <cell r="P9346">
            <v>322000</v>
          </cell>
          <cell r="AC9346" t="str">
            <v>Dinh Dưỡng</v>
          </cell>
          <cell r="AH9346" t="str">
            <v>Tiến độ 1</v>
          </cell>
        </row>
        <row r="9347">
          <cell r="H9347" t="str">
            <v>MC002173</v>
          </cell>
          <cell r="P9347">
            <v>185000</v>
          </cell>
          <cell r="AC9347" t="str">
            <v>Dinh Dưỡng</v>
          </cell>
          <cell r="AH9347" t="str">
            <v>Tiến độ 1</v>
          </cell>
        </row>
        <row r="9348">
          <cell r="H9348" t="str">
            <v>MC002173</v>
          </cell>
          <cell r="P9348">
            <v>920000</v>
          </cell>
          <cell r="AC9348" t="str">
            <v>Pharma</v>
          </cell>
          <cell r="AH9348" t="str">
            <v>Tiến độ 1</v>
          </cell>
        </row>
        <row r="9349">
          <cell r="H9349" t="str">
            <v>MC002173</v>
          </cell>
          <cell r="P9349">
            <v>592000</v>
          </cell>
          <cell r="AC9349" t="str">
            <v>Sữa nước</v>
          </cell>
          <cell r="AH9349" t="str">
            <v>Tiến độ 1</v>
          </cell>
        </row>
        <row r="9350">
          <cell r="H9350" t="str">
            <v>MC002173</v>
          </cell>
          <cell r="P9350">
            <v>374400</v>
          </cell>
          <cell r="AC9350" t="str">
            <v>Sữa Nước</v>
          </cell>
          <cell r="AH9350" t="str">
            <v>Tiến độ 1</v>
          </cell>
        </row>
        <row r="9351">
          <cell r="H9351" t="str">
            <v>MC000121</v>
          </cell>
          <cell r="P9351">
            <v>2160000</v>
          </cell>
          <cell r="AC9351" t="str">
            <v>Sữa Nước Pharma</v>
          </cell>
          <cell r="AH9351" t="str">
            <v>Tiến độ 1</v>
          </cell>
        </row>
        <row r="9352">
          <cell r="H9352" t="str">
            <v>MC001278</v>
          </cell>
          <cell r="P9352">
            <v>3225600</v>
          </cell>
          <cell r="AC9352" t="str">
            <v>Sữa Nước Pharma</v>
          </cell>
          <cell r="AH9352" t="str">
            <v>Tiến độ 1</v>
          </cell>
        </row>
        <row r="9353">
          <cell r="H9353" t="str">
            <v>MC000355</v>
          </cell>
          <cell r="P9353">
            <v>3456000</v>
          </cell>
          <cell r="AC9353" t="str">
            <v>Sữa Nước Pharma</v>
          </cell>
          <cell r="AH9353" t="str">
            <v>Tiến độ 1</v>
          </cell>
        </row>
        <row r="9354">
          <cell r="H9354" t="str">
            <v>MC000355</v>
          </cell>
          <cell r="P9354">
            <v>5299200</v>
          </cell>
          <cell r="AC9354" t="str">
            <v>Sữa Nước Pharma</v>
          </cell>
          <cell r="AH9354" t="str">
            <v>Tiến độ 1</v>
          </cell>
        </row>
        <row r="9355">
          <cell r="H9355" t="str">
            <v>MC000355</v>
          </cell>
          <cell r="P9355">
            <v>600000</v>
          </cell>
          <cell r="AC9355" t="str">
            <v>Sữa Nước Pharma</v>
          </cell>
          <cell r="AH9355" t="str">
            <v>Tiến độ 1</v>
          </cell>
        </row>
        <row r="9356">
          <cell r="H9356" t="str">
            <v>MC000355</v>
          </cell>
          <cell r="P9356">
            <v>3225600</v>
          </cell>
          <cell r="AC9356" t="str">
            <v>Sữa Nước Pharma</v>
          </cell>
          <cell r="AH9356" t="str">
            <v>Tiến độ 1</v>
          </cell>
        </row>
        <row r="9357">
          <cell r="H9357" t="str">
            <v>MC000129</v>
          </cell>
          <cell r="P9357">
            <v>3225600</v>
          </cell>
          <cell r="AC9357" t="str">
            <v>Sữa Nước Pharma</v>
          </cell>
          <cell r="AH9357" t="str">
            <v>Tiến độ 1</v>
          </cell>
        </row>
        <row r="9358">
          <cell r="H9358" t="str">
            <v>MC000162</v>
          </cell>
          <cell r="P9358">
            <v>354000</v>
          </cell>
          <cell r="AC9358" t="str">
            <v>Bột Ăn Dặm</v>
          </cell>
          <cell r="AH9358" t="str">
            <v>Tiến độ 1</v>
          </cell>
        </row>
        <row r="9359">
          <cell r="H9359" t="str">
            <v>MC000162</v>
          </cell>
          <cell r="P9359">
            <v>408000</v>
          </cell>
          <cell r="AC9359" t="str">
            <v>Bột Ăn Dặm</v>
          </cell>
          <cell r="AH9359" t="str">
            <v>Tiến độ 1</v>
          </cell>
        </row>
        <row r="9360">
          <cell r="H9360" t="str">
            <v>MC000162</v>
          </cell>
          <cell r="P9360">
            <v>708000</v>
          </cell>
          <cell r="AC9360" t="str">
            <v>Bột Ăn Dặm</v>
          </cell>
          <cell r="AH9360" t="str">
            <v>Tiến độ 1</v>
          </cell>
        </row>
        <row r="9361">
          <cell r="H9361" t="str">
            <v>MC000162</v>
          </cell>
          <cell r="P9361">
            <v>2220000</v>
          </cell>
          <cell r="AC9361" t="str">
            <v>Dinh Dưỡng</v>
          </cell>
          <cell r="AH9361" t="str">
            <v>Tiến độ 1</v>
          </cell>
        </row>
        <row r="9362">
          <cell r="H9362" t="str">
            <v>MC000762</v>
          </cell>
          <cell r="P9362">
            <v>11232000</v>
          </cell>
          <cell r="AC9362" t="str">
            <v>Sữa Nước</v>
          </cell>
          <cell r="AH9362" t="str">
            <v>Tiến độ 1</v>
          </cell>
        </row>
        <row r="9363">
          <cell r="H9363" t="str">
            <v>MC000762</v>
          </cell>
          <cell r="P9363">
            <v>24192000</v>
          </cell>
          <cell r="AC9363" t="str">
            <v>Sữa Nước</v>
          </cell>
          <cell r="AH9363" t="str">
            <v>Tiến độ 1</v>
          </cell>
        </row>
        <row r="9364">
          <cell r="H9364" t="str">
            <v>MC000918</v>
          </cell>
          <cell r="P9364">
            <v>3974400</v>
          </cell>
          <cell r="AC9364" t="str">
            <v>Sữa Nước</v>
          </cell>
          <cell r="AH9364" t="str">
            <v>Tiến độ 1</v>
          </cell>
        </row>
        <row r="9365">
          <cell r="H9365" t="str">
            <v>MC000671</v>
          </cell>
          <cell r="P9365">
            <v>3456000</v>
          </cell>
          <cell r="AC9365" t="str">
            <v>Sữa Nước</v>
          </cell>
          <cell r="AH9365" t="str">
            <v>Tiến độ 1</v>
          </cell>
        </row>
        <row r="9366">
          <cell r="H9366" t="str">
            <v>MC000671</v>
          </cell>
          <cell r="P9366">
            <v>2304000</v>
          </cell>
          <cell r="AC9366" t="str">
            <v>Sữa Nước</v>
          </cell>
          <cell r="AH9366" t="str">
            <v>Tiến độ 1</v>
          </cell>
        </row>
        <row r="9367">
          <cell r="H9367" t="str">
            <v>MC000128</v>
          </cell>
          <cell r="P9367">
            <v>2304000</v>
          </cell>
          <cell r="AC9367" t="str">
            <v>Sữa Nước</v>
          </cell>
          <cell r="AH9367" t="str">
            <v>Tiến độ 1</v>
          </cell>
        </row>
        <row r="9368">
          <cell r="H9368" t="str">
            <v>MC002474</v>
          </cell>
          <cell r="P9368">
            <v>9792000</v>
          </cell>
          <cell r="AC9368" t="str">
            <v>Sữa Nước Colos</v>
          </cell>
          <cell r="AH9368" t="str">
            <v>Tiến độ 1</v>
          </cell>
        </row>
        <row r="9369">
          <cell r="H9369" t="str">
            <v>MC002474</v>
          </cell>
          <cell r="P9369">
            <v>7488000</v>
          </cell>
          <cell r="AC9369" t="str">
            <v>Sữa Nước</v>
          </cell>
          <cell r="AH9369" t="str">
            <v>Tiến độ 1</v>
          </cell>
        </row>
        <row r="9370">
          <cell r="H9370" t="str">
            <v>MC002474</v>
          </cell>
          <cell r="P9370">
            <v>11520000</v>
          </cell>
          <cell r="AC9370" t="str">
            <v>Sữa Nước</v>
          </cell>
          <cell r="AH9370" t="str">
            <v>Tiến độ 1</v>
          </cell>
        </row>
        <row r="9371">
          <cell r="H9371" t="str">
            <v>MC002474</v>
          </cell>
          <cell r="P9371">
            <v>8640000</v>
          </cell>
          <cell r="AC9371" t="str">
            <v>Sữa Nước</v>
          </cell>
          <cell r="AH9371" t="str">
            <v>Tiến độ 1</v>
          </cell>
        </row>
        <row r="9372">
          <cell r="H9372" t="str">
            <v>MC002474</v>
          </cell>
          <cell r="P9372">
            <v>11520000</v>
          </cell>
          <cell r="AC9372" t="str">
            <v>Sữa Nước</v>
          </cell>
          <cell r="AH9372" t="str">
            <v>Tiến độ 1</v>
          </cell>
        </row>
        <row r="9373">
          <cell r="H9373" t="str">
            <v>MC002474</v>
          </cell>
          <cell r="P9373">
            <v>8640000</v>
          </cell>
          <cell r="AC9373" t="str">
            <v>Sữa Nước</v>
          </cell>
          <cell r="AH9373" t="str">
            <v>Tiến độ 1</v>
          </cell>
        </row>
        <row r="9374">
          <cell r="H9374" t="str">
            <v>MC002474</v>
          </cell>
          <cell r="P9374">
            <v>13248000</v>
          </cell>
          <cell r="AC9374" t="str">
            <v>Sữa Nước</v>
          </cell>
          <cell r="AH9374" t="str">
            <v>Tiến độ 1</v>
          </cell>
        </row>
        <row r="9375">
          <cell r="H9375" t="str">
            <v>MC002474</v>
          </cell>
          <cell r="P9375">
            <v>8640000</v>
          </cell>
          <cell r="AC9375" t="str">
            <v>Sữa Nước Pharma</v>
          </cell>
          <cell r="AH9375" t="str">
            <v>Tiến độ 1</v>
          </cell>
        </row>
        <row r="9376">
          <cell r="H9376" t="str">
            <v>MC002474</v>
          </cell>
          <cell r="P9376">
            <v>13248000</v>
          </cell>
          <cell r="AC9376" t="str">
            <v>Sữa Nước Pharma</v>
          </cell>
          <cell r="AH9376" t="str">
            <v>Tiến độ 1</v>
          </cell>
        </row>
        <row r="9377">
          <cell r="H9377" t="str">
            <v>MC002474</v>
          </cell>
          <cell r="P9377">
            <v>7200000</v>
          </cell>
          <cell r="AC9377" t="str">
            <v>Sữa Nước Pharma</v>
          </cell>
          <cell r="AH9377" t="str">
            <v>Tiến độ 1</v>
          </cell>
        </row>
        <row r="9378">
          <cell r="H9378" t="str">
            <v>MC002474</v>
          </cell>
          <cell r="P9378">
            <v>10752000</v>
          </cell>
          <cell r="AC9378" t="str">
            <v>Sữa Nước Pharma</v>
          </cell>
          <cell r="AH9378" t="str">
            <v>Tiến độ 1</v>
          </cell>
        </row>
        <row r="9379">
          <cell r="H9379" t="str">
            <v>MC002474</v>
          </cell>
          <cell r="P9379">
            <v>19740000</v>
          </cell>
          <cell r="AC9379" t="str">
            <v>Pharma</v>
          </cell>
          <cell r="AH9379" t="str">
            <v>Tiến độ 1</v>
          </cell>
        </row>
        <row r="9380">
          <cell r="H9380" t="str">
            <v>MC002474</v>
          </cell>
          <cell r="P9380">
            <v>17280000</v>
          </cell>
          <cell r="AC9380" t="str">
            <v>Dinh Dưỡng</v>
          </cell>
          <cell r="AH9380" t="str">
            <v>Tiến độ 1</v>
          </cell>
        </row>
        <row r="9381">
          <cell r="H9381" t="str">
            <v>MC002474</v>
          </cell>
          <cell r="P9381">
            <v>11760000</v>
          </cell>
          <cell r="AC9381" t="str">
            <v>Dinh Dưỡng</v>
          </cell>
          <cell r="AH9381" t="str">
            <v>Tiến độ 1</v>
          </cell>
        </row>
        <row r="9382">
          <cell r="H9382" t="str">
            <v>MC002474</v>
          </cell>
          <cell r="P9382">
            <v>9504000</v>
          </cell>
          <cell r="AC9382" t="str">
            <v>Dinh Dưỡng</v>
          </cell>
          <cell r="AH9382" t="str">
            <v>Tiến độ 1</v>
          </cell>
        </row>
        <row r="9383">
          <cell r="H9383" t="str">
            <v>MC002474</v>
          </cell>
          <cell r="P9383">
            <v>19920000</v>
          </cell>
          <cell r="AC9383" t="str">
            <v>Dinh Dưỡng</v>
          </cell>
          <cell r="AH9383" t="str">
            <v>Tiến độ 1</v>
          </cell>
        </row>
        <row r="9384">
          <cell r="H9384" t="str">
            <v>MC002474</v>
          </cell>
          <cell r="P9384">
            <v>13896000</v>
          </cell>
          <cell r="AC9384" t="str">
            <v>Dinh Dưỡng</v>
          </cell>
          <cell r="AH9384" t="str">
            <v>Tiến độ 1</v>
          </cell>
        </row>
        <row r="9385">
          <cell r="H9385" t="str">
            <v>MC002474</v>
          </cell>
          <cell r="P9385">
            <v>19320000</v>
          </cell>
          <cell r="AC9385" t="str">
            <v>Dinh Dưỡng</v>
          </cell>
          <cell r="AH9385" t="str">
            <v>Tiến độ 1</v>
          </cell>
        </row>
        <row r="9386">
          <cell r="H9386" t="str">
            <v>MC002227</v>
          </cell>
          <cell r="P9386">
            <v>1416000</v>
          </cell>
          <cell r="AC9386" t="str">
            <v>Bột Ăn Dặm</v>
          </cell>
          <cell r="AH9386" t="str">
            <v>Tiến độ 1</v>
          </cell>
        </row>
        <row r="9387">
          <cell r="H9387" t="str">
            <v>MC002227</v>
          </cell>
          <cell r="P9387">
            <v>1416000</v>
          </cell>
          <cell r="AC9387" t="str">
            <v>Bột Ăn Dặm</v>
          </cell>
          <cell r="AH9387" t="str">
            <v>Tiến độ 1</v>
          </cell>
        </row>
        <row r="9388">
          <cell r="H9388" t="str">
            <v>MC002227</v>
          </cell>
          <cell r="P9388">
            <v>1416000</v>
          </cell>
          <cell r="AC9388" t="str">
            <v>Bột Ăn Dặm</v>
          </cell>
          <cell r="AH9388" t="str">
            <v>Tiến độ 1</v>
          </cell>
        </row>
        <row r="9389">
          <cell r="H9389" t="str">
            <v>MC002227</v>
          </cell>
          <cell r="P9389">
            <v>1416000</v>
          </cell>
          <cell r="AC9389" t="str">
            <v>Bột Ăn Dặm</v>
          </cell>
          <cell r="AH9389" t="str">
            <v>Tiến độ 1</v>
          </cell>
        </row>
        <row r="9390">
          <cell r="H9390" t="str">
            <v>MC002227</v>
          </cell>
          <cell r="P9390">
            <v>1416000</v>
          </cell>
          <cell r="AC9390" t="str">
            <v>Bột Ăn Dặm</v>
          </cell>
          <cell r="AH9390" t="str">
            <v>Tiến độ 1</v>
          </cell>
        </row>
        <row r="9391">
          <cell r="H9391" t="str">
            <v>MC002227</v>
          </cell>
          <cell r="P9391">
            <v>1632000</v>
          </cell>
          <cell r="AC9391" t="str">
            <v>Bột Ăn Dặm</v>
          </cell>
          <cell r="AH9391" t="str">
            <v>Tiến độ 1</v>
          </cell>
        </row>
        <row r="9392">
          <cell r="H9392" t="str">
            <v>MC002227</v>
          </cell>
          <cell r="P9392">
            <v>3264000</v>
          </cell>
          <cell r="AC9392" t="str">
            <v>Bột Ăn Dặm</v>
          </cell>
          <cell r="AH9392" t="str">
            <v>Tiến độ 1</v>
          </cell>
        </row>
        <row r="9393">
          <cell r="H9393" t="str">
            <v>MC002227</v>
          </cell>
          <cell r="P9393">
            <v>1632000</v>
          </cell>
          <cell r="AC9393" t="str">
            <v>Bột Ăn Dặm</v>
          </cell>
          <cell r="AH9393" t="str">
            <v>Tiến độ 1</v>
          </cell>
        </row>
        <row r="9394">
          <cell r="H9394" t="str">
            <v>MC002227</v>
          </cell>
          <cell r="P9394">
            <v>1632000</v>
          </cell>
          <cell r="AC9394" t="str">
            <v>Bột Ăn Dặm</v>
          </cell>
          <cell r="AH9394" t="str">
            <v>Tiến độ 1</v>
          </cell>
        </row>
        <row r="9395">
          <cell r="H9395" t="str">
            <v>MC002227</v>
          </cell>
          <cell r="P9395">
            <v>1632000</v>
          </cell>
          <cell r="AC9395" t="str">
            <v>Bột Ăn Dặm</v>
          </cell>
          <cell r="AH9395" t="str">
            <v>Tiến độ 1</v>
          </cell>
        </row>
        <row r="9396">
          <cell r="H9396" t="str">
            <v>MC002227</v>
          </cell>
          <cell r="P9396">
            <v>2832000</v>
          </cell>
          <cell r="AC9396" t="str">
            <v>Bột Ăn Dặm</v>
          </cell>
          <cell r="AH9396" t="str">
            <v>Tiến độ 1</v>
          </cell>
        </row>
        <row r="9397">
          <cell r="H9397" t="str">
            <v>MC002227</v>
          </cell>
          <cell r="P9397">
            <v>3744000</v>
          </cell>
          <cell r="AC9397" t="str">
            <v>Sữa Nước</v>
          </cell>
          <cell r="AH9397" t="str">
            <v>Tiến độ 1</v>
          </cell>
        </row>
        <row r="9398">
          <cell r="H9398" t="str">
            <v>MC002227</v>
          </cell>
          <cell r="P9398">
            <v>2880000</v>
          </cell>
          <cell r="AC9398" t="str">
            <v>Sữa Nước</v>
          </cell>
          <cell r="AH9398" t="str">
            <v>Tiến độ 1</v>
          </cell>
        </row>
        <row r="9399">
          <cell r="H9399" t="str">
            <v>MC002227</v>
          </cell>
          <cell r="P9399">
            <v>7680000</v>
          </cell>
          <cell r="AC9399" t="str">
            <v>Sữa Nước</v>
          </cell>
          <cell r="AH9399" t="str">
            <v>Tiến độ 1</v>
          </cell>
        </row>
        <row r="9400">
          <cell r="H9400" t="str">
            <v>MC002227</v>
          </cell>
          <cell r="P9400">
            <v>4320000</v>
          </cell>
          <cell r="AC9400" t="str">
            <v>Sữa Nước</v>
          </cell>
          <cell r="AH9400" t="str">
            <v>Tiến độ 1</v>
          </cell>
        </row>
        <row r="9401">
          <cell r="H9401" t="str">
            <v>MC002227</v>
          </cell>
          <cell r="P9401">
            <v>2160000</v>
          </cell>
          <cell r="AC9401" t="str">
            <v>Sữa Nước</v>
          </cell>
          <cell r="AH9401" t="str">
            <v>Tiến độ 1</v>
          </cell>
        </row>
        <row r="9402">
          <cell r="H9402" t="str">
            <v>MC002227</v>
          </cell>
          <cell r="P9402">
            <v>2220000</v>
          </cell>
          <cell r="AC9402" t="str">
            <v>Dinh Dưỡng</v>
          </cell>
          <cell r="AH9402" t="str">
            <v>Tiến độ 1</v>
          </cell>
        </row>
        <row r="9403">
          <cell r="H9403" t="str">
            <v>MC002227</v>
          </cell>
          <cell r="P9403">
            <v>2316000</v>
          </cell>
          <cell r="AC9403" t="str">
            <v>Dinh Dưỡng</v>
          </cell>
          <cell r="AH9403" t="str">
            <v>Tiến độ 1</v>
          </cell>
        </row>
        <row r="9404">
          <cell r="H9404" t="str">
            <v>MC002227</v>
          </cell>
          <cell r="P9404">
            <v>6480000</v>
          </cell>
          <cell r="AC9404" t="str">
            <v>Sữa Bột Colos</v>
          </cell>
          <cell r="AH9404" t="str">
            <v>Tiến độ 1</v>
          </cell>
        </row>
        <row r="9405">
          <cell r="H9405" t="str">
            <v>MC002227</v>
          </cell>
          <cell r="P9405">
            <v>6360000</v>
          </cell>
          <cell r="AC9405" t="str">
            <v>Sữa Bột Colos</v>
          </cell>
          <cell r="AH9405" t="str">
            <v>Tiến độ 1</v>
          </cell>
        </row>
        <row r="9406">
          <cell r="H9406" t="str">
            <v>MC000547</v>
          </cell>
          <cell r="P9406">
            <v>1980000</v>
          </cell>
          <cell r="AC9406" t="str">
            <v>Nunest</v>
          </cell>
          <cell r="AH9406" t="str">
            <v>Tiến độ 1</v>
          </cell>
        </row>
        <row r="9407">
          <cell r="H9407" t="str">
            <v>MC000547</v>
          </cell>
          <cell r="P9407">
            <v>2160000</v>
          </cell>
          <cell r="AC9407" t="str">
            <v>Nunest</v>
          </cell>
          <cell r="AH9407" t="str">
            <v>Tiến độ 1</v>
          </cell>
        </row>
        <row r="9408">
          <cell r="H9408" t="str">
            <v>MC000547</v>
          </cell>
          <cell r="P9408">
            <v>22950000</v>
          </cell>
          <cell r="AC9408" t="str">
            <v>Nunest</v>
          </cell>
          <cell r="AH9408" t="str">
            <v>Tiến độ 1</v>
          </cell>
        </row>
        <row r="9409">
          <cell r="H9409" t="str">
            <v>MC000547</v>
          </cell>
          <cell r="P9409">
            <v>11700000</v>
          </cell>
          <cell r="AC9409" t="str">
            <v>Nunest</v>
          </cell>
          <cell r="AH9409" t="str">
            <v>Tiến độ 1</v>
          </cell>
        </row>
        <row r="9410">
          <cell r="H9410" t="str">
            <v>MC000462</v>
          </cell>
          <cell r="P9410">
            <v>330000</v>
          </cell>
          <cell r="AC9410" t="str">
            <v>Nunest</v>
          </cell>
          <cell r="AH9410" t="str">
            <v>Tiến độ 1</v>
          </cell>
        </row>
        <row r="9411">
          <cell r="H9411" t="str">
            <v>MC000369</v>
          </cell>
          <cell r="P9411">
            <v>3225600</v>
          </cell>
          <cell r="AC9411" t="str">
            <v>Sữa Nước Pharma</v>
          </cell>
          <cell r="AH9411" t="str">
            <v>Tiến độ 1</v>
          </cell>
        </row>
        <row r="9412">
          <cell r="H9412" t="str">
            <v>MC002100</v>
          </cell>
          <cell r="P9412">
            <v>6120000</v>
          </cell>
          <cell r="AC9412" t="str">
            <v>Sữa Bột Colos</v>
          </cell>
          <cell r="AH9412" t="str">
            <v>Tiến độ 1</v>
          </cell>
        </row>
        <row r="9413">
          <cell r="H9413" t="str">
            <v>MC002532</v>
          </cell>
          <cell r="P9413">
            <v>3225600</v>
          </cell>
          <cell r="AC9413" t="str">
            <v>Sữa Nước Pharma</v>
          </cell>
          <cell r="AH9413" t="str">
            <v>Tiến độ 1</v>
          </cell>
        </row>
        <row r="9414">
          <cell r="H9414" t="str">
            <v>MC002825</v>
          </cell>
          <cell r="P9414">
            <v>6024000</v>
          </cell>
          <cell r="AC9414" t="str">
            <v>Dinh Dưỡng</v>
          </cell>
          <cell r="AH9414" t="str">
            <v>Tiến độ 1</v>
          </cell>
        </row>
        <row r="9415">
          <cell r="H9415" t="str">
            <v>MC002772</v>
          </cell>
          <cell r="P9415">
            <v>6024000</v>
          </cell>
          <cell r="AC9415" t="str">
            <v>Dinh Dưỡng</v>
          </cell>
          <cell r="AH9415" t="str">
            <v>Tiến độ 1</v>
          </cell>
        </row>
        <row r="9416">
          <cell r="H9416" t="str">
            <v>MC002764</v>
          </cell>
          <cell r="P9416">
            <v>1595000</v>
          </cell>
          <cell r="AC9416" t="str">
            <v>Sữa Nước</v>
          </cell>
          <cell r="AH9416" t="str">
            <v>Tiến độ 1</v>
          </cell>
        </row>
        <row r="9417">
          <cell r="H9417" t="str">
            <v>MC002764</v>
          </cell>
          <cell r="P9417">
            <v>1595000</v>
          </cell>
          <cell r="AC9417" t="str">
            <v>Sữa Nước</v>
          </cell>
          <cell r="AH9417" t="str">
            <v>Tiến độ 1</v>
          </cell>
        </row>
        <row r="9418">
          <cell r="H9418" t="str">
            <v>MC002793</v>
          </cell>
          <cell r="P9418">
            <v>3150000</v>
          </cell>
          <cell r="AC9418" t="str">
            <v>Sữa Nước</v>
          </cell>
          <cell r="AH9418" t="str">
            <v>Tiến độ 1</v>
          </cell>
        </row>
        <row r="9419">
          <cell r="H9419" t="str">
            <v>MC002793</v>
          </cell>
          <cell r="P9419">
            <v>3150000</v>
          </cell>
          <cell r="AC9419" t="str">
            <v>Sữa Nước</v>
          </cell>
          <cell r="AH9419" t="str">
            <v>Tiến độ 1</v>
          </cell>
        </row>
        <row r="9420">
          <cell r="H9420" t="str">
            <v>MC000162</v>
          </cell>
          <cell r="P9420">
            <v>6480000</v>
          </cell>
          <cell r="AC9420" t="str">
            <v>Sữa Bột Colos</v>
          </cell>
          <cell r="AH9420" t="str">
            <v>Tiến độ 1</v>
          </cell>
        </row>
        <row r="9421">
          <cell r="H9421" t="str">
            <v>MC000355</v>
          </cell>
          <cell r="P9421">
            <v>2937600</v>
          </cell>
          <cell r="AC9421" t="str">
            <v>Sữa Nước Colos</v>
          </cell>
          <cell r="AH9421" t="str">
            <v>Tiến độ 1</v>
          </cell>
        </row>
        <row r="9422">
          <cell r="H9422" t="str">
            <v>MC002823</v>
          </cell>
          <cell r="P9422">
            <v>2006400</v>
          </cell>
          <cell r="AC9422" t="str">
            <v>Sữa Nước</v>
          </cell>
          <cell r="AH9422" t="str">
            <v>Tiến độ 1</v>
          </cell>
        </row>
        <row r="9423">
          <cell r="H9423" t="str">
            <v>MC002823</v>
          </cell>
          <cell r="P9423">
            <v>672000</v>
          </cell>
          <cell r="AC9423" t="str">
            <v>Sữa Nước</v>
          </cell>
          <cell r="AH9423" t="str">
            <v>Tiến độ 1</v>
          </cell>
        </row>
        <row r="9424">
          <cell r="H9424" t="str">
            <v>MC002823</v>
          </cell>
          <cell r="P9424">
            <v>4320000</v>
          </cell>
          <cell r="AC9424" t="str">
            <v>Dinh Dưỡng</v>
          </cell>
          <cell r="AH9424" t="str">
            <v>Tiến độ 1</v>
          </cell>
        </row>
        <row r="9425">
          <cell r="H9425" t="str">
            <v>MC000571</v>
          </cell>
          <cell r="P9425">
            <v>354000</v>
          </cell>
          <cell r="AC9425" t="str">
            <v>Bột Ăn Dặm</v>
          </cell>
          <cell r="AH9425" t="str">
            <v>Tiến độ 1</v>
          </cell>
        </row>
        <row r="9426">
          <cell r="H9426" t="str">
            <v>MC000571</v>
          </cell>
          <cell r="P9426">
            <v>354000</v>
          </cell>
          <cell r="AC9426" t="str">
            <v>Bột Ăn Dặm</v>
          </cell>
          <cell r="AH9426" t="str">
            <v>Tiến độ 1</v>
          </cell>
        </row>
        <row r="9427">
          <cell r="H9427" t="str">
            <v>MC000571</v>
          </cell>
          <cell r="P9427">
            <v>408000</v>
          </cell>
          <cell r="AC9427" t="str">
            <v>Bột Ăn Dặm</v>
          </cell>
          <cell r="AH9427" t="str">
            <v>Tiến độ 1</v>
          </cell>
        </row>
        <row r="9428">
          <cell r="H9428" t="str">
            <v>MC000571</v>
          </cell>
          <cell r="P9428">
            <v>408000</v>
          </cell>
          <cell r="AC9428" t="str">
            <v>Bột Ăn Dặm</v>
          </cell>
          <cell r="AH9428" t="str">
            <v>Tiến độ 1</v>
          </cell>
        </row>
        <row r="9429">
          <cell r="H9429" t="str">
            <v>MC000571</v>
          </cell>
          <cell r="P9429">
            <v>408000</v>
          </cell>
          <cell r="AC9429" t="str">
            <v>Bột Ăn Dặm</v>
          </cell>
          <cell r="AH9429" t="str">
            <v>Tiến độ 1</v>
          </cell>
        </row>
        <row r="9430">
          <cell r="H9430" t="str">
            <v>MC000530</v>
          </cell>
          <cell r="P9430">
            <v>1152000</v>
          </cell>
          <cell r="AC9430" t="str">
            <v>Sữa Nước</v>
          </cell>
          <cell r="AH9430" t="str">
            <v>Tiến độ 1</v>
          </cell>
        </row>
        <row r="9431">
          <cell r="H9431" t="str">
            <v>MC000138</v>
          </cell>
          <cell r="P9431">
            <v>1152000</v>
          </cell>
          <cell r="AC9431" t="str">
            <v>Sữa Nước</v>
          </cell>
          <cell r="AH9431" t="str">
            <v>Tiến độ 1</v>
          </cell>
        </row>
        <row r="9432">
          <cell r="H9432" t="str">
            <v>MC000374</v>
          </cell>
          <cell r="P9432">
            <v>1938000</v>
          </cell>
          <cell r="AC9432" t="str">
            <v>Dinh Dưỡng</v>
          </cell>
          <cell r="AH9432" t="str">
            <v>Tiến độ 1</v>
          </cell>
        </row>
        <row r="9433">
          <cell r="H9433" t="str">
            <v>MC000374</v>
          </cell>
          <cell r="P9433">
            <v>3974400</v>
          </cell>
          <cell r="AC9433" t="str">
            <v>Sữa Nước</v>
          </cell>
          <cell r="AH9433" t="str">
            <v>Tiến độ 1</v>
          </cell>
        </row>
        <row r="9434">
          <cell r="H9434" t="str">
            <v>MC000121</v>
          </cell>
          <cell r="P9434">
            <v>1416000</v>
          </cell>
          <cell r="AC9434" t="str">
            <v>Bột Ăn Dặm</v>
          </cell>
          <cell r="AH9434" t="str">
            <v>Tiến độ 1</v>
          </cell>
        </row>
        <row r="9435">
          <cell r="H9435" t="str">
            <v>MC000121</v>
          </cell>
          <cell r="P9435">
            <v>979200</v>
          </cell>
          <cell r="AC9435" t="str">
            <v>Sữa Nước Colos</v>
          </cell>
          <cell r="AH9435" t="str">
            <v>Tiến độ 1</v>
          </cell>
        </row>
        <row r="9436">
          <cell r="H9436" t="str">
            <v>MC000129</v>
          </cell>
          <cell r="P9436">
            <v>2304000</v>
          </cell>
          <cell r="AC9436" t="str">
            <v>Sữa Nước</v>
          </cell>
          <cell r="AH9436" t="str">
            <v>Tiến độ 1</v>
          </cell>
        </row>
        <row r="9437">
          <cell r="H9437" t="str">
            <v>MC000121</v>
          </cell>
          <cell r="P9437">
            <v>8985600</v>
          </cell>
          <cell r="AC9437" t="str">
            <v>Sữa Nước</v>
          </cell>
          <cell r="AH9437" t="str">
            <v>Tiến độ 1</v>
          </cell>
        </row>
        <row r="9438">
          <cell r="H9438" t="str">
            <v>MC000121</v>
          </cell>
          <cell r="P9438">
            <v>13824000</v>
          </cell>
          <cell r="AC9438" t="str">
            <v>Sữa Nước</v>
          </cell>
          <cell r="AH9438" t="str">
            <v>Tiến độ 1</v>
          </cell>
        </row>
        <row r="9439">
          <cell r="H9439" t="str">
            <v>MC000121</v>
          </cell>
          <cell r="P9439">
            <v>2592000</v>
          </cell>
          <cell r="AC9439" t="str">
            <v>Sữa Nước</v>
          </cell>
          <cell r="AH9439" t="str">
            <v>Tiến độ 1</v>
          </cell>
        </row>
        <row r="9440">
          <cell r="H9440" t="str">
            <v>MC000121</v>
          </cell>
          <cell r="P9440">
            <v>3060000</v>
          </cell>
          <cell r="AC9440" t="str">
            <v>Sữa Bột Colos</v>
          </cell>
          <cell r="AH9440" t="str">
            <v>Tiến độ 1</v>
          </cell>
        </row>
        <row r="9441">
          <cell r="H9441" t="str">
            <v>MC000121</v>
          </cell>
          <cell r="P9441">
            <v>1632000</v>
          </cell>
          <cell r="AC9441" t="str">
            <v>Bột Ăn Dặm</v>
          </cell>
          <cell r="AH9441" t="str">
            <v>Tiến độ 1</v>
          </cell>
        </row>
        <row r="9442">
          <cell r="H9442" t="str">
            <v>MC000129</v>
          </cell>
          <cell r="P9442">
            <v>2220000</v>
          </cell>
          <cell r="AC9442" t="str">
            <v>Dinh Dưỡng</v>
          </cell>
          <cell r="AH9442" t="str">
            <v>Tiến độ 1</v>
          </cell>
        </row>
        <row r="9443">
          <cell r="H9443" t="str">
            <v>MC000129</v>
          </cell>
          <cell r="P9443">
            <v>408000</v>
          </cell>
          <cell r="AC9443" t="str">
            <v>Bột Ăn Dặm</v>
          </cell>
          <cell r="AH9443" t="str">
            <v>Tiến độ 1</v>
          </cell>
        </row>
        <row r="9444">
          <cell r="H9444" t="str">
            <v>MC000129</v>
          </cell>
          <cell r="P9444">
            <v>354000</v>
          </cell>
          <cell r="AC9444" t="str">
            <v>Bột Ăn Dặm</v>
          </cell>
          <cell r="AH9444" t="str">
            <v>Tiến độ 1</v>
          </cell>
        </row>
        <row r="9445">
          <cell r="H9445" t="str">
            <v>MC000129</v>
          </cell>
          <cell r="P9445">
            <v>408000</v>
          </cell>
          <cell r="AC9445" t="str">
            <v>Bột Ăn Dặm</v>
          </cell>
          <cell r="AH9445" t="str">
            <v>Tiến độ 1</v>
          </cell>
        </row>
        <row r="9446">
          <cell r="H9446" t="str">
            <v>MC000129</v>
          </cell>
          <cell r="P9446">
            <v>408000</v>
          </cell>
          <cell r="AC9446" t="str">
            <v>Bột Ăn Dặm</v>
          </cell>
          <cell r="AH9446" t="str">
            <v>Tiến độ 1</v>
          </cell>
        </row>
        <row r="9447">
          <cell r="H9447" t="str">
            <v>MC000129</v>
          </cell>
          <cell r="P9447">
            <v>5880000</v>
          </cell>
          <cell r="AC9447" t="str">
            <v>Dinh Dưỡng</v>
          </cell>
          <cell r="AH9447" t="str">
            <v>Tiến độ 1</v>
          </cell>
        </row>
        <row r="9448">
          <cell r="H9448" t="str">
            <v>MC002480</v>
          </cell>
          <cell r="P9448">
            <v>3000000</v>
          </cell>
          <cell r="AC9448" t="str">
            <v>Pharma</v>
          </cell>
          <cell r="AH9448" t="str">
            <v>Tiến độ 1</v>
          </cell>
        </row>
        <row r="9449">
          <cell r="H9449" t="str">
            <v>MC002480</v>
          </cell>
          <cell r="P9449">
            <v>10560000</v>
          </cell>
          <cell r="AC9449" t="str">
            <v>Pharma</v>
          </cell>
          <cell r="AH9449" t="str">
            <v>Tiến độ 1</v>
          </cell>
        </row>
        <row r="9450">
          <cell r="H9450" t="str">
            <v>MC002480</v>
          </cell>
          <cell r="P9450">
            <v>11040000</v>
          </cell>
          <cell r="AC9450" t="str">
            <v>Pharma</v>
          </cell>
          <cell r="AH9450" t="str">
            <v>Tiến độ 1</v>
          </cell>
        </row>
        <row r="9451">
          <cell r="H9451" t="str">
            <v>MC002480</v>
          </cell>
          <cell r="P9451">
            <v>7656000</v>
          </cell>
          <cell r="AC9451" t="str">
            <v>Pharma</v>
          </cell>
          <cell r="AH9451" t="str">
            <v>Tiến độ 1</v>
          </cell>
        </row>
        <row r="9452">
          <cell r="H9452" t="str">
            <v>MC002480</v>
          </cell>
          <cell r="P9452">
            <v>7440000</v>
          </cell>
          <cell r="AC9452" t="str">
            <v>Pharma</v>
          </cell>
          <cell r="AH9452" t="str">
            <v>Tiến độ 1</v>
          </cell>
        </row>
        <row r="9453">
          <cell r="H9453" t="str">
            <v>MC002480</v>
          </cell>
          <cell r="P9453">
            <v>3948000</v>
          </cell>
          <cell r="AC9453" t="str">
            <v>Pharma</v>
          </cell>
          <cell r="AH9453" t="str">
            <v>Tiến độ 1</v>
          </cell>
        </row>
        <row r="9454">
          <cell r="H9454" t="str">
            <v>MC002480</v>
          </cell>
          <cell r="P9454">
            <v>5748000</v>
          </cell>
          <cell r="AC9454" t="str">
            <v>Dinh Dưỡng</v>
          </cell>
          <cell r="AH9454" t="str">
            <v>Tiến độ 1</v>
          </cell>
        </row>
        <row r="9455">
          <cell r="H9455" t="str">
            <v>MC002480</v>
          </cell>
          <cell r="P9455">
            <v>14940000</v>
          </cell>
          <cell r="AC9455" t="str">
            <v>Dinh Dưỡng</v>
          </cell>
          <cell r="AH9455" t="str">
            <v>Tiến độ 1</v>
          </cell>
        </row>
        <row r="9456">
          <cell r="H9456" t="str">
            <v>MC002480</v>
          </cell>
          <cell r="P9456">
            <v>7728000</v>
          </cell>
          <cell r="AC9456" t="str">
            <v>Dinh Dưỡng</v>
          </cell>
          <cell r="AH9456" t="str">
            <v>Tiến độ 1</v>
          </cell>
        </row>
        <row r="9457">
          <cell r="H9457" t="str">
            <v>MC002480</v>
          </cell>
          <cell r="P9457">
            <v>4632000</v>
          </cell>
          <cell r="AC9457" t="str">
            <v>Dinh Dưỡng</v>
          </cell>
          <cell r="AH9457" t="str">
            <v>Tiến độ 1</v>
          </cell>
        </row>
        <row r="9458">
          <cell r="H9458" t="str">
            <v>MC002480</v>
          </cell>
          <cell r="P9458">
            <v>3120000</v>
          </cell>
          <cell r="AC9458" t="str">
            <v>Dinh Dưỡng</v>
          </cell>
          <cell r="AH9458" t="str">
            <v>Tiến độ 1</v>
          </cell>
        </row>
        <row r="9459">
          <cell r="H9459" t="str">
            <v>MC002480</v>
          </cell>
          <cell r="P9459">
            <v>11760000</v>
          </cell>
          <cell r="AC9459" t="str">
            <v>Dinh Dưỡng</v>
          </cell>
          <cell r="AH9459" t="str">
            <v>Tiến độ 1</v>
          </cell>
        </row>
        <row r="9460">
          <cell r="H9460" t="str">
            <v>MC002480</v>
          </cell>
          <cell r="P9460">
            <v>9504000</v>
          </cell>
          <cell r="AC9460" t="str">
            <v>Dinh Dưỡng</v>
          </cell>
          <cell r="AH9460" t="str">
            <v>Tiến độ 1</v>
          </cell>
        </row>
        <row r="9461">
          <cell r="H9461" t="str">
            <v>MC002480</v>
          </cell>
          <cell r="P9461">
            <v>8880000</v>
          </cell>
          <cell r="AC9461" t="str">
            <v>Dinh Dưỡng</v>
          </cell>
          <cell r="AH9461" t="str">
            <v>Tiến độ 1</v>
          </cell>
        </row>
        <row r="9462">
          <cell r="H9462" t="str">
            <v>MC002480</v>
          </cell>
          <cell r="P9462">
            <v>1245000</v>
          </cell>
          <cell r="AC9462" t="str">
            <v>Nunest</v>
          </cell>
          <cell r="AH9462" t="str">
            <v>Tiến độ 1</v>
          </cell>
        </row>
        <row r="9463">
          <cell r="H9463" t="str">
            <v>MC002480</v>
          </cell>
          <cell r="P9463">
            <v>2370000</v>
          </cell>
          <cell r="AC9463" t="str">
            <v>Nunest</v>
          </cell>
          <cell r="AH9463" t="str">
            <v>Tiến độ 1</v>
          </cell>
        </row>
        <row r="9464">
          <cell r="H9464" t="str">
            <v>MC002480</v>
          </cell>
          <cell r="P9464">
            <v>2700000</v>
          </cell>
          <cell r="AC9464" t="str">
            <v>Nunest</v>
          </cell>
          <cell r="AH9464" t="str">
            <v>Tiến độ 1</v>
          </cell>
        </row>
        <row r="9465">
          <cell r="H9465" t="str">
            <v>MC002480</v>
          </cell>
          <cell r="P9465">
            <v>1185000</v>
          </cell>
          <cell r="AC9465" t="str">
            <v>Nunest</v>
          </cell>
          <cell r="AH9465" t="str">
            <v>Tiến độ 1</v>
          </cell>
        </row>
        <row r="9466">
          <cell r="H9466" t="str">
            <v>MC002480</v>
          </cell>
          <cell r="P9466">
            <v>3360000</v>
          </cell>
          <cell r="AC9466" t="str">
            <v>Nunest</v>
          </cell>
          <cell r="AH9466" t="str">
            <v>Tiến độ 1</v>
          </cell>
        </row>
        <row r="9467">
          <cell r="H9467" t="str">
            <v>MC002480</v>
          </cell>
          <cell r="P9467">
            <v>1560000</v>
          </cell>
          <cell r="AC9467" t="str">
            <v>Nunest</v>
          </cell>
          <cell r="AH9467" t="str">
            <v>Tiến độ 1</v>
          </cell>
        </row>
        <row r="9468">
          <cell r="H9468" t="str">
            <v>MC002480</v>
          </cell>
          <cell r="P9468">
            <v>1416000</v>
          </cell>
          <cell r="AC9468" t="str">
            <v>Bột Ăn Dặm</v>
          </cell>
          <cell r="AH9468" t="str">
            <v>Tiến độ 1</v>
          </cell>
        </row>
        <row r="9469">
          <cell r="H9469" t="str">
            <v>MC002480</v>
          </cell>
          <cell r="P9469">
            <v>816000</v>
          </cell>
          <cell r="AC9469" t="str">
            <v>Bột Ăn Dặm</v>
          </cell>
          <cell r="AH9469" t="str">
            <v>Tiến độ 1</v>
          </cell>
        </row>
        <row r="9470">
          <cell r="H9470" t="str">
            <v>MC002480</v>
          </cell>
          <cell r="P9470">
            <v>816000</v>
          </cell>
          <cell r="AC9470" t="str">
            <v>Bột Ăn Dặm</v>
          </cell>
          <cell r="AH9470" t="str">
            <v>Tiến độ 1</v>
          </cell>
        </row>
        <row r="9471">
          <cell r="H9471" t="str">
            <v>MC002480</v>
          </cell>
          <cell r="P9471">
            <v>816000</v>
          </cell>
          <cell r="AC9471" t="str">
            <v>Bột Ăn Dặm</v>
          </cell>
          <cell r="AH9471" t="str">
            <v>Tiến độ 1</v>
          </cell>
        </row>
        <row r="9472">
          <cell r="H9472" t="str">
            <v>MC002480</v>
          </cell>
          <cell r="P9472">
            <v>3240000</v>
          </cell>
          <cell r="AC9472" t="str">
            <v>Sữa Bột Colos</v>
          </cell>
          <cell r="AH9472" t="str">
            <v>Tiến độ 1</v>
          </cell>
        </row>
        <row r="9473">
          <cell r="H9473" t="str">
            <v>MC002480</v>
          </cell>
          <cell r="P9473">
            <v>3120000</v>
          </cell>
          <cell r="AC9473" t="str">
            <v>Sữa Bột Colos</v>
          </cell>
          <cell r="AH9473" t="str">
            <v>Tiến độ 1</v>
          </cell>
        </row>
        <row r="9474">
          <cell r="H9474" t="str">
            <v>MC002480</v>
          </cell>
          <cell r="P9474">
            <v>6120000</v>
          </cell>
          <cell r="AC9474" t="str">
            <v>Sữa Bột Colos</v>
          </cell>
          <cell r="AH9474" t="str">
            <v>Tiến độ 1</v>
          </cell>
        </row>
        <row r="9475">
          <cell r="H9475" t="str">
            <v>MC001264</v>
          </cell>
          <cell r="P9475">
            <v>2760000</v>
          </cell>
          <cell r="AC9475" t="str">
            <v>Pharma</v>
          </cell>
          <cell r="AH9475" t="str">
            <v>Tiến độ 1</v>
          </cell>
        </row>
        <row r="9476">
          <cell r="H9476" t="str">
            <v>MC001264</v>
          </cell>
          <cell r="P9476">
            <v>2640000</v>
          </cell>
          <cell r="AC9476" t="str">
            <v>Pharma</v>
          </cell>
          <cell r="AH9476" t="str">
            <v>Tiến độ 1</v>
          </cell>
        </row>
        <row r="9477">
          <cell r="H9477" t="str">
            <v>MC001264</v>
          </cell>
          <cell r="P9477">
            <v>2784000</v>
          </cell>
          <cell r="AC9477" t="str">
            <v>Pharma</v>
          </cell>
          <cell r="AH9477" t="str">
            <v>Tiến độ 1</v>
          </cell>
        </row>
        <row r="9478">
          <cell r="H9478" t="str">
            <v>MC001264</v>
          </cell>
          <cell r="P9478">
            <v>2520000</v>
          </cell>
          <cell r="AC9478" t="str">
            <v>Pharma</v>
          </cell>
          <cell r="AH9478" t="str">
            <v>Tiến độ 1</v>
          </cell>
        </row>
        <row r="9479">
          <cell r="H9479" t="str">
            <v>MC001264</v>
          </cell>
          <cell r="P9479">
            <v>1974000</v>
          </cell>
          <cell r="AC9479" t="str">
            <v>Pharma</v>
          </cell>
          <cell r="AH9479" t="str">
            <v>Tiến độ 1</v>
          </cell>
        </row>
        <row r="9480">
          <cell r="H9480" t="str">
            <v>MC001264</v>
          </cell>
          <cell r="P9480">
            <v>1440000</v>
          </cell>
          <cell r="AC9480" t="str">
            <v>Sữa Nước</v>
          </cell>
          <cell r="AH9480" t="str">
            <v>Tiến độ 1</v>
          </cell>
        </row>
        <row r="9481">
          <cell r="H9481" t="str">
            <v>MC001264</v>
          </cell>
          <cell r="P9481">
            <v>10368000</v>
          </cell>
          <cell r="AC9481" t="str">
            <v>Sữa Nước</v>
          </cell>
          <cell r="AH9481" t="str">
            <v>Tiến độ 1</v>
          </cell>
        </row>
        <row r="9482">
          <cell r="H9482" t="str">
            <v>MC001264</v>
          </cell>
          <cell r="P9482">
            <v>6739200</v>
          </cell>
          <cell r="AC9482" t="str">
            <v>Sữa Nước</v>
          </cell>
          <cell r="AH9482" t="str">
            <v>Tiến độ 1</v>
          </cell>
        </row>
        <row r="9483">
          <cell r="H9483" t="str">
            <v>MC001264</v>
          </cell>
          <cell r="P9483">
            <v>5184000</v>
          </cell>
          <cell r="AC9483" t="str">
            <v>Sữa Nước</v>
          </cell>
          <cell r="AH9483" t="str">
            <v>Tiến độ 1</v>
          </cell>
        </row>
        <row r="9484">
          <cell r="H9484" t="str">
            <v>MC001264</v>
          </cell>
          <cell r="P9484">
            <v>2592000</v>
          </cell>
          <cell r="AC9484" t="str">
            <v>Sữa Nước</v>
          </cell>
          <cell r="AH9484" t="str">
            <v>Tiến độ 1</v>
          </cell>
        </row>
        <row r="9485">
          <cell r="H9485" t="str">
            <v>MC001264</v>
          </cell>
          <cell r="P9485">
            <v>4320000</v>
          </cell>
          <cell r="AC9485" t="str">
            <v>Sữa Nước Pharma</v>
          </cell>
          <cell r="AH9485" t="str">
            <v>Tiến độ 1</v>
          </cell>
        </row>
        <row r="9486">
          <cell r="H9486" t="str">
            <v>MC001339</v>
          </cell>
          <cell r="P9486">
            <v>8640000</v>
          </cell>
          <cell r="AC9486" t="str">
            <v>Sữa Nước Pharma</v>
          </cell>
          <cell r="AH9486" t="str">
            <v>Tiến độ 1</v>
          </cell>
        </row>
        <row r="9487">
          <cell r="H9487" t="str">
            <v>MC001339</v>
          </cell>
          <cell r="P9487">
            <v>13248000</v>
          </cell>
          <cell r="AC9487" t="str">
            <v>Sữa Nước Pharma</v>
          </cell>
          <cell r="AH9487" t="str">
            <v>Tiến độ 1</v>
          </cell>
        </row>
        <row r="9488">
          <cell r="H9488" t="str">
            <v>MC001339</v>
          </cell>
          <cell r="P9488">
            <v>3600000</v>
          </cell>
          <cell r="AC9488" t="str">
            <v>Sữa Nước Pharma</v>
          </cell>
          <cell r="AH9488" t="str">
            <v>Tiến độ 1</v>
          </cell>
        </row>
        <row r="9489">
          <cell r="H9489" t="str">
            <v>MC001339</v>
          </cell>
          <cell r="P9489">
            <v>5880000</v>
          </cell>
          <cell r="AC9489" t="str">
            <v>Nunest</v>
          </cell>
          <cell r="AH9489" t="str">
            <v>Tiến độ 1</v>
          </cell>
        </row>
        <row r="9490">
          <cell r="H9490" t="str">
            <v>MC001339</v>
          </cell>
          <cell r="P9490">
            <v>5040000</v>
          </cell>
          <cell r="AC9490" t="str">
            <v>Nunest</v>
          </cell>
          <cell r="AH9490" t="str">
            <v>Tiến độ 1</v>
          </cell>
        </row>
        <row r="9491">
          <cell r="H9491" t="str">
            <v>MC001339</v>
          </cell>
          <cell r="P9491">
            <v>3120000</v>
          </cell>
          <cell r="AC9491" t="str">
            <v>Nunest</v>
          </cell>
          <cell r="AH9491" t="str">
            <v>Tiến độ 1</v>
          </cell>
        </row>
        <row r="9492">
          <cell r="H9492" t="str">
            <v>MC001339</v>
          </cell>
          <cell r="P9492">
            <v>2700000</v>
          </cell>
          <cell r="AC9492" t="str">
            <v>Nunest</v>
          </cell>
          <cell r="AH9492" t="str">
            <v>Tiến độ 1</v>
          </cell>
        </row>
        <row r="9493">
          <cell r="H9493" t="str">
            <v>MC002586</v>
          </cell>
          <cell r="P9493">
            <v>26880000</v>
          </cell>
          <cell r="AC9493" t="str">
            <v>Sữa Nước</v>
          </cell>
          <cell r="AH9493" t="str">
            <v>Tiến độ 1</v>
          </cell>
        </row>
        <row r="9494">
          <cell r="H9494" t="str">
            <v>MC001332</v>
          </cell>
          <cell r="P9494">
            <v>23760000</v>
          </cell>
          <cell r="AC9494" t="str">
            <v>Dinh Dưỡng</v>
          </cell>
          <cell r="AH9494" t="str">
            <v>Tiến độ 1</v>
          </cell>
        </row>
        <row r="9495">
          <cell r="H9495" t="str">
            <v>MC001332</v>
          </cell>
          <cell r="P9495">
            <v>4980000</v>
          </cell>
          <cell r="AC9495" t="str">
            <v>Dinh Dưỡng</v>
          </cell>
          <cell r="AH9495" t="str">
            <v>Tiến độ 1</v>
          </cell>
        </row>
        <row r="9496">
          <cell r="H9496" t="str">
            <v>MC001332</v>
          </cell>
          <cell r="P9496">
            <v>11592000</v>
          </cell>
          <cell r="AC9496" t="str">
            <v>Dinh Dưỡng</v>
          </cell>
          <cell r="AH9496" t="str">
            <v>Tiến độ 1</v>
          </cell>
        </row>
        <row r="9497">
          <cell r="H9497" t="str">
            <v>MC002503</v>
          </cell>
          <cell r="P9497">
            <v>5880000</v>
          </cell>
          <cell r="AC9497" t="str">
            <v>Dinh Dưỡng</v>
          </cell>
          <cell r="AH9497" t="str">
            <v>Tiến độ 1</v>
          </cell>
        </row>
        <row r="9498">
          <cell r="H9498" t="str">
            <v>MC002503</v>
          </cell>
          <cell r="P9498">
            <v>3864000</v>
          </cell>
          <cell r="AC9498" t="str">
            <v>Dinh Dưỡng</v>
          </cell>
          <cell r="AH9498" t="str">
            <v>Tiến độ 1</v>
          </cell>
        </row>
        <row r="9499">
          <cell r="H9499" t="str">
            <v>MC002503</v>
          </cell>
          <cell r="P9499">
            <v>6660000</v>
          </cell>
          <cell r="AC9499" t="str">
            <v>Dinh Dưỡng</v>
          </cell>
          <cell r="AH9499" t="str">
            <v>Tiến độ 1</v>
          </cell>
        </row>
        <row r="9500">
          <cell r="H9500" t="str">
            <v>MC002577</v>
          </cell>
          <cell r="P9500">
            <v>6854400</v>
          </cell>
          <cell r="AC9500" t="str">
            <v>Sữa Nước Colos</v>
          </cell>
          <cell r="AH9500" t="str">
            <v>Tiến độ 1</v>
          </cell>
        </row>
        <row r="9501">
          <cell r="H9501" t="str">
            <v>MC002577</v>
          </cell>
          <cell r="P9501">
            <v>1632000</v>
          </cell>
          <cell r="AC9501" t="str">
            <v>Bột Ăn Dặm</v>
          </cell>
          <cell r="AH9501" t="str">
            <v>Tiến độ 1</v>
          </cell>
        </row>
        <row r="9502">
          <cell r="H9502" t="str">
            <v>MC002577</v>
          </cell>
          <cell r="P9502">
            <v>1632000</v>
          </cell>
          <cell r="AC9502" t="str">
            <v>Bột Ăn Dặm</v>
          </cell>
          <cell r="AH9502" t="str">
            <v>Tiến độ 1</v>
          </cell>
        </row>
        <row r="9503">
          <cell r="H9503" t="str">
            <v>MC002577</v>
          </cell>
          <cell r="P9503">
            <v>7920000</v>
          </cell>
          <cell r="AC9503" t="str">
            <v>Sữa Nước Pharma</v>
          </cell>
          <cell r="AH9503" t="str">
            <v>Tiến độ 1</v>
          </cell>
        </row>
        <row r="9504">
          <cell r="H9504" t="str">
            <v>MC002577</v>
          </cell>
          <cell r="P9504">
            <v>11289600</v>
          </cell>
          <cell r="AC9504" t="str">
            <v>Sữa Nước Pharma</v>
          </cell>
          <cell r="AH9504" t="str">
            <v>Tiến độ 1</v>
          </cell>
        </row>
        <row r="9505">
          <cell r="H9505" t="str">
            <v>MC002577</v>
          </cell>
          <cell r="P9505">
            <v>5616000</v>
          </cell>
          <cell r="AC9505" t="str">
            <v>Sữa Nước Pharma</v>
          </cell>
          <cell r="AH9505" t="str">
            <v>Tiến độ 1</v>
          </cell>
        </row>
        <row r="9506">
          <cell r="H9506" t="str">
            <v>MC002577</v>
          </cell>
          <cell r="P9506">
            <v>8611200</v>
          </cell>
          <cell r="AC9506" t="str">
            <v>Sữa Nước Pharma</v>
          </cell>
          <cell r="AH9506" t="str">
            <v>Tiến độ 1</v>
          </cell>
        </row>
        <row r="9507">
          <cell r="H9507" t="str">
            <v>MC002589</v>
          </cell>
          <cell r="P9507">
            <v>9792000</v>
          </cell>
          <cell r="AC9507" t="str">
            <v>Sữa Nước Colos</v>
          </cell>
          <cell r="AH9507" t="str">
            <v>Tiến độ 1</v>
          </cell>
        </row>
        <row r="9508">
          <cell r="H9508" t="str">
            <v>MC002589</v>
          </cell>
          <cell r="P9508">
            <v>19080000</v>
          </cell>
          <cell r="AC9508" t="str">
            <v>Sữa Bột Colos</v>
          </cell>
          <cell r="AH9508" t="str">
            <v>Tiến độ 1</v>
          </cell>
        </row>
        <row r="9509">
          <cell r="H9509" t="str">
            <v>MC002589</v>
          </cell>
          <cell r="P9509">
            <v>18360000</v>
          </cell>
          <cell r="AC9509" t="str">
            <v>Sữa Bột Colos</v>
          </cell>
          <cell r="AH9509" t="str">
            <v>Tiến độ 1</v>
          </cell>
        </row>
        <row r="9510">
          <cell r="H9510" t="str">
            <v>MC002589</v>
          </cell>
          <cell r="P9510">
            <v>6720000</v>
          </cell>
          <cell r="AC9510" t="str">
            <v>Nunest</v>
          </cell>
          <cell r="AH9510" t="str">
            <v>Tiến độ 1</v>
          </cell>
        </row>
        <row r="9511">
          <cell r="H9511" t="str">
            <v>MC002589</v>
          </cell>
          <cell r="P9511">
            <v>7900000</v>
          </cell>
          <cell r="AC9511" t="str">
            <v>Nunest</v>
          </cell>
          <cell r="AH9511" t="str">
            <v>Tiến độ 1</v>
          </cell>
        </row>
        <row r="9512">
          <cell r="H9512" t="str">
            <v>MC002507</v>
          </cell>
          <cell r="P9512">
            <v>1632000</v>
          </cell>
          <cell r="AC9512" t="str">
            <v>Bột Ăn Dặm</v>
          </cell>
          <cell r="AH9512" t="str">
            <v>Tiến độ 1</v>
          </cell>
        </row>
        <row r="9513">
          <cell r="H9513" t="str">
            <v>MC002507</v>
          </cell>
          <cell r="P9513">
            <v>8064000</v>
          </cell>
          <cell r="AC9513" t="str">
            <v>Sữa Nước</v>
          </cell>
          <cell r="AH9513" t="str">
            <v>Tiến độ 1</v>
          </cell>
        </row>
        <row r="9514">
          <cell r="H9514" t="str">
            <v>MC000376</v>
          </cell>
          <cell r="P9514">
            <v>11520000</v>
          </cell>
          <cell r="AC9514" t="str">
            <v>Dinh Dưỡng</v>
          </cell>
          <cell r="AH9514" t="str">
            <v>Tiến độ 1</v>
          </cell>
        </row>
        <row r="9515">
          <cell r="H9515" t="str">
            <v>MC000376</v>
          </cell>
          <cell r="P9515">
            <v>4824000</v>
          </cell>
          <cell r="AC9515" t="str">
            <v>Dinh Dưỡng</v>
          </cell>
          <cell r="AH9515" t="str">
            <v>Tiến độ 1</v>
          </cell>
        </row>
        <row r="9516">
          <cell r="H9516" t="str">
            <v>MC000376</v>
          </cell>
          <cell r="P9516">
            <v>9960000</v>
          </cell>
          <cell r="AC9516" t="str">
            <v>Dinh Dưỡng</v>
          </cell>
          <cell r="AH9516" t="str">
            <v>Tiến độ 1</v>
          </cell>
        </row>
        <row r="9517">
          <cell r="H9517" t="str">
            <v>MC000376</v>
          </cell>
          <cell r="P9517">
            <v>7728000</v>
          </cell>
          <cell r="AC9517" t="str">
            <v>Dinh Dưỡng</v>
          </cell>
          <cell r="AH9517" t="str">
            <v>Tiến độ 1</v>
          </cell>
        </row>
        <row r="9518">
          <cell r="H9518" t="str">
            <v>MC000376</v>
          </cell>
          <cell r="P9518">
            <v>23760000</v>
          </cell>
          <cell r="AC9518" t="str">
            <v>Dinh Dưỡng</v>
          </cell>
          <cell r="AH9518" t="str">
            <v>Tiến độ 1</v>
          </cell>
        </row>
        <row r="9519">
          <cell r="H9519" t="str">
            <v>MC000376</v>
          </cell>
          <cell r="P9519">
            <v>7488000</v>
          </cell>
          <cell r="AC9519" t="str">
            <v>Sữa Nước</v>
          </cell>
          <cell r="AH9519" t="str">
            <v>Tiến độ 1</v>
          </cell>
        </row>
        <row r="9520">
          <cell r="H9520" t="str">
            <v>MC000376</v>
          </cell>
          <cell r="P9520">
            <v>11520000</v>
          </cell>
          <cell r="AC9520" t="str">
            <v>Sữa Nước</v>
          </cell>
          <cell r="AH9520" t="str">
            <v>Tiến độ 1</v>
          </cell>
        </row>
        <row r="9521">
          <cell r="H9521" t="str">
            <v>MC000376</v>
          </cell>
          <cell r="P9521">
            <v>28800000</v>
          </cell>
          <cell r="AC9521" t="str">
            <v>Sữa Nước</v>
          </cell>
          <cell r="AH9521" t="str">
            <v>Tiến độ 1</v>
          </cell>
        </row>
        <row r="9522">
          <cell r="H9522" t="str">
            <v>MC000376</v>
          </cell>
          <cell r="P9522">
            <v>38400000</v>
          </cell>
          <cell r="AC9522" t="str">
            <v>Sữa Nước</v>
          </cell>
          <cell r="AH9522" t="str">
            <v>Tiến độ 1</v>
          </cell>
        </row>
        <row r="9523">
          <cell r="H9523" t="str">
            <v>MC000376</v>
          </cell>
          <cell r="P9523">
            <v>1200000</v>
          </cell>
          <cell r="AC9523" t="str">
            <v>Sữa Nước</v>
          </cell>
          <cell r="AH9523" t="str">
            <v>Tiến độ 1</v>
          </cell>
        </row>
        <row r="9524">
          <cell r="H9524" t="str">
            <v>MC000376</v>
          </cell>
          <cell r="P9524">
            <v>1200000</v>
          </cell>
          <cell r="AC9524" t="str">
            <v>Sữa Nước</v>
          </cell>
          <cell r="AH9524" t="str">
            <v>Tiến độ 1</v>
          </cell>
        </row>
        <row r="9525">
          <cell r="H9525" t="str">
            <v>MC000376</v>
          </cell>
          <cell r="P9525">
            <v>2400000</v>
          </cell>
          <cell r="AC9525" t="str">
            <v>Sữa Nước</v>
          </cell>
          <cell r="AH9525" t="str">
            <v>Tiến độ 1</v>
          </cell>
        </row>
        <row r="9526">
          <cell r="H9526" t="str">
            <v>MC000376</v>
          </cell>
          <cell r="P9526">
            <v>3264000</v>
          </cell>
          <cell r="AC9526" t="str">
            <v>Bột Ăn Dặm</v>
          </cell>
          <cell r="AH9526" t="str">
            <v>Tiến độ 1</v>
          </cell>
        </row>
        <row r="9527">
          <cell r="H9527" t="str">
            <v>MC000376</v>
          </cell>
          <cell r="P9527">
            <v>1632000</v>
          </cell>
          <cell r="AC9527" t="str">
            <v>Bột Ăn Dặm</v>
          </cell>
          <cell r="AH9527" t="str">
            <v>Tiến độ 1</v>
          </cell>
        </row>
        <row r="9528">
          <cell r="H9528" t="str">
            <v>MC000376</v>
          </cell>
          <cell r="P9528">
            <v>2832000</v>
          </cell>
          <cell r="AC9528" t="str">
            <v>Bột Ăn Dặm</v>
          </cell>
          <cell r="AH9528" t="str">
            <v>Tiến độ 1</v>
          </cell>
        </row>
        <row r="9529">
          <cell r="H9529" t="str">
            <v>MC000376</v>
          </cell>
          <cell r="P9529">
            <v>3264000</v>
          </cell>
          <cell r="AC9529" t="str">
            <v>Bột Ăn Dặm</v>
          </cell>
          <cell r="AH9529" t="str">
            <v>Tiến độ 1</v>
          </cell>
        </row>
        <row r="9530">
          <cell r="H9530" t="str">
            <v>MC000376</v>
          </cell>
          <cell r="P9530">
            <v>1632000</v>
          </cell>
          <cell r="AC9530" t="str">
            <v>Bột Ăn Dặm</v>
          </cell>
          <cell r="AH9530" t="str">
            <v>Tiến độ 1</v>
          </cell>
        </row>
        <row r="9531">
          <cell r="H9531" t="str">
            <v>MC000376</v>
          </cell>
          <cell r="P9531">
            <v>1632000</v>
          </cell>
          <cell r="AC9531" t="str">
            <v>Bột Ăn Dặm</v>
          </cell>
          <cell r="AH9531" t="str">
            <v>Tiến độ 1</v>
          </cell>
        </row>
        <row r="9532">
          <cell r="H9532" t="str">
            <v>MC001125</v>
          </cell>
          <cell r="P9532">
            <v>16128000</v>
          </cell>
          <cell r="AC9532" t="str">
            <v>Sữa Nước Pharma</v>
          </cell>
          <cell r="AH9532" t="str">
            <v>Tiến độ 1</v>
          </cell>
        </row>
        <row r="9533">
          <cell r="H9533" t="str">
            <v>MC001125</v>
          </cell>
          <cell r="P9533">
            <v>8640000</v>
          </cell>
          <cell r="AC9533" t="str">
            <v>Sữa Nước</v>
          </cell>
          <cell r="AH9533" t="str">
            <v>Tiến độ 1</v>
          </cell>
        </row>
        <row r="9534">
          <cell r="H9534" t="str">
            <v>MC001125</v>
          </cell>
          <cell r="P9534">
            <v>11520000</v>
          </cell>
          <cell r="AC9534" t="str">
            <v>Sữa Nước</v>
          </cell>
          <cell r="AH9534" t="str">
            <v>Tiến độ 1</v>
          </cell>
        </row>
        <row r="9535">
          <cell r="H9535" t="str">
            <v>MC001125</v>
          </cell>
          <cell r="P9535">
            <v>6480000</v>
          </cell>
          <cell r="AC9535" t="str">
            <v>Sữa Bột Colos</v>
          </cell>
          <cell r="AH9535" t="str">
            <v>Tiến độ 1</v>
          </cell>
        </row>
        <row r="9536">
          <cell r="H9536" t="str">
            <v>MC001125</v>
          </cell>
          <cell r="P9536">
            <v>3120000</v>
          </cell>
          <cell r="AC9536" t="str">
            <v>Sữa Bột Colos</v>
          </cell>
          <cell r="AH9536" t="str">
            <v>Tiến độ 1</v>
          </cell>
        </row>
        <row r="9537">
          <cell r="H9537" t="str">
            <v>MC001125</v>
          </cell>
          <cell r="P9537">
            <v>4824000</v>
          </cell>
          <cell r="AC9537" t="str">
            <v>Dinh Dưỡng</v>
          </cell>
          <cell r="AH9537" t="str">
            <v>Tiến độ 1</v>
          </cell>
        </row>
        <row r="9538">
          <cell r="H9538" t="str">
            <v>MC001125</v>
          </cell>
          <cell r="P9538">
            <v>13320000</v>
          </cell>
          <cell r="AC9538" t="str">
            <v>Dinh Dưỡng</v>
          </cell>
          <cell r="AH9538" t="str">
            <v>Tiến độ 1</v>
          </cell>
        </row>
        <row r="9539">
          <cell r="H9539" t="str">
            <v>MC001125</v>
          </cell>
          <cell r="P9539">
            <v>13896000</v>
          </cell>
          <cell r="AC9539" t="str">
            <v>Dinh Dưỡng</v>
          </cell>
          <cell r="AH9539" t="str">
            <v>Tiến độ 1</v>
          </cell>
        </row>
        <row r="9540">
          <cell r="H9540" t="str">
            <v>MC001125</v>
          </cell>
          <cell r="P9540">
            <v>17280000</v>
          </cell>
          <cell r="AC9540" t="str">
            <v>Dinh Dưỡng</v>
          </cell>
          <cell r="AH9540" t="str">
            <v>Tiến độ 1</v>
          </cell>
        </row>
        <row r="9541">
          <cell r="H9541" t="str">
            <v>MC002805</v>
          </cell>
          <cell r="P9541">
            <v>6480000</v>
          </cell>
          <cell r="AC9541" t="str">
            <v>Sữa Bột Colos</v>
          </cell>
          <cell r="AH9541" t="str">
            <v>Tiến độ 1</v>
          </cell>
        </row>
        <row r="9542">
          <cell r="H9542" t="str">
            <v>MC002805</v>
          </cell>
          <cell r="P9542">
            <v>12720000</v>
          </cell>
          <cell r="AC9542" t="str">
            <v>Sữa Bột Colos</v>
          </cell>
          <cell r="AH9542" t="str">
            <v>Tiến độ 1</v>
          </cell>
        </row>
        <row r="9543">
          <cell r="H9543" t="str">
            <v>MC002805</v>
          </cell>
          <cell r="P9543">
            <v>6240000</v>
          </cell>
          <cell r="AC9543" t="str">
            <v>Sữa Bột Colos</v>
          </cell>
          <cell r="AH9543" t="str">
            <v>Tiến độ 1</v>
          </cell>
        </row>
        <row r="9544">
          <cell r="H9544" t="str">
            <v>MC002805</v>
          </cell>
          <cell r="P9544">
            <v>12240000</v>
          </cell>
          <cell r="AC9544" t="str">
            <v>Sữa Bột Colos</v>
          </cell>
          <cell r="AH9544" t="str">
            <v>Tiến độ 1</v>
          </cell>
        </row>
        <row r="9545">
          <cell r="H9545" t="str">
            <v>MC000756</v>
          </cell>
          <cell r="P9545">
            <v>14160000</v>
          </cell>
          <cell r="AC9545" t="str">
            <v>Sữa Nước</v>
          </cell>
          <cell r="AH9545" t="str">
            <v>Tiến độ 1</v>
          </cell>
        </row>
        <row r="9546">
          <cell r="H9546" t="str">
            <v>MC000756</v>
          </cell>
          <cell r="P9546">
            <v>21360000</v>
          </cell>
          <cell r="AC9546" t="str">
            <v>Sữa Nước</v>
          </cell>
          <cell r="AH9546" t="str">
            <v>Tiến độ 1</v>
          </cell>
        </row>
        <row r="9547">
          <cell r="H9547" t="str">
            <v>MC000756</v>
          </cell>
          <cell r="P9547">
            <v>21360000</v>
          </cell>
          <cell r="AC9547" t="str">
            <v>Sữa Nước</v>
          </cell>
          <cell r="AH9547" t="str">
            <v>Tiến độ 1</v>
          </cell>
        </row>
        <row r="9548">
          <cell r="H9548" t="str">
            <v>MC000756</v>
          </cell>
          <cell r="P9548">
            <v>66096000</v>
          </cell>
          <cell r="AC9548" t="str">
            <v>Sữa Nước Colos</v>
          </cell>
          <cell r="AH9548" t="str">
            <v>Tiến độ 1</v>
          </cell>
        </row>
        <row r="9549">
          <cell r="H9549" t="str">
            <v>MC000643</v>
          </cell>
          <cell r="P9549">
            <v>161280000</v>
          </cell>
          <cell r="AC9549" t="str">
            <v>Sữa Nước</v>
          </cell>
          <cell r="AH9549" t="str">
            <v>Tiến độ 1</v>
          </cell>
        </row>
        <row r="9550">
          <cell r="H9550" t="str">
            <v>MC000643</v>
          </cell>
          <cell r="P9550">
            <v>86400000</v>
          </cell>
          <cell r="AC9550" t="str">
            <v>Sữa Nước Pharma</v>
          </cell>
          <cell r="AH9550" t="str">
            <v>Tiến độ 1</v>
          </cell>
        </row>
        <row r="9551">
          <cell r="H9551" t="str">
            <v>MC000643</v>
          </cell>
          <cell r="P9551">
            <v>39744000</v>
          </cell>
          <cell r="AC9551" t="str">
            <v>Sữa Nước Pharma</v>
          </cell>
          <cell r="AH9551" t="str">
            <v>Tiến độ 1</v>
          </cell>
        </row>
        <row r="9552">
          <cell r="H9552" t="str">
            <v>MC000643</v>
          </cell>
          <cell r="P9552">
            <v>64512000</v>
          </cell>
          <cell r="AC9552" t="str">
            <v>Sữa Nước Pharma</v>
          </cell>
          <cell r="AH9552" t="str">
            <v>Tiến độ 1</v>
          </cell>
        </row>
        <row r="9553">
          <cell r="H9553" t="str">
            <v>MC000643</v>
          </cell>
          <cell r="P9553">
            <v>43200000</v>
          </cell>
          <cell r="AC9553" t="str">
            <v>Sữa Nước Pharma</v>
          </cell>
          <cell r="AH9553" t="str">
            <v>Tiến độ 1</v>
          </cell>
        </row>
        <row r="9554">
          <cell r="H9554" t="str">
            <v>MC002499</v>
          </cell>
          <cell r="P9554">
            <v>3024000</v>
          </cell>
          <cell r="AC9554" t="str">
            <v>Sữa Nước Pharma</v>
          </cell>
          <cell r="AH9554" t="str">
            <v>Tiến độ 1</v>
          </cell>
        </row>
        <row r="9555">
          <cell r="H9555" t="str">
            <v>MC002499</v>
          </cell>
          <cell r="P9555">
            <v>2880000</v>
          </cell>
          <cell r="AC9555" t="str">
            <v>Dinh Dưỡng</v>
          </cell>
          <cell r="AH9555" t="str">
            <v>Tiến độ 1</v>
          </cell>
        </row>
        <row r="9556">
          <cell r="H9556" t="str">
            <v>MC002499</v>
          </cell>
          <cell r="P9556">
            <v>9960000</v>
          </cell>
          <cell r="AC9556" t="str">
            <v>Dinh Dưỡng</v>
          </cell>
          <cell r="AH9556" t="str">
            <v>Tiến độ 1</v>
          </cell>
        </row>
        <row r="9557">
          <cell r="H9557" t="str">
            <v>MC002499</v>
          </cell>
          <cell r="P9557">
            <v>7728000</v>
          </cell>
          <cell r="AC9557" t="str">
            <v>Dinh Dưỡng</v>
          </cell>
          <cell r="AH9557" t="str">
            <v>Tiến độ 1</v>
          </cell>
        </row>
        <row r="9558">
          <cell r="H9558" t="str">
            <v>MC002499</v>
          </cell>
          <cell r="P9558">
            <v>3828000</v>
          </cell>
          <cell r="AC9558" t="str">
            <v>Dinh Dưỡng</v>
          </cell>
          <cell r="AH9558" t="str">
            <v>Tiến độ 1</v>
          </cell>
        </row>
        <row r="9559">
          <cell r="H9559" t="str">
            <v>MC002499</v>
          </cell>
          <cell r="P9559">
            <v>5616000</v>
          </cell>
          <cell r="AC9559" t="str">
            <v>Sữa Nước</v>
          </cell>
          <cell r="AH9559" t="str">
            <v>Tiến độ 1</v>
          </cell>
        </row>
        <row r="9560">
          <cell r="H9560" t="str">
            <v>MC002499</v>
          </cell>
          <cell r="P9560">
            <v>2880000</v>
          </cell>
          <cell r="AC9560" t="str">
            <v>Sữa Nước</v>
          </cell>
          <cell r="AH9560" t="str">
            <v>Tiến độ 1</v>
          </cell>
        </row>
        <row r="9561">
          <cell r="H9561" t="str">
            <v>MC002499</v>
          </cell>
          <cell r="P9561">
            <v>3840000</v>
          </cell>
          <cell r="AC9561" t="str">
            <v>Sữa Nước</v>
          </cell>
          <cell r="AH9561" t="str">
            <v>Tiến độ 1</v>
          </cell>
        </row>
        <row r="9562">
          <cell r="H9562" t="str">
            <v>MC002499</v>
          </cell>
          <cell r="P9562">
            <v>2160000</v>
          </cell>
          <cell r="AC9562" t="str">
            <v>Sữa Nước</v>
          </cell>
          <cell r="AH9562" t="str">
            <v>Tiến độ 1</v>
          </cell>
        </row>
        <row r="9563">
          <cell r="H9563" t="str">
            <v>MC002499</v>
          </cell>
          <cell r="P9563">
            <v>3312000</v>
          </cell>
          <cell r="AC9563" t="str">
            <v>Sữa Nước</v>
          </cell>
          <cell r="AH9563" t="str">
            <v>Tiến độ 1</v>
          </cell>
        </row>
        <row r="9564">
          <cell r="H9564" t="str">
            <v>MC002499</v>
          </cell>
          <cell r="P9564">
            <v>25440000</v>
          </cell>
          <cell r="AC9564" t="str">
            <v>Sữa Bột Colos</v>
          </cell>
          <cell r="AH9564" t="str">
            <v>Tiến độ 1</v>
          </cell>
        </row>
        <row r="9565">
          <cell r="H9565" t="str">
            <v>MC002499</v>
          </cell>
          <cell r="P9565">
            <v>12240000</v>
          </cell>
          <cell r="AC9565" t="str">
            <v>Sữa Bột Colos</v>
          </cell>
          <cell r="AH9565" t="str">
            <v>Tiến độ 1</v>
          </cell>
        </row>
        <row r="9566">
          <cell r="H9566" t="str">
            <v>MC002499</v>
          </cell>
          <cell r="P9566">
            <v>1632000</v>
          </cell>
          <cell r="AC9566" t="str">
            <v>Bột Ăn Dặm</v>
          </cell>
          <cell r="AH9566" t="str">
            <v>Tiến độ 1</v>
          </cell>
        </row>
        <row r="9567">
          <cell r="H9567" t="str">
            <v>MC002499</v>
          </cell>
          <cell r="P9567">
            <v>1632000</v>
          </cell>
          <cell r="AC9567" t="str">
            <v>Bột Ăn Dặm</v>
          </cell>
          <cell r="AH9567" t="str">
            <v>Tiến độ 1</v>
          </cell>
        </row>
        <row r="9568">
          <cell r="H9568" t="str">
            <v>MC002499</v>
          </cell>
          <cell r="P9568">
            <v>1416000</v>
          </cell>
          <cell r="AC9568" t="str">
            <v>Bột Ăn Dặm</v>
          </cell>
          <cell r="AH9568" t="str">
            <v>Tiến độ 1</v>
          </cell>
        </row>
        <row r="9569">
          <cell r="H9569" t="str">
            <v>MC002499</v>
          </cell>
          <cell r="P9569">
            <v>1416000</v>
          </cell>
          <cell r="AC9569" t="str">
            <v>Bột Ăn Dặm</v>
          </cell>
          <cell r="AH9569" t="str">
            <v>Tiến độ 1</v>
          </cell>
        </row>
        <row r="9570">
          <cell r="H9570" t="str">
            <v>MC002499</v>
          </cell>
          <cell r="P9570">
            <v>1632000</v>
          </cell>
          <cell r="AC9570" t="str">
            <v>Bột Ăn Dặm</v>
          </cell>
          <cell r="AH9570" t="str">
            <v>Tiến độ 1</v>
          </cell>
        </row>
        <row r="9571">
          <cell r="H9571" t="str">
            <v>MC002499</v>
          </cell>
          <cell r="P9571">
            <v>4752000</v>
          </cell>
          <cell r="AC9571" t="str">
            <v>Dinh Dưỡng</v>
          </cell>
          <cell r="AH9571" t="str">
            <v>Tiến độ 1</v>
          </cell>
        </row>
        <row r="9572">
          <cell r="H9572" t="str">
            <v>MC002499</v>
          </cell>
          <cell r="P9572">
            <v>4980000</v>
          </cell>
          <cell r="AC9572" t="str">
            <v>Dinh Dưỡng</v>
          </cell>
          <cell r="AH9572" t="str">
            <v>Tiến độ 1</v>
          </cell>
        </row>
        <row r="9573">
          <cell r="H9573" t="str">
            <v>MC002499</v>
          </cell>
          <cell r="P9573">
            <v>3864000</v>
          </cell>
          <cell r="AC9573" t="str">
            <v>Dinh Dưỡng</v>
          </cell>
          <cell r="AH9573" t="str">
            <v>Tiến độ 1</v>
          </cell>
        </row>
        <row r="9574">
          <cell r="H9574" t="str">
            <v>MC002499</v>
          </cell>
          <cell r="P9574">
            <v>7344000</v>
          </cell>
          <cell r="AC9574" t="str">
            <v>Sữa Nước Colos</v>
          </cell>
          <cell r="AH9574" t="str">
            <v>Tiến độ 1</v>
          </cell>
        </row>
        <row r="9575">
          <cell r="H9575" t="str">
            <v>MC001156</v>
          </cell>
          <cell r="P9575">
            <v>1632000</v>
          </cell>
          <cell r="AC9575" t="str">
            <v>Bột Ăn Dặm</v>
          </cell>
          <cell r="AH9575" t="str">
            <v>Tiến độ 1</v>
          </cell>
        </row>
        <row r="9576">
          <cell r="H9576" t="str">
            <v>MC001156</v>
          </cell>
          <cell r="P9576">
            <v>1632000</v>
          </cell>
          <cell r="AC9576" t="str">
            <v>Bột Ăn Dặm</v>
          </cell>
          <cell r="AH9576" t="str">
            <v>Tiến độ 1</v>
          </cell>
        </row>
        <row r="9577">
          <cell r="H9577" t="str">
            <v>MC001156</v>
          </cell>
          <cell r="P9577">
            <v>31800000</v>
          </cell>
          <cell r="AC9577" t="str">
            <v>Sữa Bột Colos</v>
          </cell>
          <cell r="AH9577" t="str">
            <v>Tiến độ 1</v>
          </cell>
        </row>
        <row r="9578">
          <cell r="H9578" t="str">
            <v>MC001156</v>
          </cell>
          <cell r="P9578">
            <v>18720000</v>
          </cell>
          <cell r="AC9578" t="str">
            <v>Sữa Bột Colos</v>
          </cell>
          <cell r="AH9578" t="str">
            <v>Tiến độ 1</v>
          </cell>
        </row>
        <row r="9579">
          <cell r="H9579" t="str">
            <v>MC001156</v>
          </cell>
          <cell r="P9579">
            <v>30600000</v>
          </cell>
          <cell r="AC9579" t="str">
            <v>Sữa Bột Colos</v>
          </cell>
          <cell r="AH9579" t="str">
            <v>Tiến độ 1</v>
          </cell>
        </row>
        <row r="9580">
          <cell r="H9580" t="str">
            <v>MC001156</v>
          </cell>
          <cell r="P9580">
            <v>9648000</v>
          </cell>
          <cell r="AC9580" t="str">
            <v>Dinh Dưỡng</v>
          </cell>
          <cell r="AH9580" t="str">
            <v>Tiến độ 1</v>
          </cell>
        </row>
        <row r="9581">
          <cell r="H9581" t="str">
            <v>MC001156</v>
          </cell>
          <cell r="P9581">
            <v>19920000</v>
          </cell>
          <cell r="AC9581" t="str">
            <v>Dinh Dưỡng</v>
          </cell>
          <cell r="AH9581" t="str">
            <v>Tiến độ 1</v>
          </cell>
        </row>
        <row r="9582">
          <cell r="H9582" t="str">
            <v>MC001156</v>
          </cell>
          <cell r="P9582">
            <v>10944000</v>
          </cell>
          <cell r="AC9582" t="str">
            <v>Sữa Nước Colos</v>
          </cell>
          <cell r="AH9582" t="str">
            <v>Tiến độ 1</v>
          </cell>
        </row>
        <row r="9583">
          <cell r="H9583" t="str">
            <v>MC001156</v>
          </cell>
          <cell r="P9583">
            <v>18720000</v>
          </cell>
          <cell r="AC9583" t="str">
            <v>Sữa Nước</v>
          </cell>
          <cell r="AH9583" t="str">
            <v>Tiến độ 1</v>
          </cell>
        </row>
        <row r="9584">
          <cell r="H9584" t="str">
            <v>MC001156</v>
          </cell>
          <cell r="P9584">
            <v>14400000</v>
          </cell>
          <cell r="AC9584" t="str">
            <v>Sữa Nước</v>
          </cell>
          <cell r="AH9584" t="str">
            <v>Tiến độ 1</v>
          </cell>
        </row>
        <row r="9585">
          <cell r="H9585" t="str">
            <v>MC001156</v>
          </cell>
          <cell r="P9585">
            <v>21600000</v>
          </cell>
          <cell r="AC9585" t="str">
            <v>Sữa Nước</v>
          </cell>
          <cell r="AH9585" t="str">
            <v>Tiến độ 1</v>
          </cell>
        </row>
        <row r="9586">
          <cell r="H9586" t="str">
            <v>MC001920</v>
          </cell>
          <cell r="P9586">
            <v>15312000</v>
          </cell>
          <cell r="AC9586" t="str">
            <v>Pharma</v>
          </cell>
          <cell r="AH9586" t="str">
            <v>Tiến độ 1</v>
          </cell>
        </row>
        <row r="9587">
          <cell r="H9587" t="str">
            <v>MC001920</v>
          </cell>
          <cell r="P9587">
            <v>2340000</v>
          </cell>
          <cell r="AC9587" t="str">
            <v>Pharma</v>
          </cell>
          <cell r="AH9587" t="str">
            <v>Tiến độ 1</v>
          </cell>
        </row>
        <row r="9588">
          <cell r="H9588" t="str">
            <v>MC001920</v>
          </cell>
          <cell r="P9588">
            <v>4680000</v>
          </cell>
          <cell r="AC9588" t="str">
            <v>Pharma</v>
          </cell>
          <cell r="AH9588" t="str">
            <v>Tiến độ 1</v>
          </cell>
        </row>
        <row r="9589">
          <cell r="H9589" t="str">
            <v>MC001920</v>
          </cell>
          <cell r="P9589">
            <v>1974000</v>
          </cell>
          <cell r="AC9589" t="str">
            <v>Pharma</v>
          </cell>
          <cell r="AH9589" t="str">
            <v>Tiến độ 1</v>
          </cell>
        </row>
        <row r="9590">
          <cell r="H9590" t="str">
            <v>MC001920</v>
          </cell>
          <cell r="P9590">
            <v>19740000</v>
          </cell>
          <cell r="AC9590" t="str">
            <v>Pharma</v>
          </cell>
          <cell r="AH9590" t="str">
            <v>Tiến độ 1</v>
          </cell>
        </row>
        <row r="9591">
          <cell r="H9591" t="str">
            <v>MC001920</v>
          </cell>
          <cell r="P9591">
            <v>5280000</v>
          </cell>
          <cell r="AC9591" t="str">
            <v>Pharma</v>
          </cell>
          <cell r="AH9591" t="str">
            <v>Tiến độ 1</v>
          </cell>
        </row>
        <row r="9592">
          <cell r="H9592" t="str">
            <v>MC001920</v>
          </cell>
          <cell r="P9592">
            <v>2760000</v>
          </cell>
          <cell r="AC9592" t="str">
            <v>Pharma</v>
          </cell>
          <cell r="AH9592" t="str">
            <v>Tiến độ 1</v>
          </cell>
        </row>
        <row r="9593">
          <cell r="H9593" t="str">
            <v>MC001920</v>
          </cell>
          <cell r="P9593">
            <v>5520000</v>
          </cell>
          <cell r="AC9593" t="str">
            <v>Pharma</v>
          </cell>
          <cell r="AH9593" t="str">
            <v>Tiến độ 1</v>
          </cell>
        </row>
        <row r="9594">
          <cell r="H9594" t="str">
            <v>MC001920</v>
          </cell>
          <cell r="P9594">
            <v>5040000</v>
          </cell>
          <cell r="AC9594" t="str">
            <v>Pharma</v>
          </cell>
          <cell r="AH9594" t="str">
            <v>Tiến độ 1</v>
          </cell>
        </row>
        <row r="9595">
          <cell r="H9595" t="str">
            <v>MC001920</v>
          </cell>
          <cell r="P9595">
            <v>4320000</v>
          </cell>
          <cell r="AC9595" t="str">
            <v>Sữa Nước Pharma</v>
          </cell>
          <cell r="AH9595" t="str">
            <v>Tiến độ 1</v>
          </cell>
        </row>
        <row r="9596">
          <cell r="H9596" t="str">
            <v>MC001920</v>
          </cell>
          <cell r="P9596">
            <v>9676800</v>
          </cell>
          <cell r="AC9596" t="str">
            <v>Sữa Nước Pharma</v>
          </cell>
          <cell r="AH9596" t="str">
            <v>Tiến độ 1</v>
          </cell>
        </row>
        <row r="9597">
          <cell r="H9597" t="str">
            <v>MC001920</v>
          </cell>
          <cell r="P9597">
            <v>540000</v>
          </cell>
          <cell r="AC9597" t="str">
            <v>Pur</v>
          </cell>
          <cell r="AH9597" t="str">
            <v>Tiến độ 1</v>
          </cell>
        </row>
        <row r="9598">
          <cell r="H9598" t="str">
            <v>MC001920</v>
          </cell>
          <cell r="P9598">
            <v>1530000</v>
          </cell>
          <cell r="AC9598" t="str">
            <v>Pur</v>
          </cell>
          <cell r="AH9598" t="str">
            <v>Tiến độ 1</v>
          </cell>
        </row>
        <row r="9599">
          <cell r="H9599" t="str">
            <v>MC001920</v>
          </cell>
          <cell r="P9599">
            <v>1320000</v>
          </cell>
          <cell r="AC9599" t="str">
            <v>Pur</v>
          </cell>
          <cell r="AH9599" t="str">
            <v>Tiến độ 1</v>
          </cell>
        </row>
        <row r="9600">
          <cell r="H9600" t="str">
            <v>MC001920</v>
          </cell>
          <cell r="P9600">
            <v>270000</v>
          </cell>
          <cell r="AC9600" t="str">
            <v>Pur</v>
          </cell>
          <cell r="AH9600" t="str">
            <v>Tiến độ 1</v>
          </cell>
        </row>
        <row r="9601">
          <cell r="H9601" t="str">
            <v>MC001920</v>
          </cell>
          <cell r="P9601">
            <v>870000</v>
          </cell>
          <cell r="AC9601" t="str">
            <v>Pur</v>
          </cell>
          <cell r="AH9601" t="str">
            <v>Tiến độ 1</v>
          </cell>
        </row>
        <row r="9602">
          <cell r="H9602" t="str">
            <v>MC002460</v>
          </cell>
          <cell r="P9602">
            <v>5520000</v>
          </cell>
          <cell r="AC9602" t="str">
            <v>Pharma</v>
          </cell>
          <cell r="AH9602" t="str">
            <v>Tiến độ 1</v>
          </cell>
        </row>
        <row r="9603">
          <cell r="H9603" t="str">
            <v>MC002460</v>
          </cell>
          <cell r="P9603">
            <v>3948000</v>
          </cell>
          <cell r="AC9603" t="str">
            <v>Pharma</v>
          </cell>
          <cell r="AH9603" t="str">
            <v>Tiến độ 1</v>
          </cell>
        </row>
        <row r="9604">
          <cell r="H9604" t="str">
            <v>MC002460</v>
          </cell>
          <cell r="P9604">
            <v>6360000</v>
          </cell>
          <cell r="AC9604" t="str">
            <v>Sữa Bột Colos</v>
          </cell>
          <cell r="AH9604" t="str">
            <v>Tiến độ 1</v>
          </cell>
        </row>
        <row r="9605">
          <cell r="H9605" t="str">
            <v>MC002460</v>
          </cell>
          <cell r="P9605">
            <v>6120000</v>
          </cell>
          <cell r="AC9605" t="str">
            <v>Sữa Bột Colos</v>
          </cell>
          <cell r="AH9605" t="str">
            <v>Tiến độ 1</v>
          </cell>
        </row>
        <row r="9606">
          <cell r="H9606" t="str">
            <v>MC002460</v>
          </cell>
          <cell r="P9606">
            <v>5875200</v>
          </cell>
          <cell r="AC9606" t="str">
            <v>Sữa Nước Colos</v>
          </cell>
          <cell r="AH9606" t="str">
            <v>Tiến độ 1</v>
          </cell>
        </row>
        <row r="9607">
          <cell r="H9607" t="str">
            <v>MC002460</v>
          </cell>
          <cell r="P9607">
            <v>2620800</v>
          </cell>
          <cell r="AC9607" t="str">
            <v>Sữa Nước</v>
          </cell>
          <cell r="AH9607" t="str">
            <v>Tiến độ 1</v>
          </cell>
        </row>
        <row r="9608">
          <cell r="H9608" t="str">
            <v>MC002460</v>
          </cell>
          <cell r="P9608">
            <v>4032000</v>
          </cell>
          <cell r="AC9608" t="str">
            <v>Sữa Nước</v>
          </cell>
          <cell r="AH9608" t="str">
            <v>Tiến độ 1</v>
          </cell>
        </row>
        <row r="9609">
          <cell r="H9609" t="str">
            <v>MC002460</v>
          </cell>
          <cell r="P9609">
            <v>2016000</v>
          </cell>
          <cell r="AC9609" t="str">
            <v>Sữa Nước</v>
          </cell>
          <cell r="AH9609" t="str">
            <v>Tiến độ 1</v>
          </cell>
        </row>
        <row r="9610">
          <cell r="H9610" t="str">
            <v>MC002460</v>
          </cell>
          <cell r="P9610">
            <v>11520000</v>
          </cell>
          <cell r="AC9610" t="str">
            <v>Sữa Nước</v>
          </cell>
          <cell r="AH9610" t="str">
            <v>Tiến độ 1</v>
          </cell>
        </row>
        <row r="9611">
          <cell r="H9611" t="str">
            <v>MC002460</v>
          </cell>
          <cell r="P9611">
            <v>2520000</v>
          </cell>
          <cell r="AC9611" t="str">
            <v>Sữa Nước Pharma</v>
          </cell>
          <cell r="AH9611" t="str">
            <v>Tiến độ 1</v>
          </cell>
        </row>
        <row r="9612">
          <cell r="H9612" t="str">
            <v>MC002460</v>
          </cell>
          <cell r="P9612">
            <v>2940000</v>
          </cell>
          <cell r="AC9612" t="str">
            <v>Nunest</v>
          </cell>
          <cell r="AH9612" t="str">
            <v>Tiến độ 1</v>
          </cell>
        </row>
        <row r="9613">
          <cell r="H9613" t="str">
            <v>MC002460</v>
          </cell>
          <cell r="P9613">
            <v>5040000</v>
          </cell>
          <cell r="AC9613" t="str">
            <v>Nunest</v>
          </cell>
          <cell r="AH9613" t="str">
            <v>Tiến độ 1</v>
          </cell>
        </row>
        <row r="9614">
          <cell r="H9614" t="str">
            <v>MC002508</v>
          </cell>
          <cell r="P9614">
            <v>18000000</v>
          </cell>
          <cell r="AC9614" t="str">
            <v>Sữa Nước Pharma</v>
          </cell>
          <cell r="AH9614" t="str">
            <v>Tiến độ 1</v>
          </cell>
        </row>
        <row r="9615">
          <cell r="H9615" t="str">
            <v>MC002508</v>
          </cell>
          <cell r="P9615">
            <v>18000000</v>
          </cell>
          <cell r="AC9615" t="str">
            <v>Nunest</v>
          </cell>
          <cell r="AH9615" t="str">
            <v>Tiến độ 1</v>
          </cell>
        </row>
        <row r="9616">
          <cell r="H9616" t="str">
            <v>MC001100</v>
          </cell>
          <cell r="P9616">
            <v>36000000</v>
          </cell>
          <cell r="AC9616" t="str">
            <v>Sữa Nước Pharma</v>
          </cell>
          <cell r="AH9616" t="str">
            <v>Tiến độ 1</v>
          </cell>
        </row>
        <row r="9617">
          <cell r="H9617" t="str">
            <v>MC001100</v>
          </cell>
          <cell r="P9617">
            <v>28800000</v>
          </cell>
          <cell r="AC9617" t="str">
            <v>Sữa Nước</v>
          </cell>
          <cell r="AH9617" t="str">
            <v>Tiến độ 1</v>
          </cell>
        </row>
        <row r="9618">
          <cell r="H9618" t="str">
            <v>MC001100</v>
          </cell>
          <cell r="P9618">
            <v>38400000</v>
          </cell>
          <cell r="AC9618" t="str">
            <v>Sữa Nước</v>
          </cell>
          <cell r="AH9618" t="str">
            <v>Tiến độ 1</v>
          </cell>
        </row>
        <row r="9619">
          <cell r="H9619" t="str">
            <v>MC001100</v>
          </cell>
          <cell r="P9619">
            <v>22464000</v>
          </cell>
          <cell r="AC9619" t="str">
            <v>Sữa Nước</v>
          </cell>
          <cell r="AH9619" t="str">
            <v>Tiến độ 1</v>
          </cell>
        </row>
        <row r="9620">
          <cell r="H9620" t="str">
            <v>MC001100</v>
          </cell>
          <cell r="P9620">
            <v>25920000</v>
          </cell>
          <cell r="AC9620" t="str">
            <v>Sữa Nước</v>
          </cell>
          <cell r="AH9620" t="str">
            <v>Tiến độ 1</v>
          </cell>
        </row>
        <row r="9621">
          <cell r="H9621" t="str">
            <v>MC001100</v>
          </cell>
          <cell r="P9621">
            <v>14688000</v>
          </cell>
          <cell r="AC9621" t="str">
            <v>Sữa Nước Colos</v>
          </cell>
          <cell r="AH9621" t="str">
            <v>Tiến độ 1</v>
          </cell>
        </row>
        <row r="9622">
          <cell r="H9622" t="str">
            <v>MC001114</v>
          </cell>
          <cell r="P9622">
            <v>14250000</v>
          </cell>
          <cell r="AC9622" t="str">
            <v>Nunest</v>
          </cell>
          <cell r="AH9622" t="str">
            <v>Tiến độ 1</v>
          </cell>
        </row>
        <row r="9623">
          <cell r="H9623" t="str">
            <v>MC001114</v>
          </cell>
          <cell r="P9623">
            <v>6600000</v>
          </cell>
          <cell r="AC9623" t="str">
            <v>Nunest</v>
          </cell>
          <cell r="AH9623" t="str">
            <v>Tiến độ 1</v>
          </cell>
        </row>
        <row r="9624">
          <cell r="H9624" t="str">
            <v>MC001114</v>
          </cell>
          <cell r="P9624">
            <v>16320000</v>
          </cell>
          <cell r="AC9624" t="str">
            <v>Bột Ăn Dặm</v>
          </cell>
          <cell r="AH9624" t="str">
            <v>Tiến độ 1</v>
          </cell>
        </row>
        <row r="9625">
          <cell r="H9625" t="str">
            <v>MC001114</v>
          </cell>
          <cell r="P9625">
            <v>36000000</v>
          </cell>
          <cell r="AC9625" t="str">
            <v>Nunest</v>
          </cell>
          <cell r="AH9625" t="str">
            <v>Tiến độ 1</v>
          </cell>
        </row>
        <row r="9626">
          <cell r="H9626" t="str">
            <v>MC001114</v>
          </cell>
          <cell r="P9626">
            <v>4410000</v>
          </cell>
          <cell r="AC9626" t="str">
            <v>Nunest</v>
          </cell>
          <cell r="AH9626" t="str">
            <v>Tiến độ 1</v>
          </cell>
        </row>
        <row r="9627">
          <cell r="H9627" t="str">
            <v>MC000862</v>
          </cell>
          <cell r="P9627">
            <v>19584000</v>
          </cell>
          <cell r="AC9627" t="str">
            <v>Sữa Nước Colos</v>
          </cell>
          <cell r="AH9627" t="str">
            <v>Tiến độ 1</v>
          </cell>
        </row>
        <row r="9628">
          <cell r="H9628" t="str">
            <v>MC000862</v>
          </cell>
          <cell r="P9628">
            <v>7488000</v>
          </cell>
          <cell r="AC9628" t="str">
            <v>Sữa Nước</v>
          </cell>
          <cell r="AH9628" t="str">
            <v>Tiến độ 1</v>
          </cell>
        </row>
        <row r="9629">
          <cell r="H9629" t="str">
            <v>MC000862</v>
          </cell>
          <cell r="P9629">
            <v>19872000</v>
          </cell>
          <cell r="AC9629" t="str">
            <v>Sữa Nước</v>
          </cell>
          <cell r="AH9629" t="str">
            <v>Tiến độ 1</v>
          </cell>
        </row>
        <row r="9630">
          <cell r="H9630" t="str">
            <v>MC000746</v>
          </cell>
          <cell r="P9630">
            <v>7200000</v>
          </cell>
          <cell r="AC9630" t="str">
            <v>Sữa Nước</v>
          </cell>
          <cell r="AH9630" t="str">
            <v>Tiến độ 1</v>
          </cell>
        </row>
        <row r="9631">
          <cell r="H9631" t="str">
            <v>MC000746</v>
          </cell>
          <cell r="P9631">
            <v>51840000</v>
          </cell>
          <cell r="AC9631" t="str">
            <v>Sữa Nước Pharma</v>
          </cell>
          <cell r="AH9631" t="str">
            <v>Tiến độ 1</v>
          </cell>
        </row>
        <row r="9632">
          <cell r="H9632" t="str">
            <v>MC000746</v>
          </cell>
          <cell r="P9632">
            <v>19740000</v>
          </cell>
          <cell r="AC9632" t="str">
            <v>Pharma</v>
          </cell>
          <cell r="AH9632" t="str">
            <v>Tiến độ 1</v>
          </cell>
        </row>
        <row r="9633">
          <cell r="H9633" t="str">
            <v>MC000746</v>
          </cell>
          <cell r="P9633">
            <v>12720000</v>
          </cell>
          <cell r="AC9633" t="str">
            <v>Sữa Bột Colos</v>
          </cell>
          <cell r="AH9633" t="str">
            <v>Tiến độ 1</v>
          </cell>
        </row>
        <row r="9634">
          <cell r="H9634" t="str">
            <v>MC000746</v>
          </cell>
          <cell r="P9634">
            <v>6480000</v>
          </cell>
          <cell r="AC9634" t="str">
            <v>Sữa Bột Colos</v>
          </cell>
          <cell r="AH9634" t="str">
            <v>Tiến độ 1</v>
          </cell>
        </row>
        <row r="9635">
          <cell r="H9635" t="str">
            <v>MC000746</v>
          </cell>
          <cell r="P9635">
            <v>12240000</v>
          </cell>
          <cell r="AC9635" t="str">
            <v>Sữa Bột Colos</v>
          </cell>
          <cell r="AH9635" t="str">
            <v>Tiến độ 1</v>
          </cell>
        </row>
        <row r="9636">
          <cell r="H9636" t="str">
            <v>MC000746</v>
          </cell>
          <cell r="P9636">
            <v>12240000</v>
          </cell>
          <cell r="AC9636" t="str">
            <v>Sữa Bột Colos</v>
          </cell>
          <cell r="AH9636" t="str">
            <v>Tiến độ 1</v>
          </cell>
        </row>
        <row r="9637">
          <cell r="H9637" t="str">
            <v>MC000746</v>
          </cell>
          <cell r="P9637">
            <v>13896000</v>
          </cell>
          <cell r="AC9637" t="str">
            <v>Dinh Dưỡng</v>
          </cell>
          <cell r="AH9637" t="str">
            <v>Tiến độ 1</v>
          </cell>
        </row>
        <row r="9638">
          <cell r="H9638" t="str">
            <v>MC000746</v>
          </cell>
          <cell r="P9638">
            <v>19320000</v>
          </cell>
          <cell r="AC9638" t="str">
            <v>Dinh Dưỡng</v>
          </cell>
          <cell r="AH9638" t="str">
            <v>Tiến độ 1</v>
          </cell>
        </row>
        <row r="9639">
          <cell r="H9639" t="str">
            <v>MC000746</v>
          </cell>
          <cell r="P9639">
            <v>13320000</v>
          </cell>
          <cell r="AC9639" t="str">
            <v>Dinh Dưỡng</v>
          </cell>
          <cell r="AH9639" t="str">
            <v>Tiến độ 1</v>
          </cell>
        </row>
        <row r="9640">
          <cell r="H9640" t="str">
            <v>MC000746</v>
          </cell>
          <cell r="P9640">
            <v>5748000</v>
          </cell>
          <cell r="AC9640" t="str">
            <v>Dinh Dưỡng</v>
          </cell>
          <cell r="AH9640" t="str">
            <v>Tiến độ 1</v>
          </cell>
        </row>
        <row r="9641">
          <cell r="H9641" t="str">
            <v>MC000746</v>
          </cell>
          <cell r="P9641">
            <v>5760000</v>
          </cell>
          <cell r="AC9641" t="str">
            <v>Dinh Dưỡng</v>
          </cell>
          <cell r="AH9641" t="str">
            <v>Tiến độ 1</v>
          </cell>
        </row>
        <row r="9642">
          <cell r="H9642" t="str">
            <v>MC000342</v>
          </cell>
          <cell r="P9642">
            <v>12240000</v>
          </cell>
          <cell r="AC9642" t="str">
            <v>Sữa Bột Colos</v>
          </cell>
          <cell r="AH9642" t="str">
            <v>Tiến độ 1</v>
          </cell>
        </row>
        <row r="9643">
          <cell r="H9643" t="str">
            <v>MC000342</v>
          </cell>
          <cell r="P9643">
            <v>6360000</v>
          </cell>
          <cell r="AC9643" t="str">
            <v>Sữa Bột Colos</v>
          </cell>
          <cell r="AH9643" t="str">
            <v>Tiến độ 1</v>
          </cell>
        </row>
        <row r="9644">
          <cell r="H9644" t="str">
            <v>MC000342</v>
          </cell>
          <cell r="P9644">
            <v>5760000</v>
          </cell>
          <cell r="AC9644" t="str">
            <v>Dinh Dưỡng</v>
          </cell>
          <cell r="AH9644" t="str">
            <v>Tiến độ 1</v>
          </cell>
        </row>
        <row r="9645">
          <cell r="H9645" t="str">
            <v>MC000342</v>
          </cell>
          <cell r="P9645">
            <v>9264000</v>
          </cell>
          <cell r="AC9645" t="str">
            <v>Dinh Dưỡng</v>
          </cell>
          <cell r="AH9645" t="str">
            <v>Tiến độ 1</v>
          </cell>
        </row>
        <row r="9646">
          <cell r="H9646" t="str">
            <v>MC000342</v>
          </cell>
          <cell r="P9646">
            <v>9504000</v>
          </cell>
          <cell r="AC9646" t="str">
            <v>Dinh Dưỡng</v>
          </cell>
          <cell r="AH9646" t="str">
            <v>Tiến độ 1</v>
          </cell>
        </row>
        <row r="9647">
          <cell r="H9647" t="str">
            <v>MC000342</v>
          </cell>
          <cell r="P9647">
            <v>11592000</v>
          </cell>
          <cell r="AC9647" t="str">
            <v>Dinh Dưỡng</v>
          </cell>
          <cell r="AH9647" t="str">
            <v>Tiến độ 1</v>
          </cell>
        </row>
        <row r="9648">
          <cell r="H9648" t="str">
            <v>MC000342</v>
          </cell>
          <cell r="P9648">
            <v>4980000</v>
          </cell>
          <cell r="AC9648" t="str">
            <v>Dinh Dưỡng</v>
          </cell>
          <cell r="AH9648" t="str">
            <v>Tiến độ 1</v>
          </cell>
        </row>
        <row r="9649">
          <cell r="H9649" t="str">
            <v>MC000342</v>
          </cell>
          <cell r="P9649">
            <v>2688000</v>
          </cell>
          <cell r="AC9649" t="str">
            <v>Sữa Nước Pharma</v>
          </cell>
          <cell r="AH9649" t="str">
            <v>Tiến độ 1</v>
          </cell>
        </row>
        <row r="9650">
          <cell r="H9650" t="str">
            <v>MC000342</v>
          </cell>
          <cell r="P9650">
            <v>7488000</v>
          </cell>
          <cell r="AC9650" t="str">
            <v>Sữa Nước</v>
          </cell>
          <cell r="AH9650" t="str">
            <v>Tiến độ 1</v>
          </cell>
        </row>
        <row r="9651">
          <cell r="H9651" t="str">
            <v>MC000342</v>
          </cell>
          <cell r="P9651">
            <v>2592000</v>
          </cell>
          <cell r="AC9651" t="str">
            <v>Sữa nước</v>
          </cell>
          <cell r="AH9651" t="str">
            <v>Tiến độ 1</v>
          </cell>
        </row>
        <row r="9652">
          <cell r="H9652" t="str">
            <v>MC000342</v>
          </cell>
          <cell r="P9652">
            <v>3456000</v>
          </cell>
          <cell r="AC9652" t="str">
            <v>Sữa Nước</v>
          </cell>
          <cell r="AH9652" t="str">
            <v>Tiến độ 1</v>
          </cell>
        </row>
        <row r="9653">
          <cell r="H9653" t="str">
            <v>MC000615</v>
          </cell>
          <cell r="P9653">
            <v>10483200</v>
          </cell>
          <cell r="AC9653" t="str">
            <v>Sữa Nước</v>
          </cell>
          <cell r="AH9653" t="str">
            <v>Tiến độ 1</v>
          </cell>
        </row>
        <row r="9654">
          <cell r="H9654" t="str">
            <v>MC000615</v>
          </cell>
          <cell r="P9654">
            <v>16128000</v>
          </cell>
          <cell r="AC9654" t="str">
            <v>Sữa Nước</v>
          </cell>
          <cell r="AH9654" t="str">
            <v>Tiến độ 1</v>
          </cell>
        </row>
        <row r="9655">
          <cell r="H9655" t="str">
            <v>MC000615</v>
          </cell>
          <cell r="P9655">
            <v>12096000</v>
          </cell>
          <cell r="AC9655" t="str">
            <v>Sữa Nước</v>
          </cell>
          <cell r="AH9655" t="str">
            <v>Tiến độ 1</v>
          </cell>
        </row>
        <row r="9656">
          <cell r="H9656" t="str">
            <v>MC000615</v>
          </cell>
          <cell r="P9656">
            <v>10752000</v>
          </cell>
          <cell r="AC9656" t="str">
            <v>Sữa Nước</v>
          </cell>
          <cell r="AH9656" t="str">
            <v>Tiến độ 1</v>
          </cell>
        </row>
        <row r="9657">
          <cell r="H9657" t="str">
            <v>MC000615</v>
          </cell>
          <cell r="P9657">
            <v>9273600</v>
          </cell>
          <cell r="AC9657" t="str">
            <v>Sữa Nước</v>
          </cell>
          <cell r="AH9657" t="str">
            <v>Tiến độ 1</v>
          </cell>
        </row>
        <row r="9658">
          <cell r="H9658" t="str">
            <v>MC002560</v>
          </cell>
          <cell r="P9658">
            <v>26496000</v>
          </cell>
          <cell r="AC9658" t="str">
            <v>Sữa Nước Pharma</v>
          </cell>
          <cell r="AH9658" t="str">
            <v>Tiến độ 1</v>
          </cell>
        </row>
        <row r="9659">
          <cell r="H9659" t="str">
            <v>MC002560</v>
          </cell>
          <cell r="P9659">
            <v>8550000</v>
          </cell>
          <cell r="AC9659" t="str">
            <v>Sữa Nước Pharma</v>
          </cell>
          <cell r="AH9659" t="str">
            <v>Tiến độ 1</v>
          </cell>
        </row>
        <row r="9660">
          <cell r="H9660" t="str">
            <v>MC002560</v>
          </cell>
          <cell r="P9660">
            <v>9676800</v>
          </cell>
          <cell r="AC9660" t="str">
            <v>Sữa Nước Pharma</v>
          </cell>
          <cell r="AH9660" t="str">
            <v>Tiến độ 1</v>
          </cell>
        </row>
        <row r="9661">
          <cell r="H9661" t="str">
            <v>MC002560</v>
          </cell>
          <cell r="P9661">
            <v>17280000</v>
          </cell>
          <cell r="AC9661" t="str">
            <v>Sữa Nước Pharma</v>
          </cell>
          <cell r="AH9661" t="str">
            <v>Tiến độ 1</v>
          </cell>
        </row>
        <row r="9662">
          <cell r="H9662" t="str">
            <v>MC001157</v>
          </cell>
          <cell r="P9662">
            <v>3240000</v>
          </cell>
          <cell r="AC9662" t="str">
            <v>Pharma</v>
          </cell>
          <cell r="AH9662" t="str">
            <v>Tiến độ 1</v>
          </cell>
        </row>
        <row r="9663">
          <cell r="H9663" t="str">
            <v>MC001157</v>
          </cell>
          <cell r="P9663">
            <v>1500000</v>
          </cell>
          <cell r="AC9663" t="str">
            <v>Pharma</v>
          </cell>
          <cell r="AH9663" t="str">
            <v>Tiến độ 1</v>
          </cell>
        </row>
        <row r="9664">
          <cell r="H9664" t="str">
            <v>MC001157</v>
          </cell>
          <cell r="P9664">
            <v>9570000</v>
          </cell>
          <cell r="AC9664" t="str">
            <v>Pharma</v>
          </cell>
          <cell r="AH9664" t="str">
            <v>Tiến độ 1</v>
          </cell>
        </row>
        <row r="9665">
          <cell r="H9665" t="str">
            <v>MC001157</v>
          </cell>
          <cell r="P9665">
            <v>12600000</v>
          </cell>
          <cell r="AC9665" t="str">
            <v>Pharma</v>
          </cell>
          <cell r="AH9665" t="str">
            <v>Tiến độ 1</v>
          </cell>
        </row>
        <row r="9666">
          <cell r="H9666" t="str">
            <v>MC001157</v>
          </cell>
          <cell r="P9666">
            <v>3948000</v>
          </cell>
          <cell r="AC9666" t="str">
            <v>Pharma</v>
          </cell>
          <cell r="AH9666" t="str">
            <v>Tiến độ 1</v>
          </cell>
        </row>
        <row r="9667">
          <cell r="H9667" t="str">
            <v>MC001157</v>
          </cell>
          <cell r="P9667">
            <v>12720000</v>
          </cell>
          <cell r="AC9667" t="str">
            <v>Sữa Bột Colos</v>
          </cell>
          <cell r="AH9667" t="str">
            <v>Tiến độ 1</v>
          </cell>
        </row>
        <row r="9668">
          <cell r="H9668" t="str">
            <v>MC001157</v>
          </cell>
          <cell r="P9668">
            <v>15300000</v>
          </cell>
          <cell r="AC9668" t="str">
            <v>Sữa Bột Colos</v>
          </cell>
          <cell r="AH9668" t="str">
            <v>Tiến độ 1</v>
          </cell>
        </row>
        <row r="9669">
          <cell r="H9669" t="str">
            <v>MC001157</v>
          </cell>
          <cell r="P9669">
            <v>9936000</v>
          </cell>
          <cell r="AC9669" t="str">
            <v>Sữa Nước Pharma</v>
          </cell>
          <cell r="AH9669" t="str">
            <v>Tiến độ 1</v>
          </cell>
        </row>
        <row r="9670">
          <cell r="H9670" t="str">
            <v>MC001157</v>
          </cell>
          <cell r="P9670">
            <v>8640000</v>
          </cell>
          <cell r="AC9670" t="str">
            <v>Sữa Nước Pharma</v>
          </cell>
          <cell r="AH9670" t="str">
            <v>Tiến độ 1</v>
          </cell>
        </row>
        <row r="9671">
          <cell r="H9671" t="str">
            <v>MC001157</v>
          </cell>
          <cell r="P9671">
            <v>2400000</v>
          </cell>
          <cell r="AC9671" t="str">
            <v>Sữa Nước Pharma</v>
          </cell>
          <cell r="AH9671" t="str">
            <v>Tiến độ 1</v>
          </cell>
        </row>
        <row r="9672">
          <cell r="H9672" t="str">
            <v>MC001157</v>
          </cell>
          <cell r="P9672">
            <v>4896000</v>
          </cell>
          <cell r="AC9672" t="str">
            <v>Sữa Nước Colos</v>
          </cell>
          <cell r="AH9672" t="str">
            <v>Tiến độ 1</v>
          </cell>
        </row>
        <row r="9673">
          <cell r="H9673" t="str">
            <v>MC001157</v>
          </cell>
          <cell r="P9673">
            <v>6528000</v>
          </cell>
          <cell r="AC9673" t="str">
            <v>Bột Ăn Dặm</v>
          </cell>
          <cell r="AH9673" t="str">
            <v>Tiến độ 1</v>
          </cell>
        </row>
        <row r="9674">
          <cell r="H9674" t="str">
            <v>MC001157</v>
          </cell>
          <cell r="P9674">
            <v>1632000</v>
          </cell>
          <cell r="AC9674" t="str">
            <v>Bột Ăn Dặm</v>
          </cell>
          <cell r="AH9674" t="str">
            <v>Tiến độ 1</v>
          </cell>
        </row>
        <row r="9675">
          <cell r="H9675" t="str">
            <v>MC002500</v>
          </cell>
          <cell r="P9675">
            <v>4032000</v>
          </cell>
          <cell r="AC9675" t="str">
            <v>Sữa Nước</v>
          </cell>
          <cell r="AH9675" t="str">
            <v>Tiến độ 1</v>
          </cell>
        </row>
        <row r="9676">
          <cell r="H9676" t="str">
            <v>MC002665</v>
          </cell>
          <cell r="P9676">
            <v>6048000</v>
          </cell>
          <cell r="AC9676" t="str">
            <v>Sữa Nước</v>
          </cell>
          <cell r="AH9676" t="str">
            <v>Tiến độ 1</v>
          </cell>
        </row>
        <row r="9677">
          <cell r="H9677" t="str">
            <v>MC002665</v>
          </cell>
          <cell r="P9677">
            <v>9273600</v>
          </cell>
          <cell r="AC9677" t="str">
            <v>Sữa Nước</v>
          </cell>
          <cell r="AH9677" t="str">
            <v>Tiến độ 1</v>
          </cell>
        </row>
        <row r="9678">
          <cell r="H9678" t="str">
            <v>MC002665</v>
          </cell>
          <cell r="P9678">
            <v>8064000</v>
          </cell>
          <cell r="AC9678" t="str">
            <v>Sữa Nước</v>
          </cell>
          <cell r="AH9678" t="str">
            <v>Tiến độ 1</v>
          </cell>
        </row>
        <row r="9679">
          <cell r="H9679" t="str">
            <v>MC002665</v>
          </cell>
          <cell r="P9679">
            <v>5184000</v>
          </cell>
          <cell r="AC9679" t="str">
            <v>Sữa Nước Pharma</v>
          </cell>
          <cell r="AH9679" t="str">
            <v>Tiến độ 1</v>
          </cell>
        </row>
        <row r="9680">
          <cell r="H9680" t="str">
            <v>MC002665</v>
          </cell>
          <cell r="P9680">
            <v>6480000</v>
          </cell>
          <cell r="AC9680" t="str">
            <v>Sữa Nước Pharma</v>
          </cell>
          <cell r="AH9680" t="str">
            <v>Tiến độ 1</v>
          </cell>
        </row>
        <row r="9681">
          <cell r="H9681" t="str">
            <v>MC001359</v>
          </cell>
          <cell r="P9681">
            <v>3600000</v>
          </cell>
          <cell r="AC9681" t="str">
            <v>Sữa Nước Pharma</v>
          </cell>
          <cell r="AH9681" t="str">
            <v>Tiến độ 1</v>
          </cell>
        </row>
        <row r="9682">
          <cell r="H9682" t="str">
            <v>MC001359</v>
          </cell>
          <cell r="P9682">
            <v>5376000</v>
          </cell>
          <cell r="AC9682" t="str">
            <v>Sữa Nước Pharma</v>
          </cell>
          <cell r="AH9682" t="str">
            <v>Tiến độ 1</v>
          </cell>
        </row>
        <row r="9683">
          <cell r="H9683" t="str">
            <v>MC001359</v>
          </cell>
          <cell r="P9683">
            <v>1324800</v>
          </cell>
          <cell r="AC9683" t="str">
            <v>Sữa Nước Pharma</v>
          </cell>
          <cell r="AH9683" t="str">
            <v>Tiến độ 1</v>
          </cell>
        </row>
        <row r="9684">
          <cell r="H9684" t="str">
            <v>MC001359</v>
          </cell>
          <cell r="P9684">
            <v>1728000</v>
          </cell>
          <cell r="AC9684" t="str">
            <v>Sữa Nước Pharma</v>
          </cell>
          <cell r="AH9684" t="str">
            <v>Tiến độ 1</v>
          </cell>
        </row>
        <row r="9685">
          <cell r="H9685" t="str">
            <v>MC002601</v>
          </cell>
          <cell r="P9685">
            <v>1200000</v>
          </cell>
          <cell r="AC9685" t="str">
            <v>Pur</v>
          </cell>
          <cell r="AH9685" t="str">
            <v>Tiến độ 1</v>
          </cell>
        </row>
        <row r="9686">
          <cell r="H9686" t="str">
            <v>MC002601</v>
          </cell>
          <cell r="P9686">
            <v>1320000</v>
          </cell>
          <cell r="AC9686" t="str">
            <v>Pur</v>
          </cell>
          <cell r="AH9686" t="str">
            <v>Tiến độ 1</v>
          </cell>
        </row>
        <row r="9687">
          <cell r="H9687" t="str">
            <v>MC002601</v>
          </cell>
          <cell r="P9687">
            <v>576000</v>
          </cell>
          <cell r="AC9687" t="str">
            <v>Pur</v>
          </cell>
          <cell r="AH9687" t="str">
            <v>Tiến độ 1</v>
          </cell>
        </row>
        <row r="9688">
          <cell r="H9688" t="str">
            <v>MC002601</v>
          </cell>
          <cell r="P9688">
            <v>510000</v>
          </cell>
          <cell r="AC9688" t="str">
            <v>Pur</v>
          </cell>
          <cell r="AH9688" t="str">
            <v>Tiến độ 1</v>
          </cell>
        </row>
        <row r="9689">
          <cell r="H9689" t="str">
            <v>MC002601</v>
          </cell>
          <cell r="P9689">
            <v>960000</v>
          </cell>
          <cell r="AC9689" t="str">
            <v>Pur</v>
          </cell>
          <cell r="AH9689" t="str">
            <v>Tiến độ 1</v>
          </cell>
        </row>
        <row r="9690">
          <cell r="H9690" t="str">
            <v>MC002601</v>
          </cell>
          <cell r="P9690">
            <v>420000</v>
          </cell>
          <cell r="AC9690" t="str">
            <v>Pur</v>
          </cell>
          <cell r="AH9690" t="str">
            <v>Tiến độ 1</v>
          </cell>
        </row>
        <row r="9691">
          <cell r="H9691" t="str">
            <v>MC002601</v>
          </cell>
          <cell r="P9691">
            <v>15724800</v>
          </cell>
          <cell r="AC9691" t="str">
            <v>Sữa Nước</v>
          </cell>
          <cell r="AH9691" t="str">
            <v>Tiến độ 1</v>
          </cell>
        </row>
        <row r="9692">
          <cell r="H9692" t="str">
            <v>MC002601</v>
          </cell>
          <cell r="P9692">
            <v>8064000</v>
          </cell>
          <cell r="AC9692" t="str">
            <v>Sữa Nước</v>
          </cell>
          <cell r="AH9692" t="str">
            <v>Tiến độ 1</v>
          </cell>
        </row>
        <row r="9693">
          <cell r="H9693" t="str">
            <v>MC002601</v>
          </cell>
          <cell r="P9693">
            <v>24192000</v>
          </cell>
          <cell r="AC9693" t="str">
            <v>Sữa Nước</v>
          </cell>
          <cell r="AH9693" t="str">
            <v>Tiến độ 1</v>
          </cell>
        </row>
        <row r="9694">
          <cell r="H9694" t="str">
            <v>MC002601</v>
          </cell>
          <cell r="P9694">
            <v>16128000</v>
          </cell>
          <cell r="AC9694" t="str">
            <v>Sữa Nước</v>
          </cell>
          <cell r="AH9694" t="str">
            <v>Tiến độ 1</v>
          </cell>
        </row>
        <row r="9695">
          <cell r="H9695" t="str">
            <v>MC002601</v>
          </cell>
          <cell r="P9695">
            <v>6048000</v>
          </cell>
          <cell r="AC9695" t="str">
            <v>Sữa Nước</v>
          </cell>
          <cell r="AH9695" t="str">
            <v>Tiến độ 1</v>
          </cell>
        </row>
        <row r="9696">
          <cell r="H9696" t="str">
            <v>MC002601</v>
          </cell>
          <cell r="P9696">
            <v>9273600</v>
          </cell>
          <cell r="AC9696" t="str">
            <v>Sữa Nước</v>
          </cell>
          <cell r="AH9696" t="str">
            <v>Tiến độ 1</v>
          </cell>
        </row>
        <row r="9697">
          <cell r="H9697" t="str">
            <v>MC002601</v>
          </cell>
          <cell r="P9697">
            <v>472000</v>
          </cell>
          <cell r="AC9697" t="str">
            <v>Bột Ăn Dặm</v>
          </cell>
          <cell r="AH9697" t="str">
            <v>Tiến độ 1</v>
          </cell>
        </row>
        <row r="9698">
          <cell r="H9698" t="str">
            <v>MC002601</v>
          </cell>
          <cell r="P9698">
            <v>708000</v>
          </cell>
          <cell r="AC9698" t="str">
            <v>Bột Ăn Dặm</v>
          </cell>
          <cell r="AH9698" t="str">
            <v>Tiến độ 1</v>
          </cell>
        </row>
        <row r="9699">
          <cell r="H9699" t="str">
            <v>MC002601</v>
          </cell>
          <cell r="P9699">
            <v>708000</v>
          </cell>
          <cell r="AC9699" t="str">
            <v>Bột Ăn Dặm</v>
          </cell>
          <cell r="AH9699" t="str">
            <v>Tiến độ 1</v>
          </cell>
        </row>
        <row r="9700">
          <cell r="H9700" t="str">
            <v>MC002601</v>
          </cell>
          <cell r="P9700">
            <v>708000</v>
          </cell>
          <cell r="AC9700" t="str">
            <v>Bột Ăn Dặm</v>
          </cell>
          <cell r="AH9700" t="str">
            <v>Tiến độ 1</v>
          </cell>
        </row>
        <row r="9701">
          <cell r="H9701" t="str">
            <v>MC002601</v>
          </cell>
          <cell r="P9701">
            <v>816000</v>
          </cell>
          <cell r="AC9701" t="str">
            <v>Bột Ăn Dặm</v>
          </cell>
          <cell r="AH9701" t="str">
            <v>Tiến độ 1</v>
          </cell>
        </row>
        <row r="9702">
          <cell r="H9702" t="str">
            <v>MC002601</v>
          </cell>
          <cell r="P9702">
            <v>544000</v>
          </cell>
          <cell r="AC9702" t="str">
            <v>Bột Ăn Dặm</v>
          </cell>
          <cell r="AH9702" t="str">
            <v>Tiến độ 1</v>
          </cell>
        </row>
        <row r="9703">
          <cell r="H9703" t="str">
            <v>MC002601</v>
          </cell>
          <cell r="P9703">
            <v>4248000</v>
          </cell>
          <cell r="AC9703" t="str">
            <v>Bột Ăn Dặm</v>
          </cell>
          <cell r="AH9703" t="str">
            <v>Tiến độ 1</v>
          </cell>
        </row>
        <row r="9704">
          <cell r="H9704" t="str">
            <v>MC002601</v>
          </cell>
          <cell r="P9704">
            <v>544000</v>
          </cell>
          <cell r="AC9704" t="str">
            <v>Bột Ăn Dặm</v>
          </cell>
          <cell r="AH9704" t="str">
            <v>Tiến độ 1</v>
          </cell>
        </row>
        <row r="9705">
          <cell r="H9705" t="str">
            <v>MC000370</v>
          </cell>
          <cell r="P9705">
            <v>540000</v>
          </cell>
          <cell r="AC9705" t="str">
            <v>Nunest</v>
          </cell>
          <cell r="AH9705" t="str">
            <v>Tiến độ 1</v>
          </cell>
        </row>
        <row r="9706">
          <cell r="H9706" t="str">
            <v>MC001814</v>
          </cell>
          <cell r="P9706">
            <v>382500</v>
          </cell>
          <cell r="AC9706" t="str">
            <v>PUR</v>
          </cell>
          <cell r="AH9706" t="str">
            <v>Tiến độ 1</v>
          </cell>
        </row>
        <row r="9707">
          <cell r="H9707" t="str">
            <v>MC001814</v>
          </cell>
          <cell r="P9707">
            <v>290000</v>
          </cell>
          <cell r="AC9707" t="str">
            <v>PUR</v>
          </cell>
          <cell r="AH9707" t="str">
            <v>Tiến độ 1</v>
          </cell>
        </row>
        <row r="9708">
          <cell r="H9708" t="str">
            <v>MC001814</v>
          </cell>
          <cell r="P9708">
            <v>180000</v>
          </cell>
          <cell r="AC9708" t="str">
            <v>Pur</v>
          </cell>
          <cell r="AH9708" t="str">
            <v>Tiến độ 1</v>
          </cell>
        </row>
        <row r="9709">
          <cell r="H9709" t="str">
            <v>MC001814</v>
          </cell>
          <cell r="P9709">
            <v>360000</v>
          </cell>
          <cell r="AC9709" t="str">
            <v>Pur</v>
          </cell>
          <cell r="AH9709" t="str">
            <v>Tiến độ 1</v>
          </cell>
        </row>
        <row r="9710">
          <cell r="H9710" t="str">
            <v>MC001814</v>
          </cell>
          <cell r="P9710">
            <v>300000</v>
          </cell>
          <cell r="AC9710" t="str">
            <v>Pur</v>
          </cell>
          <cell r="AH9710" t="str">
            <v>Tiến độ 1</v>
          </cell>
        </row>
        <row r="9711">
          <cell r="H9711" t="str">
            <v>MC001814</v>
          </cell>
          <cell r="P9711">
            <v>1190000</v>
          </cell>
          <cell r="AC9711" t="str">
            <v>Pur</v>
          </cell>
          <cell r="AH9711" t="str">
            <v>Tiến độ 1</v>
          </cell>
        </row>
        <row r="9712">
          <cell r="H9712" t="str">
            <v>MC001814</v>
          </cell>
          <cell r="P9712">
            <v>360000</v>
          </cell>
          <cell r="AC9712" t="str">
            <v>Pur</v>
          </cell>
          <cell r="AH9712" t="str">
            <v>Tiến độ 1</v>
          </cell>
        </row>
        <row r="9713">
          <cell r="H9713" t="str">
            <v>MC001814</v>
          </cell>
          <cell r="P9713">
            <v>3680000</v>
          </cell>
          <cell r="AC9713" t="str">
            <v>Pur</v>
          </cell>
          <cell r="AH9713" t="str">
            <v>Tiến độ 1</v>
          </cell>
        </row>
        <row r="9714">
          <cell r="H9714" t="str">
            <v>MC001814</v>
          </cell>
          <cell r="P9714">
            <v>3120000</v>
          </cell>
          <cell r="AC9714" t="str">
            <v>Pur</v>
          </cell>
          <cell r="AH9714" t="str">
            <v>Tiến độ 1</v>
          </cell>
        </row>
        <row r="9715">
          <cell r="H9715" t="str">
            <v>MC001814</v>
          </cell>
          <cell r="P9715">
            <v>280000</v>
          </cell>
          <cell r="AC9715" t="str">
            <v>Pur</v>
          </cell>
          <cell r="AH9715" t="str">
            <v>Tiến độ 1</v>
          </cell>
        </row>
        <row r="9716">
          <cell r="H9716" t="str">
            <v>MC001814</v>
          </cell>
          <cell r="P9716">
            <v>2160000</v>
          </cell>
          <cell r="AC9716" t="str">
            <v>Pur</v>
          </cell>
          <cell r="AH9716" t="str">
            <v>Tiến độ 1</v>
          </cell>
        </row>
        <row r="9717">
          <cell r="H9717" t="str">
            <v>MC001814</v>
          </cell>
          <cell r="P9717">
            <v>177000</v>
          </cell>
          <cell r="AC9717" t="str">
            <v>Pur</v>
          </cell>
          <cell r="AH9717" t="str">
            <v>Tiến độ 1</v>
          </cell>
        </row>
        <row r="9718">
          <cell r="H9718" t="str">
            <v>MC001814</v>
          </cell>
          <cell r="P9718">
            <v>663000</v>
          </cell>
          <cell r="AC9718" t="str">
            <v>Pur</v>
          </cell>
          <cell r="AH9718" t="str">
            <v>Tiến độ 1</v>
          </cell>
        </row>
        <row r="9719">
          <cell r="H9719" t="str">
            <v>MC001814</v>
          </cell>
          <cell r="P9719">
            <v>5400000</v>
          </cell>
          <cell r="AC9719" t="str">
            <v>Pur</v>
          </cell>
          <cell r="AH9719" t="str">
            <v>Tiến độ 1</v>
          </cell>
        </row>
        <row r="9720">
          <cell r="H9720" t="str">
            <v>MC001814</v>
          </cell>
          <cell r="P9720">
            <v>595000</v>
          </cell>
          <cell r="AC9720" t="str">
            <v>Pur</v>
          </cell>
          <cell r="AH9720" t="str">
            <v>Tiến độ 1</v>
          </cell>
        </row>
        <row r="9721">
          <cell r="H9721" t="str">
            <v>MC001814</v>
          </cell>
          <cell r="P9721">
            <v>1404000</v>
          </cell>
          <cell r="AC9721" t="str">
            <v>Pur</v>
          </cell>
          <cell r="AH9721" t="str">
            <v>Tiến độ 1</v>
          </cell>
        </row>
        <row r="9722">
          <cell r="H9722" t="str">
            <v>MC001814</v>
          </cell>
          <cell r="P9722">
            <v>270000</v>
          </cell>
          <cell r="AC9722" t="str">
            <v>Pur</v>
          </cell>
          <cell r="AH9722" t="str">
            <v>Tiến độ 1</v>
          </cell>
        </row>
        <row r="9723">
          <cell r="H9723" t="str">
            <v>MC001814</v>
          </cell>
          <cell r="P9723">
            <v>85000</v>
          </cell>
          <cell r="AC9723" t="str">
            <v>Pur</v>
          </cell>
          <cell r="AH9723" t="str">
            <v>Tiến độ 1</v>
          </cell>
        </row>
        <row r="9724">
          <cell r="H9724" t="str">
            <v>MC001814</v>
          </cell>
          <cell r="P9724">
            <v>595000</v>
          </cell>
          <cell r="AC9724" t="str">
            <v>Pur</v>
          </cell>
          <cell r="AH9724" t="str">
            <v>Tiến độ 1</v>
          </cell>
        </row>
        <row r="9725">
          <cell r="H9725" t="str">
            <v>MC001814</v>
          </cell>
          <cell r="P9725">
            <v>144000</v>
          </cell>
          <cell r="AC9725" t="str">
            <v>Pur</v>
          </cell>
          <cell r="AH9725" t="str">
            <v>Tiến độ 1</v>
          </cell>
        </row>
        <row r="9726">
          <cell r="H9726" t="str">
            <v>MC000775</v>
          </cell>
          <cell r="P9726">
            <v>460000</v>
          </cell>
          <cell r="AC9726" t="str">
            <v>Pur</v>
          </cell>
          <cell r="AH9726" t="str">
            <v>Tiến độ 1</v>
          </cell>
        </row>
        <row r="9727">
          <cell r="H9727" t="str">
            <v>MC002728</v>
          </cell>
          <cell r="P9727">
            <v>280000</v>
          </cell>
          <cell r="AC9727" t="str">
            <v>Pur</v>
          </cell>
          <cell r="AH9727" t="str">
            <v>Tiến độ 1</v>
          </cell>
        </row>
        <row r="9728">
          <cell r="H9728" t="str">
            <v>MC002728</v>
          </cell>
          <cell r="P9728">
            <v>3060000</v>
          </cell>
          <cell r="AC9728" t="str">
            <v>PUR</v>
          </cell>
          <cell r="AH9728" t="str">
            <v>Tiến độ 1</v>
          </cell>
        </row>
        <row r="9729">
          <cell r="H9729" t="str">
            <v>MC002089</v>
          </cell>
          <cell r="P9729">
            <v>1104000</v>
          </cell>
          <cell r="AC9729" t="str">
            <v>Pur</v>
          </cell>
          <cell r="AH9729" t="str">
            <v>Tiến độ 1</v>
          </cell>
        </row>
        <row r="9730">
          <cell r="H9730" t="str">
            <v>MC002537</v>
          </cell>
          <cell r="P9730">
            <v>5880000</v>
          </cell>
          <cell r="AC9730" t="str">
            <v>Dinh Dưỡng</v>
          </cell>
          <cell r="AH9730" t="str">
            <v>Tiến độ 1</v>
          </cell>
        </row>
        <row r="9731">
          <cell r="H9731" t="str">
            <v>MC002308</v>
          </cell>
          <cell r="P9731">
            <v>1350000</v>
          </cell>
          <cell r="AC9731" t="str">
            <v>Pharma</v>
          </cell>
          <cell r="AH9731" t="str">
            <v>Tiến độ 1</v>
          </cell>
        </row>
        <row r="9732">
          <cell r="H9732" t="str">
            <v>MC002761</v>
          </cell>
          <cell r="P9732">
            <v>3680000</v>
          </cell>
          <cell r="AC9732" t="str">
            <v>Sữa Nước</v>
          </cell>
          <cell r="AH9732" t="str">
            <v>Tiến độ 1</v>
          </cell>
        </row>
        <row r="9733">
          <cell r="H9733" t="str">
            <v>MC001261</v>
          </cell>
          <cell r="P9733">
            <v>5100000</v>
          </cell>
          <cell r="AC9733" t="str">
            <v>PUR</v>
          </cell>
          <cell r="AH9733" t="str">
            <v>Tiến độ 1</v>
          </cell>
        </row>
        <row r="9734">
          <cell r="H9734" t="str">
            <v>MC002044</v>
          </cell>
          <cell r="P9734">
            <v>660000</v>
          </cell>
          <cell r="AC9734" t="str">
            <v>Pur</v>
          </cell>
          <cell r="AH9734" t="str">
            <v>Tiến độ 1</v>
          </cell>
        </row>
        <row r="9735">
          <cell r="H9735" t="str">
            <v>MC002044</v>
          </cell>
          <cell r="P9735">
            <v>660000</v>
          </cell>
          <cell r="AC9735" t="str">
            <v>Pur</v>
          </cell>
          <cell r="AH9735" t="str">
            <v>Tiến độ 1</v>
          </cell>
        </row>
        <row r="9736">
          <cell r="H9736" t="str">
            <v>MC002044</v>
          </cell>
          <cell r="P9736">
            <v>720000</v>
          </cell>
          <cell r="AC9736" t="str">
            <v>Pur</v>
          </cell>
          <cell r="AH9736" t="str">
            <v>Tiến độ 1</v>
          </cell>
        </row>
        <row r="9737">
          <cell r="H9737" t="str">
            <v>MC002550</v>
          </cell>
          <cell r="P9737">
            <v>1560000</v>
          </cell>
          <cell r="AC9737" t="str">
            <v>Pharma</v>
          </cell>
          <cell r="AH9737" t="str">
            <v>Tiến độ 1</v>
          </cell>
        </row>
        <row r="9738">
          <cell r="H9738" t="str">
            <v>MC002550</v>
          </cell>
          <cell r="P9738">
            <v>1620000</v>
          </cell>
          <cell r="AC9738" t="str">
            <v>Pharma</v>
          </cell>
          <cell r="AH9738" t="str">
            <v>Tiến độ 1</v>
          </cell>
        </row>
        <row r="9739">
          <cell r="H9739" t="str">
            <v>MC000593</v>
          </cell>
          <cell r="P9739">
            <v>3864000</v>
          </cell>
          <cell r="AC9739" t="str">
            <v>Dinh Dưỡng</v>
          </cell>
          <cell r="AH9739" t="str">
            <v>Tiến độ 1</v>
          </cell>
        </row>
        <row r="9740">
          <cell r="H9740" t="str">
            <v>MC002565</v>
          </cell>
          <cell r="P9740">
            <v>3456000</v>
          </cell>
          <cell r="AC9740" t="str">
            <v>Sữa Nước</v>
          </cell>
          <cell r="AH9740" t="str">
            <v>Tiến độ 1</v>
          </cell>
        </row>
        <row r="9741">
          <cell r="H9741" t="str">
            <v>MC000035</v>
          </cell>
          <cell r="P9741">
            <v>7896000</v>
          </cell>
          <cell r="AC9741" t="str">
            <v>Pharma</v>
          </cell>
          <cell r="AH9741" t="str">
            <v>Tiến độ 1</v>
          </cell>
        </row>
        <row r="9742">
          <cell r="H9742" t="str">
            <v>MC001285</v>
          </cell>
          <cell r="P9742">
            <v>1425000</v>
          </cell>
          <cell r="AC9742" t="str">
            <v>Nunest</v>
          </cell>
          <cell r="AH9742" t="str">
            <v>Tiến độ 1</v>
          </cell>
        </row>
        <row r="9743">
          <cell r="H9743" t="str">
            <v>MC001285</v>
          </cell>
          <cell r="P9743">
            <v>990000</v>
          </cell>
          <cell r="AC9743" t="str">
            <v>Nunest</v>
          </cell>
          <cell r="AH9743" t="str">
            <v>Tiến độ 1</v>
          </cell>
        </row>
        <row r="9744">
          <cell r="H9744" t="str">
            <v>MC001285</v>
          </cell>
          <cell r="P9744">
            <v>3300000</v>
          </cell>
          <cell r="AC9744" t="str">
            <v>Nunest</v>
          </cell>
          <cell r="AH9744" t="str">
            <v>Tiến độ 1</v>
          </cell>
        </row>
        <row r="9745">
          <cell r="H9745" t="str">
            <v>MC001285</v>
          </cell>
          <cell r="P9745">
            <v>2370000</v>
          </cell>
          <cell r="AC9745" t="str">
            <v>Nunest</v>
          </cell>
          <cell r="AH9745" t="str">
            <v>Tiến độ 1</v>
          </cell>
        </row>
        <row r="9746">
          <cell r="H9746" t="str">
            <v>MC001285</v>
          </cell>
          <cell r="P9746">
            <v>720000</v>
          </cell>
          <cell r="AC9746" t="str">
            <v>Sữa Nước</v>
          </cell>
          <cell r="AH9746" t="str">
            <v>Tiến độ 1</v>
          </cell>
        </row>
        <row r="9747">
          <cell r="H9747" t="str">
            <v>MC001285</v>
          </cell>
          <cell r="P9747">
            <v>720000</v>
          </cell>
          <cell r="AC9747" t="str">
            <v>Sữa Nước</v>
          </cell>
          <cell r="AH9747" t="str">
            <v>Tiến độ 1</v>
          </cell>
        </row>
        <row r="9748">
          <cell r="H9748" t="str">
            <v>MC001285</v>
          </cell>
          <cell r="P9748">
            <v>936000</v>
          </cell>
          <cell r="AC9748" t="str">
            <v>Sữa Nước</v>
          </cell>
          <cell r="AH9748" t="str">
            <v>Tiến độ 1</v>
          </cell>
        </row>
        <row r="9749">
          <cell r="H9749" t="str">
            <v>MC001285</v>
          </cell>
          <cell r="P9749">
            <v>2246400</v>
          </cell>
          <cell r="AC9749" t="str">
            <v>Sữa Nước</v>
          </cell>
          <cell r="AH9749" t="str">
            <v>Tiến độ 1</v>
          </cell>
        </row>
        <row r="9750">
          <cell r="H9750" t="str">
            <v>MC001285</v>
          </cell>
          <cell r="P9750">
            <v>2592000</v>
          </cell>
          <cell r="AC9750" t="str">
            <v>Sữa Nước</v>
          </cell>
          <cell r="AH9750" t="str">
            <v>Tiến độ 1</v>
          </cell>
        </row>
        <row r="9751">
          <cell r="H9751" t="str">
            <v>MC001285</v>
          </cell>
          <cell r="P9751">
            <v>816000</v>
          </cell>
          <cell r="AC9751" t="str">
            <v>Bột Ăn Dặm</v>
          </cell>
          <cell r="AH9751" t="str">
            <v>Tiến độ 1</v>
          </cell>
        </row>
        <row r="9752">
          <cell r="H9752" t="str">
            <v>MC001285</v>
          </cell>
          <cell r="P9752">
            <v>4752000</v>
          </cell>
          <cell r="AC9752" t="str">
            <v>Dinh Dưỡng</v>
          </cell>
          <cell r="AH9752" t="str">
            <v>Tiến độ 1</v>
          </cell>
        </row>
        <row r="9753">
          <cell r="H9753" t="str">
            <v>MC001285</v>
          </cell>
          <cell r="P9753">
            <v>2160000</v>
          </cell>
          <cell r="AC9753" t="str">
            <v>Sữa Nước Pharma</v>
          </cell>
          <cell r="AH9753" t="str">
            <v>Tiến độ 1</v>
          </cell>
        </row>
        <row r="9754">
          <cell r="H9754" t="str">
            <v>MC001285</v>
          </cell>
          <cell r="P9754">
            <v>2592000</v>
          </cell>
          <cell r="AC9754" t="str">
            <v>Sữa Nước Pharma</v>
          </cell>
          <cell r="AH9754" t="str">
            <v>Tiến độ 1</v>
          </cell>
        </row>
        <row r="9755">
          <cell r="H9755" t="str">
            <v>MC001285</v>
          </cell>
          <cell r="P9755">
            <v>1800000</v>
          </cell>
          <cell r="AC9755" t="str">
            <v>Sữa Nước Pharma</v>
          </cell>
          <cell r="AH9755" t="str">
            <v>Tiến độ 1</v>
          </cell>
        </row>
        <row r="9756">
          <cell r="H9756" t="str">
            <v>MC001229</v>
          </cell>
          <cell r="P9756">
            <v>33120000</v>
          </cell>
          <cell r="AC9756" t="str">
            <v>Pharma</v>
          </cell>
          <cell r="AH9756" t="str">
            <v>Tiến độ 1</v>
          </cell>
        </row>
        <row r="9757">
          <cell r="H9757" t="str">
            <v>MC002666</v>
          </cell>
          <cell r="P9757">
            <v>1800000</v>
          </cell>
          <cell r="AC9757" t="str">
            <v>Sữa Nước Pharma</v>
          </cell>
          <cell r="AH9757" t="str">
            <v>Tiến độ 1</v>
          </cell>
        </row>
        <row r="9758">
          <cell r="H9758" t="str">
            <v>MC002666</v>
          </cell>
          <cell r="P9758">
            <v>2688000</v>
          </cell>
          <cell r="AC9758" t="str">
            <v>Sữa Nước Pharma</v>
          </cell>
          <cell r="AH9758" t="str">
            <v>Tiến độ 1</v>
          </cell>
        </row>
        <row r="9759">
          <cell r="H9759" t="str">
            <v>MC002513</v>
          </cell>
          <cell r="P9759">
            <v>3240000</v>
          </cell>
          <cell r="AC9759" t="str">
            <v>Pharma</v>
          </cell>
          <cell r="AH9759" t="str">
            <v>Tiến độ 1</v>
          </cell>
        </row>
        <row r="9760">
          <cell r="H9760" t="str">
            <v>MC002267</v>
          </cell>
          <cell r="P9760">
            <v>1152000</v>
          </cell>
          <cell r="AC9760" t="str">
            <v>Sữa Nước</v>
          </cell>
          <cell r="AH9760" t="str">
            <v>Tiến độ 1</v>
          </cell>
        </row>
        <row r="9761">
          <cell r="H9761" t="str">
            <v>MC000853</v>
          </cell>
          <cell r="P9761">
            <v>3012000</v>
          </cell>
          <cell r="AC9761" t="str">
            <v>Dinh Dưỡng</v>
          </cell>
          <cell r="AH9761" t="str">
            <v>Tiến độ 1</v>
          </cell>
        </row>
        <row r="9762">
          <cell r="H9762" t="str">
            <v>MC001235</v>
          </cell>
          <cell r="P9762">
            <v>1506000</v>
          </cell>
          <cell r="AC9762" t="str">
            <v>Dinh Dưỡng</v>
          </cell>
          <cell r="AH9762" t="str">
            <v>Tiến độ 1</v>
          </cell>
        </row>
        <row r="9763">
          <cell r="H9763" t="str">
            <v>MC000377</v>
          </cell>
          <cell r="P9763">
            <v>708000</v>
          </cell>
          <cell r="AC9763" t="str">
            <v>Bột Ăn Dặm</v>
          </cell>
          <cell r="AH9763" t="str">
            <v>Tiến độ 1</v>
          </cell>
        </row>
        <row r="9764">
          <cell r="H9764" t="str">
            <v>MC002173</v>
          </cell>
          <cell r="P9764">
            <v>520000</v>
          </cell>
          <cell r="AC9764" t="str">
            <v>Nunest</v>
          </cell>
          <cell r="AH9764" t="str">
            <v>Tiến độ 1</v>
          </cell>
        </row>
        <row r="9765">
          <cell r="H9765" t="str">
            <v>MC002173</v>
          </cell>
          <cell r="P9765">
            <v>370000</v>
          </cell>
          <cell r="AC9765" t="str">
            <v>Dinh Dưỡng</v>
          </cell>
          <cell r="AH9765" t="str">
            <v>Tiến độ 1</v>
          </cell>
        </row>
        <row r="9766">
          <cell r="H9766" t="str">
            <v>MC002173</v>
          </cell>
          <cell r="P9766">
            <v>312000</v>
          </cell>
          <cell r="AC9766" t="str">
            <v>Sữa Nước</v>
          </cell>
          <cell r="AH9766" t="str">
            <v>Tiến độ 1</v>
          </cell>
        </row>
        <row r="9767">
          <cell r="H9767" t="str">
            <v>MC002173</v>
          </cell>
          <cell r="P9767">
            <v>288000</v>
          </cell>
          <cell r="AC9767" t="str">
            <v>Sữa Nước</v>
          </cell>
          <cell r="AH9767" t="str">
            <v>Tiến độ 1</v>
          </cell>
        </row>
        <row r="9768">
          <cell r="H9768" t="str">
            <v>MC002173</v>
          </cell>
          <cell r="P9768">
            <v>640000</v>
          </cell>
          <cell r="AC9768" t="str">
            <v>Pharma</v>
          </cell>
          <cell r="AH9768" t="str">
            <v>Tiến độ 1</v>
          </cell>
        </row>
        <row r="9769">
          <cell r="H9769" t="str">
            <v>MC002173</v>
          </cell>
          <cell r="P9769">
            <v>270000</v>
          </cell>
          <cell r="AC9769" t="str">
            <v>Pharma</v>
          </cell>
          <cell r="AH9769" t="str">
            <v>Tiến độ 1</v>
          </cell>
        </row>
        <row r="9770">
          <cell r="H9770" t="str">
            <v>MC002173</v>
          </cell>
          <cell r="P9770">
            <v>540000</v>
          </cell>
          <cell r="AC9770" t="str">
            <v>Pharma</v>
          </cell>
          <cell r="AH9770" t="str">
            <v>Tiến độ 1</v>
          </cell>
        </row>
        <row r="9771">
          <cell r="H9771" t="str">
            <v>MC002173</v>
          </cell>
          <cell r="P9771">
            <v>640000</v>
          </cell>
          <cell r="AC9771" t="str">
            <v>Pharma</v>
          </cell>
          <cell r="AH9771" t="str">
            <v>Tiến độ 1</v>
          </cell>
        </row>
        <row r="9772">
          <cell r="H9772" t="str">
            <v>MC002173</v>
          </cell>
          <cell r="P9772">
            <v>510000</v>
          </cell>
          <cell r="AC9772" t="str">
            <v>Sữa Bột Colos</v>
          </cell>
          <cell r="AH9772" t="str">
            <v>Tiến độ 1</v>
          </cell>
        </row>
        <row r="9773">
          <cell r="H9773" t="str">
            <v>MC002173</v>
          </cell>
          <cell r="P9773">
            <v>1188000</v>
          </cell>
          <cell r="AC9773" t="str">
            <v>Dinh Dưỡng</v>
          </cell>
          <cell r="AH9773" t="str">
            <v>Tiến độ 1</v>
          </cell>
        </row>
        <row r="9774">
          <cell r="H9774" t="str">
            <v>MC002173</v>
          </cell>
          <cell r="P9774">
            <v>185000</v>
          </cell>
          <cell r="AC9774" t="str">
            <v>Dinh Dưỡng</v>
          </cell>
          <cell r="AH9774" t="str">
            <v>Tiến độ 1</v>
          </cell>
        </row>
        <row r="9775">
          <cell r="H9775" t="str">
            <v>MC002173</v>
          </cell>
          <cell r="P9775">
            <v>360000</v>
          </cell>
          <cell r="AC9775" t="str">
            <v>Sữa Nước Pharma</v>
          </cell>
          <cell r="AH9775" t="str">
            <v>Tiến độ 1</v>
          </cell>
        </row>
        <row r="9776">
          <cell r="H9776" t="str">
            <v>MC002173</v>
          </cell>
          <cell r="P9776">
            <v>288000</v>
          </cell>
          <cell r="AC9776" t="str">
            <v>Sữa Nước</v>
          </cell>
          <cell r="AH9776" t="str">
            <v>Tiến độ 1</v>
          </cell>
        </row>
        <row r="9777">
          <cell r="H9777" t="str">
            <v>MC002173</v>
          </cell>
          <cell r="P9777">
            <v>270000</v>
          </cell>
          <cell r="AC9777" t="str">
            <v>Pharma</v>
          </cell>
          <cell r="AH9777" t="str">
            <v>Tiến độ 1</v>
          </cell>
        </row>
        <row r="9778">
          <cell r="H9778" t="str">
            <v>MC002173</v>
          </cell>
          <cell r="P9778">
            <v>270000</v>
          </cell>
          <cell r="AC9778" t="str">
            <v>Pharma</v>
          </cell>
          <cell r="AH9778" t="str">
            <v>Tiến độ 1</v>
          </cell>
        </row>
        <row r="9779">
          <cell r="H9779" t="str">
            <v>MC002173</v>
          </cell>
          <cell r="P9779">
            <v>2160000</v>
          </cell>
          <cell r="AC9779" t="str">
            <v>Pharma</v>
          </cell>
          <cell r="AH9779" t="str">
            <v>Tiến độ 1</v>
          </cell>
        </row>
        <row r="9780">
          <cell r="H9780" t="str">
            <v>MC002173</v>
          </cell>
          <cell r="P9780">
            <v>1080000</v>
          </cell>
          <cell r="AC9780" t="str">
            <v>Pharma</v>
          </cell>
          <cell r="AH9780" t="str">
            <v>Tiến độ 1</v>
          </cell>
        </row>
        <row r="9781">
          <cell r="H9781" t="str">
            <v>MC002173</v>
          </cell>
          <cell r="P9781">
            <v>270000</v>
          </cell>
          <cell r="AC9781" t="str">
            <v>Pharma</v>
          </cell>
          <cell r="AH9781" t="str">
            <v>Tiến độ 1</v>
          </cell>
        </row>
        <row r="9782">
          <cell r="H9782" t="str">
            <v>MC002173</v>
          </cell>
          <cell r="P9782">
            <v>1760000</v>
          </cell>
          <cell r="AC9782" t="str">
            <v>Pharma</v>
          </cell>
          <cell r="AH9782" t="str">
            <v>Tiến độ 1</v>
          </cell>
        </row>
        <row r="9783">
          <cell r="H9783" t="str">
            <v>MC002173</v>
          </cell>
          <cell r="P9783">
            <v>432000</v>
          </cell>
          <cell r="AC9783" t="str">
            <v>Sữa Nước Pharma</v>
          </cell>
          <cell r="AH9783" t="str">
            <v>Tiến độ 1</v>
          </cell>
        </row>
        <row r="9784">
          <cell r="H9784" t="str">
            <v>MC002173</v>
          </cell>
          <cell r="P9784">
            <v>490000</v>
          </cell>
          <cell r="AC9784" t="str">
            <v>Dinh Dưỡng</v>
          </cell>
          <cell r="AH9784" t="str">
            <v>Tiến độ 1</v>
          </cell>
        </row>
        <row r="9785">
          <cell r="H9785" t="str">
            <v>MC002173</v>
          </cell>
          <cell r="P9785">
            <v>480000</v>
          </cell>
          <cell r="AC9785" t="str">
            <v>Dinh Dưỡng</v>
          </cell>
          <cell r="AH9785" t="str">
            <v>Tiến độ 1</v>
          </cell>
        </row>
        <row r="9786">
          <cell r="H9786" t="str">
            <v>MC002173</v>
          </cell>
          <cell r="P9786">
            <v>236000</v>
          </cell>
          <cell r="AC9786" t="str">
            <v>Bột Ăn Dặm</v>
          </cell>
          <cell r="AH9786" t="str">
            <v>Tiến độ 1</v>
          </cell>
        </row>
        <row r="9787">
          <cell r="H9787" t="str">
            <v>MC002173</v>
          </cell>
          <cell r="P9787">
            <v>288000</v>
          </cell>
          <cell r="AC9787" t="str">
            <v>Sữa Nước</v>
          </cell>
          <cell r="AH9787" t="str">
            <v>Tiến độ 1</v>
          </cell>
        </row>
        <row r="9788">
          <cell r="H9788" t="str">
            <v>MC002173</v>
          </cell>
          <cell r="P9788">
            <v>185000</v>
          </cell>
          <cell r="AC9788" t="str">
            <v>Dinh Dưỡng</v>
          </cell>
          <cell r="AH9788" t="str">
            <v>Tiến độ 1</v>
          </cell>
        </row>
        <row r="9789">
          <cell r="H9789" t="str">
            <v>MC002173</v>
          </cell>
          <cell r="P9789">
            <v>1080000</v>
          </cell>
          <cell r="AC9789" t="str">
            <v>Pharma</v>
          </cell>
          <cell r="AH9789" t="str">
            <v>Tiến độ 1</v>
          </cell>
        </row>
        <row r="9790">
          <cell r="H9790" t="str">
            <v>MC002173</v>
          </cell>
          <cell r="P9790">
            <v>489600</v>
          </cell>
          <cell r="AC9790" t="str">
            <v>Sữa Nước Colos</v>
          </cell>
          <cell r="AH9790" t="str">
            <v>Tiến độ 1</v>
          </cell>
        </row>
        <row r="9791">
          <cell r="H9791" t="str">
            <v>MC002173</v>
          </cell>
          <cell r="P9791">
            <v>396000</v>
          </cell>
          <cell r="AC9791" t="str">
            <v>Dinh Dưỡng</v>
          </cell>
          <cell r="AH9791" t="str">
            <v>Tiến độ 1</v>
          </cell>
        </row>
        <row r="9792">
          <cell r="H9792" t="str">
            <v>MC002173</v>
          </cell>
          <cell r="P9792">
            <v>59000</v>
          </cell>
          <cell r="AC9792" t="str">
            <v>Bột Ăn Dặm</v>
          </cell>
          <cell r="AH9792" t="str">
            <v>Tiến độ 1</v>
          </cell>
        </row>
        <row r="9793">
          <cell r="H9793" t="str">
            <v>MC002173</v>
          </cell>
          <cell r="P9793">
            <v>59000</v>
          </cell>
          <cell r="AC9793" t="str">
            <v>Bột Ăn Dặm</v>
          </cell>
          <cell r="AH9793" t="str">
            <v>Tiến độ 1</v>
          </cell>
        </row>
        <row r="9794">
          <cell r="H9794" t="str">
            <v>MC002173</v>
          </cell>
          <cell r="P9794">
            <v>59000</v>
          </cell>
          <cell r="AC9794" t="str">
            <v>Bột Ăn Dặm</v>
          </cell>
          <cell r="AH9794" t="str">
            <v>Tiến độ 1</v>
          </cell>
        </row>
        <row r="9795">
          <cell r="H9795" t="str">
            <v>MC002173</v>
          </cell>
          <cell r="P9795">
            <v>59000</v>
          </cell>
          <cell r="AC9795" t="str">
            <v>Bột Ăn Dặm</v>
          </cell>
          <cell r="AH9795" t="str">
            <v>Tiến độ 1</v>
          </cell>
        </row>
        <row r="9796">
          <cell r="H9796" t="str">
            <v>MC002173</v>
          </cell>
          <cell r="P9796">
            <v>68000</v>
          </cell>
          <cell r="AC9796" t="str">
            <v>Bột Ăn Dặm</v>
          </cell>
          <cell r="AH9796" t="str">
            <v>Tiến độ 1</v>
          </cell>
        </row>
        <row r="9797">
          <cell r="H9797" t="str">
            <v>MC002173</v>
          </cell>
          <cell r="P9797">
            <v>490000</v>
          </cell>
          <cell r="AC9797" t="str">
            <v>Dinh Dưỡng</v>
          </cell>
          <cell r="AH9797" t="str">
            <v>Tiến độ 1</v>
          </cell>
        </row>
        <row r="9798">
          <cell r="H9798" t="str">
            <v>MC002173</v>
          </cell>
          <cell r="P9798">
            <v>520000</v>
          </cell>
          <cell r="AC9798" t="str">
            <v>Pharma</v>
          </cell>
          <cell r="AH9798" t="str">
            <v>Tiến độ 1</v>
          </cell>
        </row>
        <row r="9799">
          <cell r="H9799" t="str">
            <v>MC000121</v>
          </cell>
          <cell r="P9799">
            <v>3225600</v>
          </cell>
          <cell r="AC9799" t="str">
            <v>Sữa Nước Pharma</v>
          </cell>
          <cell r="AH9799" t="str">
            <v>Tiến độ 1</v>
          </cell>
        </row>
        <row r="9800">
          <cell r="H9800" t="str">
            <v>MC000121</v>
          </cell>
          <cell r="P9800">
            <v>2160000</v>
          </cell>
          <cell r="AC9800" t="str">
            <v>Sữa Nước Pharma</v>
          </cell>
          <cell r="AH9800" t="str">
            <v>Tiến độ 1</v>
          </cell>
        </row>
        <row r="9801">
          <cell r="H9801" t="str">
            <v>MC000369</v>
          </cell>
          <cell r="P9801">
            <v>4492800</v>
          </cell>
          <cell r="AC9801" t="str">
            <v>Sữa Nước</v>
          </cell>
          <cell r="AH9801" t="str">
            <v>Tiến độ 1</v>
          </cell>
        </row>
        <row r="9802">
          <cell r="H9802" t="str">
            <v>MC000369</v>
          </cell>
          <cell r="P9802">
            <v>6912000</v>
          </cell>
          <cell r="AC9802" t="str">
            <v>Sữa Nước</v>
          </cell>
          <cell r="AH9802" t="str">
            <v>Tiến độ 1</v>
          </cell>
        </row>
        <row r="9803">
          <cell r="H9803" t="str">
            <v>MC000671</v>
          </cell>
          <cell r="P9803">
            <v>3456000</v>
          </cell>
          <cell r="AC9803" t="str">
            <v>Sữa Nước</v>
          </cell>
          <cell r="AH9803" t="str">
            <v>Tiến độ 1</v>
          </cell>
        </row>
        <row r="9804">
          <cell r="H9804" t="str">
            <v>MC000369</v>
          </cell>
          <cell r="P9804">
            <v>2160000</v>
          </cell>
          <cell r="AC9804" t="str">
            <v>Sữa Nước Pharma</v>
          </cell>
          <cell r="AH9804" t="str">
            <v>Tiến độ 1</v>
          </cell>
        </row>
        <row r="9805">
          <cell r="H9805" t="str">
            <v>MC002756</v>
          </cell>
          <cell r="P9805">
            <v>1250000</v>
          </cell>
          <cell r="AC9805" t="str">
            <v>Sữa Nước</v>
          </cell>
          <cell r="AH9805" t="str">
            <v>Tiến độ 1</v>
          </cell>
        </row>
        <row r="9806">
          <cell r="H9806" t="str">
            <v>MC002756</v>
          </cell>
          <cell r="P9806">
            <v>1250000</v>
          </cell>
          <cell r="AC9806" t="str">
            <v>Sữa Nước</v>
          </cell>
          <cell r="AH9806" t="str">
            <v>Tiến độ 1</v>
          </cell>
        </row>
        <row r="9807">
          <cell r="H9807" t="str">
            <v>MC000110</v>
          </cell>
          <cell r="P9807">
            <v>1560000</v>
          </cell>
          <cell r="AC9807" t="str">
            <v>Sữa Bột Colos</v>
          </cell>
          <cell r="AH9807" t="str">
            <v>Tiến độ 1</v>
          </cell>
        </row>
        <row r="9808">
          <cell r="H9808" t="str">
            <v>MC000110</v>
          </cell>
          <cell r="P9808">
            <v>1560000</v>
          </cell>
          <cell r="AC9808" t="str">
            <v>Sữa Bột Colos</v>
          </cell>
          <cell r="AH9808" t="str">
            <v>Tiến độ 1</v>
          </cell>
        </row>
        <row r="9809">
          <cell r="H9809" t="str">
            <v>MC000110</v>
          </cell>
          <cell r="P9809">
            <v>3240000</v>
          </cell>
          <cell r="AC9809" t="str">
            <v>Sữa Bột Colos</v>
          </cell>
          <cell r="AH9809" t="str">
            <v>Tiến độ 1</v>
          </cell>
        </row>
        <row r="9810">
          <cell r="H9810" t="str">
            <v>MC000110</v>
          </cell>
          <cell r="P9810">
            <v>6120000</v>
          </cell>
          <cell r="AC9810" t="str">
            <v>Sữa Bột Colos</v>
          </cell>
          <cell r="AH9810" t="str">
            <v>Tiến độ 1</v>
          </cell>
        </row>
        <row r="9811">
          <cell r="H9811" t="str">
            <v>MC002100</v>
          </cell>
          <cell r="P9811">
            <v>708000</v>
          </cell>
          <cell r="AC9811" t="str">
            <v>Bột Ăn Dặm</v>
          </cell>
          <cell r="AH9811" t="str">
            <v>Tiến độ 1</v>
          </cell>
        </row>
        <row r="9812">
          <cell r="H9812" t="str">
            <v>MC002100</v>
          </cell>
          <cell r="P9812">
            <v>708000</v>
          </cell>
          <cell r="AC9812" t="str">
            <v>Bột Ăn Dặm</v>
          </cell>
          <cell r="AH9812" t="str">
            <v>Tiến độ 1</v>
          </cell>
        </row>
        <row r="9813">
          <cell r="H9813" t="str">
            <v>MC000530</v>
          </cell>
          <cell r="P9813">
            <v>4632000</v>
          </cell>
          <cell r="AC9813" t="str">
            <v>Dinh Dưỡng</v>
          </cell>
          <cell r="AH9813" t="str">
            <v>Tiến độ 1</v>
          </cell>
        </row>
        <row r="9814">
          <cell r="H9814" t="str">
            <v>MC002532</v>
          </cell>
          <cell r="P9814">
            <v>816000</v>
          </cell>
          <cell r="AC9814" t="str">
            <v>Bột Ăn Dặm</v>
          </cell>
          <cell r="AH9814" t="str">
            <v>Tiến độ 1</v>
          </cell>
        </row>
        <row r="9815">
          <cell r="H9815" t="str">
            <v>MC000110</v>
          </cell>
          <cell r="P9815">
            <v>2592000</v>
          </cell>
          <cell r="AC9815" t="str">
            <v>Sữa Nước</v>
          </cell>
          <cell r="AH9815" t="str">
            <v>Tiến độ 1</v>
          </cell>
        </row>
        <row r="9816">
          <cell r="H9816" t="str">
            <v>MC000110</v>
          </cell>
          <cell r="P9816">
            <v>2220000</v>
          </cell>
          <cell r="AC9816" t="str">
            <v>Dinh Dưỡng</v>
          </cell>
          <cell r="AH9816" t="str">
            <v>Tiến độ 1</v>
          </cell>
        </row>
        <row r="9817">
          <cell r="H9817" t="str">
            <v>MC000110</v>
          </cell>
          <cell r="P9817">
            <v>2220000</v>
          </cell>
          <cell r="AC9817" t="str">
            <v>Dinh Dưỡng</v>
          </cell>
          <cell r="AH9817" t="str">
            <v>Tiến độ 1</v>
          </cell>
        </row>
        <row r="9818">
          <cell r="H9818" t="str">
            <v>MC000121</v>
          </cell>
          <cell r="P9818">
            <v>7728000</v>
          </cell>
          <cell r="AC9818" t="str">
            <v>Dinh Dưỡng</v>
          </cell>
          <cell r="AH9818" t="str">
            <v>Tiến độ 1</v>
          </cell>
        </row>
        <row r="9819">
          <cell r="H9819" t="str">
            <v>MC001264</v>
          </cell>
          <cell r="P9819">
            <v>3120000</v>
          </cell>
          <cell r="AC9819" t="str">
            <v>Sữa Bột Colos</v>
          </cell>
          <cell r="AH9819" t="str">
            <v>Tiến độ 1</v>
          </cell>
        </row>
        <row r="9820">
          <cell r="H9820" t="str">
            <v>MC001264</v>
          </cell>
          <cell r="P9820">
            <v>7776000</v>
          </cell>
          <cell r="AC9820" t="str">
            <v>Sữa Nước</v>
          </cell>
          <cell r="AH9820" t="str">
            <v>Tiến độ 1</v>
          </cell>
        </row>
        <row r="9821">
          <cell r="H9821" t="str">
            <v>MC001264</v>
          </cell>
          <cell r="P9821">
            <v>2725500</v>
          </cell>
          <cell r="AC9821" t="str">
            <v>Nunest</v>
          </cell>
          <cell r="AH9821" t="str">
            <v>Tiến độ 1</v>
          </cell>
        </row>
        <row r="9822">
          <cell r="H9822" t="str">
            <v>MC001264</v>
          </cell>
          <cell r="P9822">
            <v>2700000</v>
          </cell>
          <cell r="AC9822" t="str">
            <v>Nunest</v>
          </cell>
          <cell r="AH9822" t="str">
            <v>Tiến độ 1</v>
          </cell>
        </row>
        <row r="9823">
          <cell r="H9823" t="str">
            <v>MC001264</v>
          </cell>
          <cell r="P9823">
            <v>2760000</v>
          </cell>
          <cell r="AC9823" t="str">
            <v>Nunest</v>
          </cell>
          <cell r="AH9823" t="str">
            <v>Tiến độ 1</v>
          </cell>
        </row>
        <row r="9824">
          <cell r="H9824" t="str">
            <v>MC001264</v>
          </cell>
          <cell r="P9824">
            <v>5760000</v>
          </cell>
          <cell r="AC9824" t="str">
            <v>Dinh Dưỡng</v>
          </cell>
          <cell r="AH9824" t="str">
            <v>Tiến độ 1</v>
          </cell>
        </row>
        <row r="9825">
          <cell r="H9825" t="str">
            <v>MC001264</v>
          </cell>
          <cell r="P9825">
            <v>14940000</v>
          </cell>
          <cell r="AC9825" t="str">
            <v>Dinh Dưỡng</v>
          </cell>
          <cell r="AH9825" t="str">
            <v>Tiến độ 1</v>
          </cell>
        </row>
        <row r="9826">
          <cell r="H9826" t="str">
            <v>MC001264</v>
          </cell>
          <cell r="P9826">
            <v>8880000</v>
          </cell>
          <cell r="AC9826" t="str">
            <v>Dinh Dưỡng</v>
          </cell>
          <cell r="AH9826" t="str">
            <v>Tiến độ 1</v>
          </cell>
        </row>
        <row r="9827">
          <cell r="H9827" t="str">
            <v>MC001264</v>
          </cell>
          <cell r="P9827">
            <v>4440000</v>
          </cell>
          <cell r="AC9827" t="str">
            <v>Dinh Dưỡng</v>
          </cell>
          <cell r="AH9827" t="str">
            <v>Tiến độ 1</v>
          </cell>
        </row>
        <row r="9828">
          <cell r="H9828" t="str">
            <v>MC001264</v>
          </cell>
          <cell r="P9828">
            <v>5748000</v>
          </cell>
          <cell r="AC9828" t="str">
            <v>Dinh Dưỡng</v>
          </cell>
          <cell r="AH9828" t="str">
            <v>Tiến độ 1</v>
          </cell>
        </row>
        <row r="9829">
          <cell r="H9829" t="str">
            <v>MC002516</v>
          </cell>
          <cell r="P9829">
            <v>2520000</v>
          </cell>
          <cell r="AC9829" t="str">
            <v>Sữa Nước Pharma</v>
          </cell>
          <cell r="AH9829" t="str">
            <v>Tiến độ 1</v>
          </cell>
        </row>
        <row r="9830">
          <cell r="H9830" t="str">
            <v>MC002516</v>
          </cell>
          <cell r="P9830">
            <v>2520000</v>
          </cell>
          <cell r="AC9830" t="str">
            <v>Pharma</v>
          </cell>
          <cell r="AH9830" t="str">
            <v>Tiến độ 1</v>
          </cell>
        </row>
        <row r="9831">
          <cell r="H9831" t="str">
            <v>MC002516</v>
          </cell>
          <cell r="P9831">
            <v>7656000</v>
          </cell>
          <cell r="AC9831" t="str">
            <v>Pharma</v>
          </cell>
          <cell r="AH9831" t="str">
            <v>Tiến độ 1</v>
          </cell>
        </row>
        <row r="9832">
          <cell r="H9832" t="str">
            <v>MC001370</v>
          </cell>
          <cell r="P9832">
            <v>1416000</v>
          </cell>
          <cell r="AC9832" t="str">
            <v>Bột Ăn Dặm</v>
          </cell>
          <cell r="AH9832" t="str">
            <v>Tiến độ 1</v>
          </cell>
        </row>
        <row r="9833">
          <cell r="H9833" t="str">
            <v>MC001370</v>
          </cell>
          <cell r="P9833">
            <v>1416000</v>
          </cell>
          <cell r="AC9833" t="str">
            <v>Bột Ăn Dặm</v>
          </cell>
          <cell r="AH9833" t="str">
            <v>Tiến độ 1</v>
          </cell>
        </row>
        <row r="9834">
          <cell r="H9834" t="str">
            <v>MC001370</v>
          </cell>
          <cell r="P9834">
            <v>1416000</v>
          </cell>
          <cell r="AC9834" t="str">
            <v>Bột Ăn Dặm</v>
          </cell>
          <cell r="AH9834" t="str">
            <v>Tiến độ 1</v>
          </cell>
        </row>
        <row r="9835">
          <cell r="H9835" t="str">
            <v>MC001370</v>
          </cell>
          <cell r="P9835">
            <v>3264000</v>
          </cell>
          <cell r="AC9835" t="str">
            <v>Bột Ăn Dặm</v>
          </cell>
          <cell r="AH9835" t="str">
            <v>Tiến độ 1</v>
          </cell>
        </row>
        <row r="9836">
          <cell r="H9836" t="str">
            <v>MC001370</v>
          </cell>
          <cell r="P9836">
            <v>5664000</v>
          </cell>
          <cell r="AC9836" t="str">
            <v>Bột Ăn Dặm</v>
          </cell>
          <cell r="AH9836" t="str">
            <v>Tiến độ 1</v>
          </cell>
        </row>
        <row r="9837">
          <cell r="H9837" t="str">
            <v>MC001370</v>
          </cell>
          <cell r="P9837">
            <v>3264000</v>
          </cell>
          <cell r="AC9837" t="str">
            <v>Bột Ăn Dặm</v>
          </cell>
          <cell r="AH9837" t="str">
            <v>Tiến độ 1</v>
          </cell>
        </row>
        <row r="9838">
          <cell r="H9838" t="str">
            <v>MC001370</v>
          </cell>
          <cell r="P9838">
            <v>5760000</v>
          </cell>
          <cell r="AC9838" t="str">
            <v>Dinh Dưỡng</v>
          </cell>
          <cell r="AH9838" t="str">
            <v>Tiến độ 1</v>
          </cell>
        </row>
        <row r="9839">
          <cell r="H9839" t="str">
            <v>MC001370</v>
          </cell>
          <cell r="P9839">
            <v>4632000</v>
          </cell>
          <cell r="AC9839" t="str">
            <v>Dinh Dưỡng</v>
          </cell>
          <cell r="AH9839" t="str">
            <v>Tiến độ 1</v>
          </cell>
        </row>
        <row r="9840">
          <cell r="H9840" t="str">
            <v>MC001370</v>
          </cell>
          <cell r="P9840">
            <v>4440000</v>
          </cell>
          <cell r="AC9840" t="str">
            <v>Dinh Dưỡng</v>
          </cell>
          <cell r="AH9840" t="str">
            <v>Tiến độ 1</v>
          </cell>
        </row>
        <row r="9841">
          <cell r="H9841" t="str">
            <v>MC001370</v>
          </cell>
          <cell r="P9841">
            <v>3408000</v>
          </cell>
          <cell r="AC9841" t="str">
            <v>Dinh Dưỡng</v>
          </cell>
          <cell r="AH9841" t="str">
            <v>Tiến độ 1</v>
          </cell>
        </row>
        <row r="9842">
          <cell r="H9842" t="str">
            <v>MC001370</v>
          </cell>
          <cell r="P9842">
            <v>2220000</v>
          </cell>
          <cell r="AC9842" t="str">
            <v>Dinh Dưỡng</v>
          </cell>
          <cell r="AH9842" t="str">
            <v>Tiến độ 1</v>
          </cell>
        </row>
        <row r="9843">
          <cell r="H9843" t="str">
            <v>MC001370</v>
          </cell>
          <cell r="P9843">
            <v>2220000</v>
          </cell>
          <cell r="AC9843" t="str">
            <v>Dinh Dưỡng</v>
          </cell>
          <cell r="AH9843" t="str">
            <v>Tiến độ 1</v>
          </cell>
        </row>
        <row r="9844">
          <cell r="H9844" t="str">
            <v>MC001370</v>
          </cell>
          <cell r="P9844">
            <v>3828000</v>
          </cell>
          <cell r="AC9844" t="str">
            <v>Pharma</v>
          </cell>
          <cell r="AH9844" t="str">
            <v>Tiến độ 1</v>
          </cell>
        </row>
        <row r="9845">
          <cell r="H9845" t="str">
            <v>MC001370</v>
          </cell>
          <cell r="P9845">
            <v>7896000</v>
          </cell>
          <cell r="AC9845" t="str">
            <v>Pharma</v>
          </cell>
          <cell r="AH9845" t="str">
            <v>Tiến độ 1</v>
          </cell>
        </row>
        <row r="9846">
          <cell r="H9846" t="str">
            <v>MC000114</v>
          </cell>
          <cell r="P9846">
            <v>24480000</v>
          </cell>
          <cell r="AC9846" t="str">
            <v>Sữa Bột Colos</v>
          </cell>
          <cell r="AH9846" t="str">
            <v>Tiến độ 1</v>
          </cell>
        </row>
        <row r="9847">
          <cell r="H9847" t="str">
            <v>MC002794</v>
          </cell>
          <cell r="P9847">
            <v>14700000</v>
          </cell>
          <cell r="AC9847" t="str">
            <v>Nunest</v>
          </cell>
          <cell r="AH9847" t="str">
            <v>Tiến độ 1</v>
          </cell>
        </row>
        <row r="9848">
          <cell r="H9848" t="str">
            <v>MC002794</v>
          </cell>
          <cell r="P9848">
            <v>5875200</v>
          </cell>
          <cell r="AC9848" t="str">
            <v>Sữa Nước Colos</v>
          </cell>
          <cell r="AH9848" t="str">
            <v>Tiến độ 1</v>
          </cell>
        </row>
        <row r="9849">
          <cell r="H9849" t="str">
            <v>MC002794</v>
          </cell>
          <cell r="P9849">
            <v>6480000</v>
          </cell>
          <cell r="AC9849" t="str">
            <v>Sữa Bột Colos</v>
          </cell>
          <cell r="AH9849" t="str">
            <v>Tiến độ 1</v>
          </cell>
        </row>
        <row r="9850">
          <cell r="H9850" t="str">
            <v>MC002794</v>
          </cell>
          <cell r="P9850">
            <v>12720000</v>
          </cell>
          <cell r="AC9850" t="str">
            <v>Sữa Bột Colos</v>
          </cell>
          <cell r="AH9850" t="str">
            <v>Tiến độ 1</v>
          </cell>
        </row>
        <row r="9851">
          <cell r="H9851" t="str">
            <v>MC002794</v>
          </cell>
          <cell r="P9851">
            <v>6240000</v>
          </cell>
          <cell r="AC9851" t="str">
            <v>Sữa Bột Colos</v>
          </cell>
          <cell r="AH9851" t="str">
            <v>Tiến độ 1</v>
          </cell>
        </row>
        <row r="9852">
          <cell r="H9852" t="str">
            <v>MC002794</v>
          </cell>
          <cell r="P9852">
            <v>12240000</v>
          </cell>
          <cell r="AC9852" t="str">
            <v>Sữa Bột Colos</v>
          </cell>
          <cell r="AH9852" t="str">
            <v>Tiến độ 1</v>
          </cell>
        </row>
        <row r="9853">
          <cell r="H9853" t="str">
            <v>MC000622</v>
          </cell>
          <cell r="P9853">
            <v>7200000</v>
          </cell>
          <cell r="AC9853" t="str">
            <v>Sữa Nước Pharma</v>
          </cell>
          <cell r="AH9853" t="str">
            <v>Tiến độ 1</v>
          </cell>
        </row>
        <row r="9854">
          <cell r="H9854" t="str">
            <v>MC000622</v>
          </cell>
          <cell r="P9854">
            <v>7200000</v>
          </cell>
          <cell r="AC9854" t="str">
            <v>Sữa Nước Pharma</v>
          </cell>
          <cell r="AH9854" t="str">
            <v>Tiến độ 1</v>
          </cell>
        </row>
        <row r="9855">
          <cell r="H9855" t="str">
            <v>MC000622</v>
          </cell>
          <cell r="P9855">
            <v>28800000</v>
          </cell>
          <cell r="AC9855" t="str">
            <v>Sữa Nước</v>
          </cell>
          <cell r="AH9855" t="str">
            <v>Tiến độ 1</v>
          </cell>
        </row>
        <row r="9856">
          <cell r="H9856" t="str">
            <v>MC000622</v>
          </cell>
          <cell r="P9856">
            <v>11232000</v>
          </cell>
          <cell r="AC9856" t="str">
            <v>Sữa Nước</v>
          </cell>
          <cell r="AH9856" t="str">
            <v>Tiến độ 1</v>
          </cell>
        </row>
        <row r="9857">
          <cell r="H9857" t="str">
            <v>MC000622</v>
          </cell>
          <cell r="P9857">
            <v>17280000</v>
          </cell>
          <cell r="AC9857" t="str">
            <v>Sữa Nước</v>
          </cell>
          <cell r="AH9857" t="str">
            <v>Tiến độ 1</v>
          </cell>
        </row>
        <row r="9858">
          <cell r="H9858" t="str">
            <v>MC000622</v>
          </cell>
          <cell r="P9858">
            <v>50880000</v>
          </cell>
          <cell r="AC9858" t="str">
            <v>Sữa Bột Colos</v>
          </cell>
          <cell r="AH9858" t="str">
            <v>Tiến độ 1</v>
          </cell>
        </row>
        <row r="9859">
          <cell r="H9859" t="str">
            <v>MC000622</v>
          </cell>
          <cell r="P9859">
            <v>6240000</v>
          </cell>
          <cell r="AC9859" t="str">
            <v>Sữa Bột Colos</v>
          </cell>
          <cell r="AH9859" t="str">
            <v>Tiến độ 1</v>
          </cell>
        </row>
        <row r="9860">
          <cell r="H9860" t="str">
            <v>MC000622</v>
          </cell>
          <cell r="P9860">
            <v>30600000</v>
          </cell>
          <cell r="AC9860" t="str">
            <v>Sữa Bột Colos</v>
          </cell>
          <cell r="AH9860" t="str">
            <v>Tiến độ 1</v>
          </cell>
        </row>
        <row r="9861">
          <cell r="H9861" t="str">
            <v>MC002577</v>
          </cell>
          <cell r="P9861">
            <v>2620800</v>
          </cell>
          <cell r="AC9861" t="str">
            <v>Sữa Nước</v>
          </cell>
          <cell r="AH9861" t="str">
            <v>Tiến độ 1</v>
          </cell>
        </row>
        <row r="9862">
          <cell r="H9862" t="str">
            <v>MC002577</v>
          </cell>
          <cell r="P9862">
            <v>4032000</v>
          </cell>
          <cell r="AC9862" t="str">
            <v>Sữa Nước</v>
          </cell>
          <cell r="AH9862" t="str">
            <v>Tiến độ 1</v>
          </cell>
        </row>
        <row r="9863">
          <cell r="H9863" t="str">
            <v>MC002577</v>
          </cell>
          <cell r="P9863">
            <v>8064000</v>
          </cell>
          <cell r="AC9863" t="str">
            <v>Sữa Nước</v>
          </cell>
          <cell r="AH9863" t="str">
            <v>Tiến độ 1</v>
          </cell>
        </row>
        <row r="9864">
          <cell r="H9864" t="str">
            <v>MC002577</v>
          </cell>
          <cell r="P9864">
            <v>10752000</v>
          </cell>
          <cell r="AC9864" t="str">
            <v>Sữa Nước</v>
          </cell>
          <cell r="AH9864" t="str">
            <v>Tiến độ 1</v>
          </cell>
        </row>
        <row r="9865">
          <cell r="H9865" t="str">
            <v>MC002577</v>
          </cell>
          <cell r="P9865">
            <v>9072000</v>
          </cell>
          <cell r="AC9865" t="str">
            <v>Sữa Nước</v>
          </cell>
          <cell r="AH9865" t="str">
            <v>Tiến độ 1</v>
          </cell>
        </row>
        <row r="9866">
          <cell r="H9866" t="str">
            <v>MC002577</v>
          </cell>
          <cell r="P9866">
            <v>4636800</v>
          </cell>
          <cell r="AC9866" t="str">
            <v>Sữa Nước</v>
          </cell>
          <cell r="AH9866" t="str">
            <v>Tiến độ 1</v>
          </cell>
        </row>
        <row r="9867">
          <cell r="H9867" t="str">
            <v>MC001125</v>
          </cell>
          <cell r="P9867">
            <v>21504000</v>
          </cell>
          <cell r="AC9867" t="str">
            <v>Sữa Nước Pharma</v>
          </cell>
          <cell r="AH9867" t="str">
            <v>Tiến độ 1</v>
          </cell>
        </row>
        <row r="9868">
          <cell r="H9868" t="str">
            <v>MC001125</v>
          </cell>
          <cell r="P9868">
            <v>19200000</v>
          </cell>
          <cell r="AC9868" t="str">
            <v>Sữa Nước</v>
          </cell>
          <cell r="AH9868" t="str">
            <v>Tiến độ 1</v>
          </cell>
        </row>
        <row r="9869">
          <cell r="H9869" t="str">
            <v>MC001125</v>
          </cell>
          <cell r="P9869">
            <v>2040000</v>
          </cell>
          <cell r="AC9869" t="str">
            <v>Pur</v>
          </cell>
          <cell r="AH9869" t="str">
            <v>Tiến độ 1</v>
          </cell>
        </row>
        <row r="9870">
          <cell r="H9870" t="str">
            <v>MC001125</v>
          </cell>
          <cell r="P9870">
            <v>2640000</v>
          </cell>
          <cell r="AC9870" t="str">
            <v>Pur</v>
          </cell>
          <cell r="AH9870" t="str">
            <v>Tiến độ 1</v>
          </cell>
        </row>
        <row r="9871">
          <cell r="H9871" t="str">
            <v>MC001125</v>
          </cell>
          <cell r="P9871">
            <v>2880000</v>
          </cell>
          <cell r="AC9871" t="str">
            <v>Pur</v>
          </cell>
          <cell r="AH9871" t="str">
            <v>Tiến độ 1</v>
          </cell>
        </row>
        <row r="9872">
          <cell r="H9872" t="str">
            <v>MC001125</v>
          </cell>
          <cell r="P9872">
            <v>2160000</v>
          </cell>
          <cell r="AC9872" t="str">
            <v>Pur</v>
          </cell>
          <cell r="AH9872" t="str">
            <v>Tiến độ 1</v>
          </cell>
        </row>
        <row r="9873">
          <cell r="H9873" t="str">
            <v>MC000756</v>
          </cell>
          <cell r="P9873">
            <v>5450000</v>
          </cell>
          <cell r="AC9873" t="str">
            <v>Nunest</v>
          </cell>
          <cell r="AH9873" t="str">
            <v>Tiến độ 1</v>
          </cell>
        </row>
        <row r="9874">
          <cell r="H9874" t="str">
            <v>MC002460</v>
          </cell>
          <cell r="P9874">
            <v>7488000</v>
          </cell>
          <cell r="AC9874" t="str">
            <v>Sữa Nước</v>
          </cell>
          <cell r="AH9874" t="str">
            <v>Tiến độ 1</v>
          </cell>
        </row>
        <row r="9875">
          <cell r="H9875" t="str">
            <v>MC002460</v>
          </cell>
          <cell r="P9875">
            <v>4032000</v>
          </cell>
          <cell r="AC9875" t="str">
            <v>Sữa Nước</v>
          </cell>
          <cell r="AH9875" t="str">
            <v>Tiến độ 1</v>
          </cell>
        </row>
        <row r="9876">
          <cell r="H9876" t="str">
            <v>MC002460</v>
          </cell>
          <cell r="P9876">
            <v>8640000</v>
          </cell>
          <cell r="AC9876" t="str">
            <v>Sữa Nước</v>
          </cell>
          <cell r="AH9876" t="str">
            <v>Tiến độ 1</v>
          </cell>
        </row>
        <row r="9877">
          <cell r="H9877" t="str">
            <v>MC002460</v>
          </cell>
          <cell r="P9877">
            <v>11520000</v>
          </cell>
          <cell r="AC9877" t="str">
            <v>Sữa Nước</v>
          </cell>
          <cell r="AH9877" t="str">
            <v>Tiến độ 1</v>
          </cell>
        </row>
        <row r="9878">
          <cell r="H9878" t="str">
            <v>MC002460</v>
          </cell>
          <cell r="P9878">
            <v>1632000</v>
          </cell>
          <cell r="AC9878" t="str">
            <v>Bột Ăn Dặm</v>
          </cell>
          <cell r="AH9878" t="str">
            <v>Tiến độ 1</v>
          </cell>
        </row>
        <row r="9879">
          <cell r="H9879" t="str">
            <v>MC002460</v>
          </cell>
          <cell r="P9879">
            <v>1632000</v>
          </cell>
          <cell r="AC9879" t="str">
            <v>Bột Ăn Dặm</v>
          </cell>
          <cell r="AH9879" t="str">
            <v>Tiến độ 1</v>
          </cell>
        </row>
        <row r="9880">
          <cell r="H9880" t="str">
            <v>MC002460</v>
          </cell>
          <cell r="P9880">
            <v>2832000</v>
          </cell>
          <cell r="AC9880" t="str">
            <v>Bột Ăn Dặm</v>
          </cell>
          <cell r="AH9880" t="str">
            <v>Tiến độ 1</v>
          </cell>
        </row>
        <row r="9881">
          <cell r="H9881" t="str">
            <v>MC002460</v>
          </cell>
          <cell r="P9881">
            <v>5748000</v>
          </cell>
          <cell r="AC9881" t="str">
            <v>Dinh Dưỡng</v>
          </cell>
          <cell r="AH9881" t="str">
            <v>Tiến độ 1</v>
          </cell>
        </row>
        <row r="9882">
          <cell r="H9882" t="str">
            <v>MC002460</v>
          </cell>
          <cell r="P9882">
            <v>4980000</v>
          </cell>
          <cell r="AC9882" t="str">
            <v>Dinh Dưỡng</v>
          </cell>
          <cell r="AH9882" t="str">
            <v>Tiến độ 1</v>
          </cell>
        </row>
        <row r="9883">
          <cell r="H9883" t="str">
            <v>MC002460</v>
          </cell>
          <cell r="P9883">
            <v>11592000</v>
          </cell>
          <cell r="AC9883" t="str">
            <v>Dinh Dưỡng</v>
          </cell>
          <cell r="AH9883" t="str">
            <v>Tiến độ 1</v>
          </cell>
        </row>
        <row r="9884">
          <cell r="H9884" t="str">
            <v>MC001100</v>
          </cell>
          <cell r="P9884">
            <v>27600000</v>
          </cell>
          <cell r="AC9884" t="str">
            <v>Pharma</v>
          </cell>
          <cell r="AH9884" t="str">
            <v>Tiến độ 1</v>
          </cell>
        </row>
        <row r="9885">
          <cell r="H9885" t="str">
            <v>MC001100</v>
          </cell>
          <cell r="P9885">
            <v>6000000</v>
          </cell>
          <cell r="AC9885" t="str">
            <v>Pharma</v>
          </cell>
          <cell r="AH9885" t="str">
            <v>Tiến độ 1</v>
          </cell>
        </row>
        <row r="9886">
          <cell r="H9886" t="str">
            <v>MC001100</v>
          </cell>
          <cell r="P9886">
            <v>3948000</v>
          </cell>
          <cell r="AC9886" t="str">
            <v>Pharma</v>
          </cell>
          <cell r="AH9886" t="str">
            <v>Tiến độ 1</v>
          </cell>
        </row>
        <row r="9887">
          <cell r="H9887" t="str">
            <v>MC001114</v>
          </cell>
          <cell r="P9887">
            <v>12240000</v>
          </cell>
          <cell r="AC9887" t="str">
            <v>Sữa Bột Colos</v>
          </cell>
          <cell r="AH9887" t="str">
            <v>Tiến độ 1</v>
          </cell>
        </row>
        <row r="9888">
          <cell r="H9888" t="str">
            <v>MC001114</v>
          </cell>
          <cell r="P9888">
            <v>12720000</v>
          </cell>
          <cell r="AC9888" t="str">
            <v>Sữa Bột Colos</v>
          </cell>
          <cell r="AH9888" t="str">
            <v>Tiến độ 1</v>
          </cell>
        </row>
        <row r="9889">
          <cell r="H9889" t="str">
            <v>MC001114</v>
          </cell>
          <cell r="P9889">
            <v>6480000</v>
          </cell>
          <cell r="AC9889" t="str">
            <v>Sữa Bột Colos</v>
          </cell>
          <cell r="AH9889" t="str">
            <v>Tiến độ 1</v>
          </cell>
        </row>
        <row r="9890">
          <cell r="H9890" t="str">
            <v>MC001114</v>
          </cell>
          <cell r="P9890">
            <v>23700000</v>
          </cell>
          <cell r="AC9890" t="str">
            <v>Nunest</v>
          </cell>
          <cell r="AH9890" t="str">
            <v>Tiến độ 1</v>
          </cell>
        </row>
        <row r="9891">
          <cell r="H9891" t="str">
            <v>MC001114</v>
          </cell>
          <cell r="P9891">
            <v>6480000</v>
          </cell>
          <cell r="AC9891" t="str">
            <v>Pharma</v>
          </cell>
          <cell r="AH9891" t="str">
            <v>Tiến độ 1</v>
          </cell>
        </row>
        <row r="9892">
          <cell r="H9892" t="str">
            <v>MC001114</v>
          </cell>
          <cell r="P9892">
            <v>17280000</v>
          </cell>
          <cell r="AC9892" t="str">
            <v>Sữa Nước</v>
          </cell>
          <cell r="AH9892" t="str">
            <v>Tiến độ 1</v>
          </cell>
        </row>
        <row r="9893">
          <cell r="H9893" t="str">
            <v>MC001114</v>
          </cell>
          <cell r="P9893">
            <v>4440000</v>
          </cell>
          <cell r="AC9893" t="str">
            <v>Dinh Dưỡng</v>
          </cell>
          <cell r="AH9893" t="str">
            <v>Tiến độ 1</v>
          </cell>
        </row>
        <row r="9894">
          <cell r="H9894" t="str">
            <v>MC001114</v>
          </cell>
          <cell r="P9894">
            <v>19008000</v>
          </cell>
          <cell r="AC9894" t="str">
            <v>Dinh Dưỡng</v>
          </cell>
          <cell r="AH9894" t="str">
            <v>Tiến độ 1</v>
          </cell>
        </row>
        <row r="9895">
          <cell r="H9895" t="str">
            <v>MC001114</v>
          </cell>
          <cell r="P9895">
            <v>11592000</v>
          </cell>
          <cell r="AC9895" t="str">
            <v>Dinh Dưỡng</v>
          </cell>
          <cell r="AH9895" t="str">
            <v>Tiến độ 1</v>
          </cell>
        </row>
        <row r="9896">
          <cell r="H9896" t="str">
            <v>MC001243</v>
          </cell>
          <cell r="P9896">
            <v>8640000</v>
          </cell>
          <cell r="AC9896" t="str">
            <v>Sữa Nước</v>
          </cell>
          <cell r="AH9896" t="str">
            <v>Tiến độ 1</v>
          </cell>
        </row>
        <row r="9897">
          <cell r="H9897" t="str">
            <v>MC001243</v>
          </cell>
          <cell r="P9897">
            <v>11520000</v>
          </cell>
          <cell r="AC9897" t="str">
            <v>Sữa Nước</v>
          </cell>
          <cell r="AH9897" t="str">
            <v>Tiến độ 1</v>
          </cell>
        </row>
        <row r="9898">
          <cell r="H9898" t="str">
            <v>MC001243</v>
          </cell>
          <cell r="P9898">
            <v>3744000</v>
          </cell>
          <cell r="AC9898" t="str">
            <v>Sữa Nước</v>
          </cell>
          <cell r="AH9898" t="str">
            <v>Tiến độ 1</v>
          </cell>
        </row>
        <row r="9899">
          <cell r="H9899" t="str">
            <v>MC001243</v>
          </cell>
          <cell r="P9899">
            <v>5760000</v>
          </cell>
          <cell r="AC9899" t="str">
            <v>Sữa Nước</v>
          </cell>
          <cell r="AH9899" t="str">
            <v>Tiến độ 1</v>
          </cell>
        </row>
        <row r="9900">
          <cell r="H9900" t="str">
            <v>MC001243</v>
          </cell>
          <cell r="P9900">
            <v>4320000</v>
          </cell>
          <cell r="AC9900" t="str">
            <v>Sữa Nước</v>
          </cell>
          <cell r="AH9900" t="str">
            <v>Tiến độ 1</v>
          </cell>
        </row>
        <row r="9901">
          <cell r="H9901" t="str">
            <v>MC001243</v>
          </cell>
          <cell r="P9901">
            <v>6624000</v>
          </cell>
          <cell r="AC9901" t="str">
            <v>Sữa Nước</v>
          </cell>
          <cell r="AH9901" t="str">
            <v>Tiến độ 1</v>
          </cell>
        </row>
        <row r="9902">
          <cell r="H9902" t="str">
            <v>MC001243</v>
          </cell>
          <cell r="P9902">
            <v>7200000</v>
          </cell>
          <cell r="AC9902" t="str">
            <v>Sữa Nước Pharma</v>
          </cell>
          <cell r="AH9902" t="str">
            <v>Tiến độ 1</v>
          </cell>
        </row>
        <row r="9903">
          <cell r="H9903" t="str">
            <v>MC001243</v>
          </cell>
          <cell r="P9903">
            <v>10752000</v>
          </cell>
          <cell r="AC9903" t="str">
            <v>Sữa Nước Pharma</v>
          </cell>
          <cell r="AH9903" t="str">
            <v>Tiến độ 1</v>
          </cell>
        </row>
        <row r="9904">
          <cell r="H9904" t="str">
            <v>MC001243</v>
          </cell>
          <cell r="P9904">
            <v>2832000</v>
          </cell>
          <cell r="AC9904" t="str">
            <v>Bột Ăn Dặm</v>
          </cell>
          <cell r="AH9904" t="str">
            <v>Tiến độ 1</v>
          </cell>
        </row>
        <row r="9905">
          <cell r="H9905" t="str">
            <v>MC001243</v>
          </cell>
          <cell r="P9905">
            <v>4248000</v>
          </cell>
          <cell r="AC9905" t="str">
            <v>Bột Ăn Dặm</v>
          </cell>
          <cell r="AH9905" t="str">
            <v>Tiến độ 1</v>
          </cell>
        </row>
        <row r="9906">
          <cell r="H9906" t="str">
            <v>MC001243</v>
          </cell>
          <cell r="P9906">
            <v>4248000</v>
          </cell>
          <cell r="AC9906" t="str">
            <v>Bột Ăn Dặm</v>
          </cell>
          <cell r="AH9906" t="str">
            <v>Tiến độ 1</v>
          </cell>
        </row>
        <row r="9907">
          <cell r="H9907" t="str">
            <v>MC001243</v>
          </cell>
          <cell r="P9907">
            <v>4248000</v>
          </cell>
          <cell r="AC9907" t="str">
            <v>Bột Ăn Dặm</v>
          </cell>
          <cell r="AH9907" t="str">
            <v>Tiến độ 1</v>
          </cell>
        </row>
        <row r="9908">
          <cell r="H9908" t="str">
            <v>MC001243</v>
          </cell>
          <cell r="P9908">
            <v>4896000</v>
          </cell>
          <cell r="AC9908" t="str">
            <v>Bột Ăn Dặm</v>
          </cell>
          <cell r="AH9908" t="str">
            <v>Tiến độ 1</v>
          </cell>
        </row>
        <row r="9909">
          <cell r="H9909" t="str">
            <v>MC001243</v>
          </cell>
          <cell r="P9909">
            <v>4896000</v>
          </cell>
          <cell r="AC9909" t="str">
            <v>Bột Ăn Dặm</v>
          </cell>
          <cell r="AH9909" t="str">
            <v>Tiến độ 1</v>
          </cell>
        </row>
        <row r="9910">
          <cell r="H9910" t="str">
            <v>MC001243</v>
          </cell>
          <cell r="P9910">
            <v>4896000</v>
          </cell>
          <cell r="AC9910" t="str">
            <v>Bột Ăn Dặm</v>
          </cell>
          <cell r="AH9910" t="str">
            <v>Tiến độ 1</v>
          </cell>
        </row>
        <row r="9911">
          <cell r="H9911" t="str">
            <v>MC001243</v>
          </cell>
          <cell r="P9911">
            <v>4248000</v>
          </cell>
          <cell r="AC9911" t="str">
            <v>Bột Ăn Dặm</v>
          </cell>
          <cell r="AH9911" t="str">
            <v>Tiến độ 1</v>
          </cell>
        </row>
        <row r="9912">
          <cell r="H9912" t="str">
            <v>MC001243</v>
          </cell>
          <cell r="P9912">
            <v>6528000</v>
          </cell>
          <cell r="AC9912" t="str">
            <v>Bột Ăn Dặm</v>
          </cell>
          <cell r="AH9912" t="str">
            <v>Tiến độ 1</v>
          </cell>
        </row>
        <row r="9913">
          <cell r="H9913" t="str">
            <v>MC001243</v>
          </cell>
          <cell r="P9913">
            <v>4896000</v>
          </cell>
          <cell r="AC9913" t="str">
            <v>Bột Ăn Dặm</v>
          </cell>
          <cell r="AH9913" t="str">
            <v>Tiến độ 1</v>
          </cell>
        </row>
        <row r="9914">
          <cell r="H9914" t="str">
            <v>MC001243</v>
          </cell>
          <cell r="P9914">
            <v>4896000</v>
          </cell>
          <cell r="AC9914" t="str">
            <v>Bột Ăn Dặm</v>
          </cell>
          <cell r="AH9914" t="str">
            <v>Tiến độ 1</v>
          </cell>
        </row>
        <row r="9915">
          <cell r="H9915" t="str">
            <v>MC000746</v>
          </cell>
          <cell r="P9915">
            <v>9504000</v>
          </cell>
          <cell r="AC9915" t="str">
            <v>Dinh Dưỡng</v>
          </cell>
          <cell r="AH9915" t="str">
            <v>Tiến độ 1</v>
          </cell>
        </row>
        <row r="9916">
          <cell r="H9916" t="str">
            <v>MC000746</v>
          </cell>
          <cell r="P9916">
            <v>14940000</v>
          </cell>
          <cell r="AC9916" t="str">
            <v>Dinh Dưỡng</v>
          </cell>
          <cell r="AH9916" t="str">
            <v>Tiến độ 1</v>
          </cell>
        </row>
        <row r="9917">
          <cell r="H9917" t="str">
            <v>MC000746</v>
          </cell>
          <cell r="P9917">
            <v>6360000</v>
          </cell>
          <cell r="AC9917" t="str">
            <v>Sữa Bột Colos</v>
          </cell>
          <cell r="AH9917" t="str">
            <v>Tiến độ 1</v>
          </cell>
        </row>
        <row r="9918">
          <cell r="H9918" t="str">
            <v>MC000746</v>
          </cell>
          <cell r="P9918">
            <v>6120000</v>
          </cell>
          <cell r="AC9918" t="str">
            <v>Sữa Bột Colos</v>
          </cell>
          <cell r="AH9918" t="str">
            <v>Tiến độ 1</v>
          </cell>
        </row>
        <row r="9919">
          <cell r="H9919" t="str">
            <v>MC000746</v>
          </cell>
          <cell r="P9919">
            <v>6120000</v>
          </cell>
          <cell r="AC9919" t="str">
            <v>Sữa Bột Colos</v>
          </cell>
          <cell r="AH9919" t="str">
            <v>Tiến độ 1</v>
          </cell>
        </row>
        <row r="9920">
          <cell r="H9920" t="str">
            <v>MC002066</v>
          </cell>
          <cell r="P9920">
            <v>27000000</v>
          </cell>
          <cell r="AC9920" t="str">
            <v>Nunest</v>
          </cell>
          <cell r="AH9920" t="str">
            <v>Tiến độ 1</v>
          </cell>
        </row>
        <row r="9921">
          <cell r="H9921" t="str">
            <v>MC002066</v>
          </cell>
          <cell r="P9921">
            <v>14100000</v>
          </cell>
          <cell r="AC9921" t="str">
            <v>Nunest</v>
          </cell>
          <cell r="AH9921" t="str">
            <v>Tiến độ 1</v>
          </cell>
        </row>
        <row r="9922">
          <cell r="H9922" t="str">
            <v>MC002066</v>
          </cell>
          <cell r="P9922">
            <v>13500000</v>
          </cell>
          <cell r="AC9922" t="str">
            <v>Nunest</v>
          </cell>
          <cell r="AH9922" t="str">
            <v>Tiến độ 1</v>
          </cell>
        </row>
        <row r="9923">
          <cell r="H9923" t="str">
            <v>MC002066</v>
          </cell>
          <cell r="P9923">
            <v>6750000</v>
          </cell>
          <cell r="AC9923" t="str">
            <v>Nunest</v>
          </cell>
          <cell r="AH9923" t="str">
            <v>Tiến độ 1</v>
          </cell>
        </row>
        <row r="9924">
          <cell r="H9924" t="str">
            <v>MC002066</v>
          </cell>
          <cell r="P9924">
            <v>2760000</v>
          </cell>
          <cell r="AC9924" t="str">
            <v>Nunest</v>
          </cell>
          <cell r="AH9924" t="str">
            <v>Tiến độ 1</v>
          </cell>
        </row>
        <row r="9925">
          <cell r="H9925" t="str">
            <v>MC002066</v>
          </cell>
          <cell r="P9925">
            <v>3120000</v>
          </cell>
          <cell r="AC9925" t="str">
            <v>Nunest</v>
          </cell>
          <cell r="AH9925" t="str">
            <v>Tiến độ 1</v>
          </cell>
        </row>
        <row r="9926">
          <cell r="H9926" t="str">
            <v>MC002066</v>
          </cell>
          <cell r="P9926">
            <v>4680000</v>
          </cell>
          <cell r="AC9926" t="str">
            <v>Nunest</v>
          </cell>
          <cell r="AH9926" t="str">
            <v>Tiến độ 1</v>
          </cell>
        </row>
        <row r="9927">
          <cell r="H9927" t="str">
            <v>MC002066</v>
          </cell>
          <cell r="P9927">
            <v>7020000</v>
          </cell>
          <cell r="AC9927" t="str">
            <v>Nunest</v>
          </cell>
          <cell r="AH9927" t="str">
            <v>Tiến độ 1</v>
          </cell>
        </row>
        <row r="9928">
          <cell r="H9928" t="str">
            <v>MC002066</v>
          </cell>
          <cell r="P9928">
            <v>7110000</v>
          </cell>
          <cell r="AC9928" t="str">
            <v>Nunest</v>
          </cell>
          <cell r="AH9928" t="str">
            <v>Tiến độ 1</v>
          </cell>
        </row>
        <row r="9929">
          <cell r="H9929" t="str">
            <v>MC002066</v>
          </cell>
          <cell r="P9929">
            <v>8400000</v>
          </cell>
          <cell r="AC9929" t="str">
            <v>Nunest</v>
          </cell>
          <cell r="AH9929" t="str">
            <v>Tiến độ 1</v>
          </cell>
        </row>
        <row r="9930">
          <cell r="H9930" t="str">
            <v>MC002066</v>
          </cell>
          <cell r="P9930">
            <v>5040000</v>
          </cell>
          <cell r="AC9930" t="str">
            <v>Nunest</v>
          </cell>
          <cell r="AH9930" t="str">
            <v>Tiến độ 1</v>
          </cell>
        </row>
        <row r="9931">
          <cell r="H9931" t="str">
            <v>MC002066</v>
          </cell>
          <cell r="P9931">
            <v>4320000</v>
          </cell>
          <cell r="AC9931" t="str">
            <v>Nunest</v>
          </cell>
          <cell r="AH9931" t="str">
            <v>Tiến độ 1</v>
          </cell>
        </row>
        <row r="9932">
          <cell r="H9932" t="str">
            <v>MC002066</v>
          </cell>
          <cell r="P9932">
            <v>1500000</v>
          </cell>
          <cell r="AC9932" t="str">
            <v>Nunest</v>
          </cell>
          <cell r="AH9932" t="str">
            <v>Tiến độ 1</v>
          </cell>
        </row>
        <row r="9933">
          <cell r="H9933" t="str">
            <v>MC002066</v>
          </cell>
          <cell r="P9933">
            <v>6540000</v>
          </cell>
          <cell r="AC9933" t="str">
            <v>Nunest</v>
          </cell>
          <cell r="AH9933" t="str">
            <v>Tiến độ 1</v>
          </cell>
        </row>
        <row r="9934">
          <cell r="H9934" t="str">
            <v>MC002066</v>
          </cell>
          <cell r="P9934">
            <v>2640000</v>
          </cell>
          <cell r="AC9934" t="str">
            <v>Pur</v>
          </cell>
          <cell r="AH9934" t="str">
            <v>Tiến độ 1</v>
          </cell>
        </row>
        <row r="9935">
          <cell r="H9935" t="str">
            <v>MC002066</v>
          </cell>
          <cell r="P9935">
            <v>2880000</v>
          </cell>
          <cell r="AC9935" t="str">
            <v>Pur</v>
          </cell>
          <cell r="AH9935" t="str">
            <v>Tiến độ 1</v>
          </cell>
        </row>
        <row r="9936">
          <cell r="H9936" t="str">
            <v>MC002066</v>
          </cell>
          <cell r="P9936">
            <v>1200000</v>
          </cell>
          <cell r="AC9936" t="str">
            <v>Pur</v>
          </cell>
          <cell r="AH9936" t="str">
            <v>Tiến độ 1</v>
          </cell>
        </row>
        <row r="9937">
          <cell r="H9937" t="str">
            <v>MC002066</v>
          </cell>
          <cell r="P9937">
            <v>2640000</v>
          </cell>
          <cell r="AC9937" t="str">
            <v>Pur</v>
          </cell>
          <cell r="AH9937" t="str">
            <v>Tiến độ 1</v>
          </cell>
        </row>
        <row r="9938">
          <cell r="H9938" t="str">
            <v>MC002066</v>
          </cell>
          <cell r="P9938">
            <v>1392000</v>
          </cell>
          <cell r="AC9938" t="str">
            <v>Pur</v>
          </cell>
          <cell r="AH9938" t="str">
            <v>Tiến độ 1</v>
          </cell>
        </row>
        <row r="9939">
          <cell r="H9939" t="str">
            <v>MC002066</v>
          </cell>
          <cell r="P9939">
            <v>1440000</v>
          </cell>
          <cell r="AC9939" t="str">
            <v>Pur</v>
          </cell>
          <cell r="AH9939" t="str">
            <v>Tiến độ 1</v>
          </cell>
        </row>
        <row r="9940">
          <cell r="H9940" t="str">
            <v>MC002066</v>
          </cell>
          <cell r="P9940">
            <v>990000</v>
          </cell>
          <cell r="AC9940" t="str">
            <v>Pur</v>
          </cell>
          <cell r="AH9940" t="str">
            <v>Tiến độ 1</v>
          </cell>
        </row>
        <row r="9941">
          <cell r="H9941" t="str">
            <v>MC002066</v>
          </cell>
          <cell r="P9941">
            <v>2100000</v>
          </cell>
          <cell r="AC9941" t="str">
            <v>Pur</v>
          </cell>
          <cell r="AH9941" t="str">
            <v>Tiến độ 1</v>
          </cell>
        </row>
        <row r="9942">
          <cell r="H9942" t="str">
            <v>MC002066</v>
          </cell>
          <cell r="P9942">
            <v>690000</v>
          </cell>
          <cell r="AC9942" t="str">
            <v>Pur</v>
          </cell>
          <cell r="AH9942" t="str">
            <v>Tiến độ 1</v>
          </cell>
        </row>
        <row r="9943">
          <cell r="H9943" t="str">
            <v>MC002066</v>
          </cell>
          <cell r="P9943">
            <v>1740000</v>
          </cell>
          <cell r="AC9943" t="str">
            <v>Pur</v>
          </cell>
          <cell r="AH9943" t="str">
            <v>Tiến độ 1</v>
          </cell>
        </row>
        <row r="9944">
          <cell r="H9944" t="str">
            <v>MC002066</v>
          </cell>
          <cell r="P9944">
            <v>1440000</v>
          </cell>
          <cell r="AC9944" t="str">
            <v>Pur</v>
          </cell>
          <cell r="AH9944" t="str">
            <v>Tiến độ 1</v>
          </cell>
        </row>
        <row r="9945">
          <cell r="H9945" t="str">
            <v>MC002066</v>
          </cell>
          <cell r="P9945">
            <v>1080000</v>
          </cell>
          <cell r="AC9945" t="str">
            <v>Pur</v>
          </cell>
          <cell r="AH9945" t="str">
            <v>Tiến độ 1</v>
          </cell>
        </row>
        <row r="9946">
          <cell r="H9946" t="str">
            <v>MC002066</v>
          </cell>
          <cell r="P9946">
            <v>1080000</v>
          </cell>
          <cell r="AC9946" t="str">
            <v>Pur</v>
          </cell>
          <cell r="AH9946" t="str">
            <v>Tiến độ 1</v>
          </cell>
        </row>
        <row r="9947">
          <cell r="H9947" t="str">
            <v>MC002066</v>
          </cell>
          <cell r="P9947">
            <v>708000</v>
          </cell>
          <cell r="AC9947" t="str">
            <v>Pur</v>
          </cell>
          <cell r="AH9947" t="str">
            <v>Tiến độ 1</v>
          </cell>
        </row>
        <row r="9948">
          <cell r="H9948" t="str">
            <v>MC002066</v>
          </cell>
          <cell r="P9948">
            <v>1020000</v>
          </cell>
          <cell r="AC9948" t="str">
            <v>Pur</v>
          </cell>
          <cell r="AH9948" t="str">
            <v>Tiến độ 1</v>
          </cell>
        </row>
        <row r="9949">
          <cell r="H9949" t="str">
            <v>MC002066</v>
          </cell>
          <cell r="P9949">
            <v>1020000</v>
          </cell>
          <cell r="AC9949" t="str">
            <v>Pur</v>
          </cell>
          <cell r="AH9949" t="str">
            <v>Tiến độ 1</v>
          </cell>
        </row>
        <row r="9950">
          <cell r="H9950" t="str">
            <v>MC002066</v>
          </cell>
          <cell r="P9950">
            <v>1020000</v>
          </cell>
          <cell r="AC9950" t="str">
            <v>Pur</v>
          </cell>
          <cell r="AH9950" t="str">
            <v>Tiến độ 1</v>
          </cell>
        </row>
        <row r="9951">
          <cell r="H9951" t="str">
            <v>MC002066</v>
          </cell>
          <cell r="P9951">
            <v>540000</v>
          </cell>
          <cell r="AC9951" t="str">
            <v>Pur</v>
          </cell>
          <cell r="AH9951" t="str">
            <v>Tiến độ 1</v>
          </cell>
        </row>
        <row r="9952">
          <cell r="H9952" t="str">
            <v>MC002066</v>
          </cell>
          <cell r="P9952">
            <v>420000</v>
          </cell>
          <cell r="AC9952" t="str">
            <v>Pur</v>
          </cell>
          <cell r="AH9952" t="str">
            <v>Tiến độ 1</v>
          </cell>
        </row>
        <row r="9953">
          <cell r="H9953" t="str">
            <v>MC002066</v>
          </cell>
          <cell r="P9953">
            <v>2160000</v>
          </cell>
          <cell r="AC9953" t="str">
            <v>Pur</v>
          </cell>
          <cell r="AH9953" t="str">
            <v>Tiến độ 1</v>
          </cell>
        </row>
        <row r="9954">
          <cell r="H9954" t="str">
            <v>MC002066</v>
          </cell>
          <cell r="P9954">
            <v>552000</v>
          </cell>
          <cell r="AC9954" t="str">
            <v>Pur</v>
          </cell>
          <cell r="AH9954" t="str">
            <v>Tiến độ 1</v>
          </cell>
        </row>
        <row r="9955">
          <cell r="H9955" t="str">
            <v>MC002066</v>
          </cell>
          <cell r="P9955">
            <v>552000</v>
          </cell>
          <cell r="AC9955" t="str">
            <v>Pur</v>
          </cell>
          <cell r="AH9955" t="str">
            <v>Tiến độ 1</v>
          </cell>
        </row>
        <row r="9956">
          <cell r="H9956" t="str">
            <v>MC002066</v>
          </cell>
          <cell r="P9956">
            <v>552000</v>
          </cell>
          <cell r="AC9956" t="str">
            <v>Pur</v>
          </cell>
          <cell r="AH9956" t="str">
            <v>Tiến độ 1</v>
          </cell>
        </row>
        <row r="9957">
          <cell r="H9957" t="str">
            <v>MC002066</v>
          </cell>
          <cell r="P9957">
            <v>360000</v>
          </cell>
          <cell r="AC9957" t="str">
            <v>Pur</v>
          </cell>
          <cell r="AH9957" t="str">
            <v>Tiến độ 1</v>
          </cell>
        </row>
        <row r="9958">
          <cell r="H9958" t="str">
            <v>MC002066</v>
          </cell>
          <cell r="P9958">
            <v>360000</v>
          </cell>
          <cell r="AC9958" t="str">
            <v>Pur</v>
          </cell>
          <cell r="AH9958" t="str">
            <v>Tiến độ 1</v>
          </cell>
        </row>
        <row r="9959">
          <cell r="H9959" t="str">
            <v>MC002066</v>
          </cell>
          <cell r="P9959">
            <v>204000</v>
          </cell>
          <cell r="AC9959" t="str">
            <v>Pur</v>
          </cell>
          <cell r="AH9959" t="str">
            <v>Tiến độ 1</v>
          </cell>
        </row>
        <row r="9960">
          <cell r="H9960" t="str">
            <v>MC002066</v>
          </cell>
          <cell r="P9960">
            <v>936000</v>
          </cell>
          <cell r="AC9960" t="str">
            <v>Pur</v>
          </cell>
          <cell r="AH9960" t="str">
            <v>Tiến độ 1</v>
          </cell>
        </row>
        <row r="9961">
          <cell r="H9961" t="str">
            <v>MC002066</v>
          </cell>
          <cell r="P9961">
            <v>10560000</v>
          </cell>
          <cell r="AC9961" t="str">
            <v>Pharma</v>
          </cell>
          <cell r="AH9961" t="str">
            <v>Tiến độ 1</v>
          </cell>
        </row>
        <row r="9962">
          <cell r="H9962" t="str">
            <v>MC002066</v>
          </cell>
          <cell r="P9962">
            <v>9720000</v>
          </cell>
          <cell r="AC9962" t="str">
            <v>Pharma</v>
          </cell>
          <cell r="AH9962" t="str">
            <v>Tiến độ 1</v>
          </cell>
        </row>
        <row r="9963">
          <cell r="H9963" t="str">
            <v>MC002066</v>
          </cell>
          <cell r="P9963">
            <v>4680000</v>
          </cell>
          <cell r="AC9963" t="str">
            <v>Pharma</v>
          </cell>
          <cell r="AH9963" t="str">
            <v>Tiến độ 1</v>
          </cell>
        </row>
        <row r="9964">
          <cell r="H9964" t="str">
            <v>MC001142</v>
          </cell>
          <cell r="P9964">
            <v>19584000</v>
          </cell>
          <cell r="AC9964" t="str">
            <v>Sữa Nước Colos</v>
          </cell>
          <cell r="AH9964" t="str">
            <v>Tiến độ 1</v>
          </cell>
        </row>
        <row r="9965">
          <cell r="H9965" t="str">
            <v>MC001142</v>
          </cell>
          <cell r="P9965">
            <v>12720000</v>
          </cell>
          <cell r="AC9965" t="str">
            <v>Sữa Bột Colos</v>
          </cell>
          <cell r="AH9965" t="str">
            <v>Tiến độ 1</v>
          </cell>
        </row>
        <row r="9966">
          <cell r="H9966" t="str">
            <v>MC001142</v>
          </cell>
          <cell r="P9966">
            <v>18360000</v>
          </cell>
          <cell r="AC9966" t="str">
            <v>Sữa Bột Colos</v>
          </cell>
          <cell r="AH9966" t="str">
            <v>Tiến độ 1</v>
          </cell>
        </row>
        <row r="9967">
          <cell r="H9967" t="str">
            <v>MC001142</v>
          </cell>
          <cell r="P9967">
            <v>6120000</v>
          </cell>
          <cell r="AC9967" t="str">
            <v>Sữa Bột Colos</v>
          </cell>
          <cell r="AH9967" t="str">
            <v>Tiến độ 1</v>
          </cell>
        </row>
        <row r="9968">
          <cell r="H9968" t="str">
            <v>MC001142</v>
          </cell>
          <cell r="P9968">
            <v>1416000</v>
          </cell>
          <cell r="AC9968" t="str">
            <v>Bột Ăn Dặm</v>
          </cell>
          <cell r="AH9968" t="str">
            <v>Tiến độ 1</v>
          </cell>
        </row>
        <row r="9969">
          <cell r="H9969" t="str">
            <v>MC001142</v>
          </cell>
          <cell r="P9969">
            <v>1632000</v>
          </cell>
          <cell r="AC9969" t="str">
            <v>Bột Ăn Dặm</v>
          </cell>
          <cell r="AH9969" t="str">
            <v>Tiến độ 1</v>
          </cell>
        </row>
        <row r="9970">
          <cell r="H9970" t="str">
            <v>MC001142</v>
          </cell>
          <cell r="P9970">
            <v>1632000</v>
          </cell>
          <cell r="AC9970" t="str">
            <v>Bột Ăn Dặm</v>
          </cell>
          <cell r="AH9970" t="str">
            <v>Tiến độ 1</v>
          </cell>
        </row>
        <row r="9971">
          <cell r="H9971" t="str">
            <v>MC001142</v>
          </cell>
          <cell r="P9971">
            <v>2832000</v>
          </cell>
          <cell r="AC9971" t="str">
            <v>Bột Ăn Dặm</v>
          </cell>
          <cell r="AH9971" t="str">
            <v>Tiến độ 1</v>
          </cell>
        </row>
        <row r="9972">
          <cell r="H9972" t="str">
            <v>MC001142</v>
          </cell>
          <cell r="P9972">
            <v>1632000</v>
          </cell>
          <cell r="AC9972" t="str">
            <v>Bột Ăn Dặm</v>
          </cell>
          <cell r="AH9972" t="str">
            <v>Tiến độ 1</v>
          </cell>
        </row>
        <row r="9973">
          <cell r="H9973" t="str">
            <v>MC001142</v>
          </cell>
          <cell r="P9973">
            <v>8640000</v>
          </cell>
          <cell r="AC9973" t="str">
            <v>Sữa Nước</v>
          </cell>
          <cell r="AH9973" t="str">
            <v>Tiến độ 1</v>
          </cell>
        </row>
        <row r="9974">
          <cell r="H9974" t="str">
            <v>MC001142</v>
          </cell>
          <cell r="P9974">
            <v>11520000</v>
          </cell>
          <cell r="AC9974" t="str">
            <v>Sữa Nước</v>
          </cell>
          <cell r="AH9974" t="str">
            <v>Tiến độ 1</v>
          </cell>
        </row>
        <row r="9975">
          <cell r="H9975" t="str">
            <v>MC001142</v>
          </cell>
          <cell r="P9975">
            <v>7488000</v>
          </cell>
          <cell r="AC9975" t="str">
            <v>Sữa Nước</v>
          </cell>
          <cell r="AH9975" t="str">
            <v>Tiến độ 1</v>
          </cell>
        </row>
        <row r="9976">
          <cell r="H9976" t="str">
            <v>MC001142</v>
          </cell>
          <cell r="P9976">
            <v>11520000</v>
          </cell>
          <cell r="AC9976" t="str">
            <v>Sữa Nước</v>
          </cell>
          <cell r="AH9976" t="str">
            <v>Tiến độ 1</v>
          </cell>
        </row>
        <row r="9977">
          <cell r="H9977" t="str">
            <v>MC001142</v>
          </cell>
          <cell r="P9977">
            <v>4320000</v>
          </cell>
          <cell r="AC9977" t="str">
            <v>Sữa Nước</v>
          </cell>
          <cell r="AH9977" t="str">
            <v>Tiến độ 1</v>
          </cell>
        </row>
        <row r="9978">
          <cell r="H9978" t="str">
            <v>MC001142</v>
          </cell>
          <cell r="P9978">
            <v>6624000</v>
          </cell>
          <cell r="AC9978" t="str">
            <v>Sữa Nước</v>
          </cell>
          <cell r="AH9978" t="str">
            <v>Tiến độ 1</v>
          </cell>
        </row>
        <row r="9979">
          <cell r="H9979" t="str">
            <v>MC001142</v>
          </cell>
          <cell r="P9979">
            <v>720000</v>
          </cell>
          <cell r="AC9979" t="str">
            <v>Sữa Nước</v>
          </cell>
          <cell r="AH9979" t="str">
            <v>Tiến độ 1</v>
          </cell>
        </row>
        <row r="9980">
          <cell r="H9980" t="str">
            <v>MC001142</v>
          </cell>
          <cell r="P9980">
            <v>720000</v>
          </cell>
          <cell r="AC9980" t="str">
            <v>Sữa Nước</v>
          </cell>
          <cell r="AH9980" t="str">
            <v>Tiến độ 1</v>
          </cell>
        </row>
        <row r="9981">
          <cell r="H9981" t="str">
            <v>MC001142</v>
          </cell>
          <cell r="P9981">
            <v>720000</v>
          </cell>
          <cell r="AC9981" t="str">
            <v>Sữa Nước</v>
          </cell>
          <cell r="AH9981" t="str">
            <v>Tiến độ 1</v>
          </cell>
        </row>
        <row r="9982">
          <cell r="H9982" t="str">
            <v>MC001142</v>
          </cell>
          <cell r="P9982">
            <v>4320000</v>
          </cell>
          <cell r="AC9982" t="str">
            <v>Sữa Nước</v>
          </cell>
          <cell r="AH9982" t="str">
            <v>Tiến độ 1</v>
          </cell>
        </row>
        <row r="9983">
          <cell r="H9983" t="str">
            <v>MC001142</v>
          </cell>
          <cell r="P9983">
            <v>6624000</v>
          </cell>
          <cell r="AC9983" t="str">
            <v>Sữa Nước</v>
          </cell>
          <cell r="AH9983" t="str">
            <v>Tiến độ 1</v>
          </cell>
        </row>
        <row r="9984">
          <cell r="H9984" t="str">
            <v>MC000615</v>
          </cell>
          <cell r="P9984">
            <v>17136000</v>
          </cell>
          <cell r="AC9984" t="str">
            <v>Sữa Nước Colos</v>
          </cell>
          <cell r="AH9984" t="str">
            <v>Tiến độ 1</v>
          </cell>
        </row>
        <row r="9985">
          <cell r="H9985" t="str">
            <v>MC000615</v>
          </cell>
          <cell r="P9985">
            <v>10752000</v>
          </cell>
          <cell r="AC9985" t="str">
            <v>Sữa Nước</v>
          </cell>
          <cell r="AH9985" t="str">
            <v>Tiến độ 1</v>
          </cell>
        </row>
        <row r="9986">
          <cell r="H9986" t="str">
            <v>MC000615</v>
          </cell>
          <cell r="P9986">
            <v>12096000</v>
          </cell>
          <cell r="AC9986" t="str">
            <v>Sữa Nước</v>
          </cell>
          <cell r="AH9986" t="str">
            <v>Tiến độ 1</v>
          </cell>
        </row>
        <row r="9987">
          <cell r="H9987" t="str">
            <v>MC000615</v>
          </cell>
          <cell r="P9987">
            <v>4636800</v>
          </cell>
          <cell r="AC9987" t="str">
            <v>Sữa Nước</v>
          </cell>
          <cell r="AH9987" t="str">
            <v>Tiến độ 1</v>
          </cell>
        </row>
        <row r="9988">
          <cell r="H9988" t="str">
            <v>MC002500</v>
          </cell>
          <cell r="P9988">
            <v>1440000</v>
          </cell>
          <cell r="AC9988" t="str">
            <v>Sữa Nước</v>
          </cell>
          <cell r="AH9988" t="str">
            <v>Tiến độ 1</v>
          </cell>
        </row>
        <row r="9989">
          <cell r="H9989" t="str">
            <v>MC002500</v>
          </cell>
          <cell r="P9989">
            <v>1440000</v>
          </cell>
          <cell r="AC9989" t="str">
            <v>Sữa Nước</v>
          </cell>
          <cell r="AH9989" t="str">
            <v>Tiến độ 1</v>
          </cell>
        </row>
        <row r="9990">
          <cell r="H9990" t="str">
            <v>MC002500</v>
          </cell>
          <cell r="P9990">
            <v>1440000</v>
          </cell>
          <cell r="AC9990" t="str">
            <v>Sữa Nước</v>
          </cell>
          <cell r="AH9990" t="str">
            <v>Tiến độ 1</v>
          </cell>
        </row>
        <row r="9991">
          <cell r="H9991" t="str">
            <v>MC002500</v>
          </cell>
          <cell r="P9991">
            <v>3225600</v>
          </cell>
          <cell r="AC9991" t="str">
            <v>Sữa Nước Pharma</v>
          </cell>
          <cell r="AH9991" t="str">
            <v>Tiến độ 1</v>
          </cell>
        </row>
        <row r="9992">
          <cell r="H9992" t="str">
            <v>MC002500</v>
          </cell>
          <cell r="P9992">
            <v>432000</v>
          </cell>
          <cell r="AC9992" t="str">
            <v>Sữa Nước Pharma</v>
          </cell>
          <cell r="AH9992" t="str">
            <v>Tiến độ 1</v>
          </cell>
        </row>
        <row r="9993">
          <cell r="H9993" t="str">
            <v>MC002500</v>
          </cell>
          <cell r="P9993">
            <v>3024000</v>
          </cell>
          <cell r="AC9993" t="str">
            <v>Sữa Nước Pharma</v>
          </cell>
          <cell r="AH9993" t="str">
            <v>Tiến độ 1</v>
          </cell>
        </row>
        <row r="9994">
          <cell r="H9994" t="str">
            <v>MC002500</v>
          </cell>
          <cell r="P9994">
            <v>4636800</v>
          </cell>
          <cell r="AC9994" t="str">
            <v>Sữa Nước Pharma</v>
          </cell>
          <cell r="AH9994" t="str">
            <v>Tiến độ 1</v>
          </cell>
        </row>
        <row r="9995">
          <cell r="H9995" t="str">
            <v>MC002500</v>
          </cell>
          <cell r="P9995">
            <v>1416000</v>
          </cell>
          <cell r="AC9995" t="str">
            <v>Bột Ăn Dặm</v>
          </cell>
          <cell r="AH9995" t="str">
            <v>Tiến độ 1</v>
          </cell>
        </row>
        <row r="9996">
          <cell r="H9996" t="str">
            <v>MC002500</v>
          </cell>
          <cell r="P9996">
            <v>1632000</v>
          </cell>
          <cell r="AC9996" t="str">
            <v>Bột Ăn Dặm</v>
          </cell>
          <cell r="AH9996" t="str">
            <v>Tiến độ 1</v>
          </cell>
        </row>
        <row r="9997">
          <cell r="H9997" t="str">
            <v>MC002500</v>
          </cell>
          <cell r="P9997">
            <v>1632000</v>
          </cell>
          <cell r="AC9997" t="str">
            <v>Bột Ăn Dặm</v>
          </cell>
          <cell r="AH9997" t="str">
            <v>Tiến độ 1</v>
          </cell>
        </row>
        <row r="9998">
          <cell r="H9998" t="str">
            <v>MC002500</v>
          </cell>
          <cell r="P9998">
            <v>708000</v>
          </cell>
          <cell r="AC9998" t="str">
            <v>Bột Ăn Dặm</v>
          </cell>
          <cell r="AH9998" t="str">
            <v>Tiến độ 1</v>
          </cell>
        </row>
        <row r="9999">
          <cell r="H9999" t="str">
            <v>MC002500</v>
          </cell>
          <cell r="P9999">
            <v>1632000</v>
          </cell>
          <cell r="AC9999" t="str">
            <v>Bột Ăn Dặm</v>
          </cell>
          <cell r="AH9999" t="str">
            <v>Tiến độ 1</v>
          </cell>
        </row>
        <row r="10000">
          <cell r="H10000" t="str">
            <v>MC002500</v>
          </cell>
          <cell r="P10000">
            <v>816000</v>
          </cell>
          <cell r="AC10000" t="str">
            <v>Bột Ăn Dặm</v>
          </cell>
          <cell r="AH10000" t="str">
            <v>Tiến độ 1</v>
          </cell>
        </row>
        <row r="10001">
          <cell r="H10001" t="str">
            <v>MC002500</v>
          </cell>
          <cell r="P10001">
            <v>6360000</v>
          </cell>
          <cell r="AC10001" t="str">
            <v>Sữa Bột Colos</v>
          </cell>
          <cell r="AH10001" t="str">
            <v>Tiến độ 1</v>
          </cell>
        </row>
        <row r="10002">
          <cell r="H10002" t="str">
            <v>MC002500</v>
          </cell>
          <cell r="P10002">
            <v>12240000</v>
          </cell>
          <cell r="AC10002" t="str">
            <v>Sữa Bột Colos</v>
          </cell>
          <cell r="AH10002" t="str">
            <v>Tiến độ 1</v>
          </cell>
        </row>
        <row r="10003">
          <cell r="H10003" t="str">
            <v>MC002500</v>
          </cell>
          <cell r="P10003">
            <v>12240000</v>
          </cell>
          <cell r="AC10003" t="str">
            <v>Sữa Bột Colos</v>
          </cell>
          <cell r="AH10003" t="str">
            <v>Tiến độ 1</v>
          </cell>
        </row>
        <row r="10004">
          <cell r="H10004" t="str">
            <v>MC001262</v>
          </cell>
          <cell r="P10004">
            <v>2448000</v>
          </cell>
          <cell r="AC10004" t="str">
            <v>Sữa Nước Colos</v>
          </cell>
          <cell r="AH10004" t="str">
            <v>Tiến độ 1</v>
          </cell>
        </row>
        <row r="10005">
          <cell r="H10005" t="str">
            <v>MC001262</v>
          </cell>
          <cell r="P10005">
            <v>6360000</v>
          </cell>
          <cell r="AC10005" t="str">
            <v>Sữa Bột Colos</v>
          </cell>
          <cell r="AH10005" t="str">
            <v>Tiến độ 1</v>
          </cell>
        </row>
        <row r="10006">
          <cell r="H10006" t="str">
            <v>MC001262</v>
          </cell>
          <cell r="P10006">
            <v>12240000</v>
          </cell>
          <cell r="AC10006" t="str">
            <v>Sữa Bột Colos</v>
          </cell>
          <cell r="AH10006" t="str">
            <v>Tiến độ 1</v>
          </cell>
        </row>
        <row r="10007">
          <cell r="H10007" t="str">
            <v>MC001262</v>
          </cell>
          <cell r="P10007">
            <v>3456000</v>
          </cell>
          <cell r="AC10007" t="str">
            <v>Sữa Nước Pharma</v>
          </cell>
          <cell r="AH10007" t="str">
            <v>Tiến độ 1</v>
          </cell>
        </row>
        <row r="10008">
          <cell r="H10008" t="str">
            <v>MC001262</v>
          </cell>
          <cell r="P10008">
            <v>1440000</v>
          </cell>
          <cell r="AC10008" t="str">
            <v>Sữa Nước Pharma</v>
          </cell>
          <cell r="AH10008" t="str">
            <v>Tiến độ 1</v>
          </cell>
        </row>
        <row r="10009">
          <cell r="H10009" t="str">
            <v>MC001262</v>
          </cell>
          <cell r="P10009">
            <v>1612800</v>
          </cell>
          <cell r="AC10009" t="str">
            <v>Sữa Nước Pharma</v>
          </cell>
          <cell r="AH10009" t="str">
            <v>Tiến độ 1</v>
          </cell>
        </row>
        <row r="10010">
          <cell r="H10010" t="str">
            <v>MC001262</v>
          </cell>
          <cell r="P10010">
            <v>3948000</v>
          </cell>
          <cell r="AC10010" t="str">
            <v>Pharma</v>
          </cell>
          <cell r="AH10010" t="str">
            <v>Tiến độ 1</v>
          </cell>
        </row>
        <row r="10011">
          <cell r="H10011" t="str">
            <v>MC001262</v>
          </cell>
          <cell r="P10011">
            <v>8280000</v>
          </cell>
          <cell r="AC10011" t="str">
            <v>Pharma</v>
          </cell>
          <cell r="AH10011" t="str">
            <v>Tiến độ 1</v>
          </cell>
        </row>
        <row r="10012">
          <cell r="H10012" t="str">
            <v>MC001262</v>
          </cell>
          <cell r="P10012">
            <v>5280000</v>
          </cell>
          <cell r="AC10012" t="str">
            <v>Pharma</v>
          </cell>
          <cell r="AH10012" t="str">
            <v>Tiến độ 1</v>
          </cell>
        </row>
        <row r="10013">
          <cell r="H10013" t="str">
            <v>MC001262</v>
          </cell>
          <cell r="P10013">
            <v>2246400</v>
          </cell>
          <cell r="AC10013" t="str">
            <v>Sữa Nước</v>
          </cell>
          <cell r="AH10013" t="str">
            <v>Tiến độ 1</v>
          </cell>
        </row>
        <row r="10014">
          <cell r="H10014" t="str">
            <v>MC001262</v>
          </cell>
          <cell r="P10014">
            <v>5184000</v>
          </cell>
          <cell r="AC10014" t="str">
            <v>Sữa Nước</v>
          </cell>
          <cell r="AH10014" t="str">
            <v>Tiến độ 1</v>
          </cell>
        </row>
        <row r="10015">
          <cell r="H10015" t="str">
            <v>MC001262</v>
          </cell>
          <cell r="P10015">
            <v>1296000</v>
          </cell>
          <cell r="AC10015" t="str">
            <v>Sữa Nước</v>
          </cell>
          <cell r="AH10015" t="str">
            <v>Tiến độ 1</v>
          </cell>
        </row>
        <row r="10016">
          <cell r="H10016" t="str">
            <v>MC001262</v>
          </cell>
          <cell r="P10016">
            <v>1152000</v>
          </cell>
          <cell r="AC10016" t="str">
            <v>Sữa Nước</v>
          </cell>
          <cell r="AH10016" t="str">
            <v>Tiến độ 1</v>
          </cell>
        </row>
        <row r="10017">
          <cell r="H10017" t="str">
            <v>MC001262</v>
          </cell>
          <cell r="P10017">
            <v>5796000</v>
          </cell>
          <cell r="AC10017" t="str">
            <v>Dinh Dưỡng</v>
          </cell>
          <cell r="AH10017" t="str">
            <v>Tiến độ 1</v>
          </cell>
        </row>
        <row r="10018">
          <cell r="H10018" t="str">
            <v>MC001262</v>
          </cell>
          <cell r="P10018">
            <v>1440000</v>
          </cell>
          <cell r="AC10018" t="str">
            <v>Dinh Dưỡng</v>
          </cell>
          <cell r="AH10018" t="str">
            <v>Tiến độ 1</v>
          </cell>
        </row>
        <row r="10019">
          <cell r="H10019" t="str">
            <v>MC001262</v>
          </cell>
          <cell r="P10019">
            <v>2874000</v>
          </cell>
          <cell r="AC10019" t="str">
            <v>Dinh Dưỡng</v>
          </cell>
          <cell r="AH10019" t="str">
            <v>Tiến độ 1</v>
          </cell>
        </row>
        <row r="10020">
          <cell r="H10020" t="str">
            <v>MC001262</v>
          </cell>
          <cell r="P10020">
            <v>2490000</v>
          </cell>
          <cell r="AC10020" t="str">
            <v>Dinh Dưỡng</v>
          </cell>
          <cell r="AH10020" t="str">
            <v>Tiến độ 1</v>
          </cell>
        </row>
        <row r="10021">
          <cell r="H10021" t="str">
            <v>MC001262</v>
          </cell>
          <cell r="P10021">
            <v>2880000</v>
          </cell>
          <cell r="AC10021" t="str">
            <v>Dinh Dưỡng</v>
          </cell>
          <cell r="AH10021" t="str">
            <v>Tiến độ 1</v>
          </cell>
        </row>
        <row r="10022">
          <cell r="H10022" t="str">
            <v>MC001262</v>
          </cell>
          <cell r="P10022">
            <v>2940000</v>
          </cell>
          <cell r="AC10022" t="str">
            <v>Dinh Dưỡng</v>
          </cell>
          <cell r="AH10022" t="str">
            <v>Tiến độ 1</v>
          </cell>
        </row>
        <row r="10023">
          <cell r="H10023" t="str">
            <v>MC001262</v>
          </cell>
          <cell r="P10023">
            <v>2220000</v>
          </cell>
          <cell r="AC10023" t="str">
            <v>Dinh Dưỡng</v>
          </cell>
          <cell r="AH10023" t="str">
            <v>Tiến độ 1</v>
          </cell>
        </row>
        <row r="10024">
          <cell r="H10024" t="str">
            <v>MC000798</v>
          </cell>
          <cell r="P10024">
            <v>6480000</v>
          </cell>
          <cell r="AC10024" t="str">
            <v>Sữa Bột Colos</v>
          </cell>
          <cell r="AH10024" t="str">
            <v>Tiến độ 1</v>
          </cell>
        </row>
        <row r="10025">
          <cell r="H10025" t="str">
            <v>MC000798</v>
          </cell>
          <cell r="P10025">
            <v>12720000</v>
          </cell>
          <cell r="AC10025" t="str">
            <v>Sữa Bột Colos</v>
          </cell>
          <cell r="AH10025" t="str">
            <v>Tiến độ 1</v>
          </cell>
        </row>
        <row r="10026">
          <cell r="H10026" t="str">
            <v>MC000798</v>
          </cell>
          <cell r="P10026">
            <v>4896000</v>
          </cell>
          <cell r="AC10026" t="str">
            <v>Sữa Nước Colos</v>
          </cell>
          <cell r="AH10026" t="str">
            <v>Tiến độ 1</v>
          </cell>
        </row>
        <row r="10027">
          <cell r="H10027" t="str">
            <v>MC000798</v>
          </cell>
          <cell r="P10027">
            <v>3000000</v>
          </cell>
          <cell r="AC10027" t="str">
            <v>Sữa Nước Pharma</v>
          </cell>
          <cell r="AH10027" t="str">
            <v>Tiến độ 1</v>
          </cell>
        </row>
        <row r="10028">
          <cell r="H10028" t="str">
            <v>MC000798</v>
          </cell>
          <cell r="P10028">
            <v>3264000</v>
          </cell>
          <cell r="AC10028" t="str">
            <v>Bột Ăn Dặm</v>
          </cell>
          <cell r="AH10028" t="str">
            <v>Tiến độ 1</v>
          </cell>
        </row>
        <row r="10029">
          <cell r="H10029" t="str">
            <v>MC000798</v>
          </cell>
          <cell r="P10029">
            <v>3264000</v>
          </cell>
          <cell r="AC10029" t="str">
            <v>Bột Ăn Dặm</v>
          </cell>
          <cell r="AH10029" t="str">
            <v>Tiến độ 1</v>
          </cell>
        </row>
        <row r="10030">
          <cell r="H10030" t="str">
            <v>MC000798</v>
          </cell>
          <cell r="P10030">
            <v>5760000</v>
          </cell>
          <cell r="AC10030" t="str">
            <v>Sữa Nước</v>
          </cell>
          <cell r="AH10030" t="str">
            <v>Tiến độ 1</v>
          </cell>
        </row>
        <row r="10031">
          <cell r="H10031" t="str">
            <v>MC000798</v>
          </cell>
          <cell r="P10031">
            <v>5760000</v>
          </cell>
          <cell r="AC10031" t="str">
            <v>Dinh Dưỡng</v>
          </cell>
          <cell r="AH10031" t="str">
            <v>Tiến độ 1</v>
          </cell>
        </row>
        <row r="10032">
          <cell r="H10032" t="str">
            <v>MC000798</v>
          </cell>
          <cell r="P10032">
            <v>5760000</v>
          </cell>
          <cell r="AC10032" t="str">
            <v>Dinh Dưỡng</v>
          </cell>
          <cell r="AH10032" t="str">
            <v>Tiến độ 1</v>
          </cell>
        </row>
        <row r="10033">
          <cell r="H10033" t="str">
            <v>MC001359</v>
          </cell>
          <cell r="P10033">
            <v>1800000</v>
          </cell>
          <cell r="AC10033" t="str">
            <v>Sữa Nước Pharma</v>
          </cell>
          <cell r="AH10033" t="str">
            <v>Tiến độ 1</v>
          </cell>
        </row>
        <row r="10034">
          <cell r="H10034" t="str">
            <v>MC001359</v>
          </cell>
          <cell r="P10034">
            <v>5376000</v>
          </cell>
          <cell r="AC10034" t="str">
            <v>Sữa Nước Pharma</v>
          </cell>
          <cell r="AH10034" t="str">
            <v>Tiến độ 1</v>
          </cell>
        </row>
        <row r="10035">
          <cell r="H10035" t="str">
            <v>MC001359</v>
          </cell>
          <cell r="P10035">
            <v>7440000</v>
          </cell>
          <cell r="AC10035" t="str">
            <v>Pharma</v>
          </cell>
          <cell r="AH10035" t="str">
            <v>Tiến độ 1</v>
          </cell>
        </row>
        <row r="10036">
          <cell r="H10036" t="str">
            <v>MC001359</v>
          </cell>
          <cell r="P10036">
            <v>7896000</v>
          </cell>
          <cell r="AC10036" t="str">
            <v>Pharma</v>
          </cell>
          <cell r="AH10036" t="str">
            <v>Tiến độ 1</v>
          </cell>
        </row>
        <row r="10037">
          <cell r="H10037" t="str">
            <v>MC000593</v>
          </cell>
          <cell r="P10037">
            <v>660000</v>
          </cell>
          <cell r="AC10037" t="str">
            <v>Nunest</v>
          </cell>
          <cell r="AH10037" t="str">
            <v>Tiến độ 1</v>
          </cell>
        </row>
        <row r="10038">
          <cell r="H10038" t="str">
            <v>MC002214</v>
          </cell>
          <cell r="P10038">
            <v>2880000</v>
          </cell>
          <cell r="AC10038" t="str">
            <v>Dinh Dưỡng</v>
          </cell>
          <cell r="AH10038" t="str">
            <v>Tiến độ 1</v>
          </cell>
        </row>
        <row r="10039">
          <cell r="H10039" t="str">
            <v>MC001870</v>
          </cell>
          <cell r="P10039">
            <v>720000</v>
          </cell>
          <cell r="AC10039" t="str">
            <v>Pur</v>
          </cell>
          <cell r="AH10039" t="str">
            <v>Tiến độ 1</v>
          </cell>
        </row>
        <row r="10040">
          <cell r="H10040" t="str">
            <v>MC000388</v>
          </cell>
          <cell r="P10040">
            <v>160000</v>
          </cell>
          <cell r="AC10040" t="str">
            <v>Pur</v>
          </cell>
          <cell r="AH10040" t="str">
            <v>Tiến độ 1</v>
          </cell>
        </row>
        <row r="10041">
          <cell r="H10041" t="str">
            <v>MC000671</v>
          </cell>
          <cell r="P10041">
            <v>1470000</v>
          </cell>
          <cell r="AC10041" t="str">
            <v>Nunest</v>
          </cell>
          <cell r="AH10041" t="str">
            <v>Tiến độ 1</v>
          </cell>
        </row>
        <row r="10042">
          <cell r="H10042" t="str">
            <v>MC002532</v>
          </cell>
          <cell r="P10042">
            <v>1728000</v>
          </cell>
          <cell r="AC10042" t="str">
            <v>Sữa Nước</v>
          </cell>
          <cell r="AH10042" t="str">
            <v>Tiến độ 1</v>
          </cell>
        </row>
        <row r="10043">
          <cell r="H10043" t="str">
            <v>MC002532</v>
          </cell>
          <cell r="P10043">
            <v>2304000</v>
          </cell>
          <cell r="AC10043" t="str">
            <v>Sữa Nước</v>
          </cell>
          <cell r="AH10043" t="str">
            <v>Tiến độ 1</v>
          </cell>
        </row>
        <row r="10044">
          <cell r="H10044" t="str">
            <v>MC001290</v>
          </cell>
          <cell r="P10044">
            <v>1020000</v>
          </cell>
          <cell r="AC10044" t="str">
            <v>Sữa Bột Colos</v>
          </cell>
          <cell r="AH10044" t="str">
            <v>Tiến độ 1</v>
          </cell>
        </row>
        <row r="10045">
          <cell r="H10045" t="str">
            <v>MC000128</v>
          </cell>
          <cell r="P10045">
            <v>9200000</v>
          </cell>
          <cell r="AC10045" t="str">
            <v>Pharma</v>
          </cell>
          <cell r="AH10045" t="str">
            <v>Tiến độ 1</v>
          </cell>
        </row>
        <row r="10046">
          <cell r="H10046" t="str">
            <v>MC000128</v>
          </cell>
          <cell r="P10046">
            <v>1840000</v>
          </cell>
          <cell r="AC10046" t="str">
            <v>Pharma</v>
          </cell>
          <cell r="AH10046" t="str">
            <v>Tiến độ 1</v>
          </cell>
        </row>
        <row r="10047">
          <cell r="H10047" t="str">
            <v>MC002481</v>
          </cell>
          <cell r="P10047">
            <v>15897600</v>
          </cell>
          <cell r="AC10047" t="str">
            <v>Sữa Nước Pharma</v>
          </cell>
          <cell r="AH10047" t="str">
            <v>Tiến độ 1</v>
          </cell>
        </row>
        <row r="10048">
          <cell r="H10048" t="str">
            <v>MC002481</v>
          </cell>
          <cell r="P10048">
            <v>8640000</v>
          </cell>
          <cell r="AC10048" t="str">
            <v>Sữa Nước Pharma</v>
          </cell>
          <cell r="AH10048" t="str">
            <v>Tiến độ 1</v>
          </cell>
        </row>
        <row r="10049">
          <cell r="H10049" t="str">
            <v>MC002481</v>
          </cell>
          <cell r="P10049">
            <v>12902400</v>
          </cell>
          <cell r="AC10049" t="str">
            <v>Sữa Nước Pharma</v>
          </cell>
          <cell r="AH10049" t="str">
            <v>Tiến độ 1</v>
          </cell>
        </row>
        <row r="10050">
          <cell r="H10050" t="str">
            <v>MC002481</v>
          </cell>
          <cell r="P10050">
            <v>27648000</v>
          </cell>
          <cell r="AC10050" t="str">
            <v>Sữa Nước</v>
          </cell>
          <cell r="AH10050" t="str">
            <v>Tiến độ 1</v>
          </cell>
        </row>
        <row r="10051">
          <cell r="H10051" t="str">
            <v>MC002481</v>
          </cell>
          <cell r="P10051">
            <v>7200000</v>
          </cell>
          <cell r="AC10051" t="str">
            <v>Sữa Nước</v>
          </cell>
          <cell r="AH10051" t="str">
            <v>Tiến độ 1</v>
          </cell>
        </row>
        <row r="10052">
          <cell r="H10052" t="str">
            <v>MC002481</v>
          </cell>
          <cell r="P10052">
            <v>19140000</v>
          </cell>
          <cell r="AC10052" t="str">
            <v>Pharma</v>
          </cell>
          <cell r="AH10052" t="str">
            <v>Tiến độ 1</v>
          </cell>
        </row>
        <row r="10053">
          <cell r="H10053" t="str">
            <v>MC002481</v>
          </cell>
          <cell r="P10053">
            <v>4752000</v>
          </cell>
          <cell r="AC10053" t="str">
            <v>Dinh Dưỡng</v>
          </cell>
          <cell r="AH10053" t="str">
            <v>Tiến độ 1</v>
          </cell>
        </row>
        <row r="10054">
          <cell r="H10054" t="str">
            <v>MC002481</v>
          </cell>
          <cell r="P10054">
            <v>13320000</v>
          </cell>
          <cell r="AC10054" t="str">
            <v>Dinh Dưỡng</v>
          </cell>
          <cell r="AH10054" t="str">
            <v>Tiến độ 1</v>
          </cell>
        </row>
        <row r="10055">
          <cell r="H10055" t="str">
            <v>MC002077</v>
          </cell>
          <cell r="P10055">
            <v>576000</v>
          </cell>
          <cell r="AC10055" t="str">
            <v>Pur</v>
          </cell>
          <cell r="AH10055" t="str">
            <v>Tiến độ 1</v>
          </cell>
        </row>
        <row r="10056">
          <cell r="H10056" t="str">
            <v>MC002077</v>
          </cell>
          <cell r="P10056">
            <v>1200000</v>
          </cell>
          <cell r="AC10056" t="str">
            <v>Pur</v>
          </cell>
          <cell r="AH10056" t="str">
            <v>Tiến độ 1</v>
          </cell>
        </row>
        <row r="10057">
          <cell r="H10057" t="str">
            <v>MC002077</v>
          </cell>
          <cell r="P10057">
            <v>1200000</v>
          </cell>
          <cell r="AC10057" t="str">
            <v>Pur</v>
          </cell>
          <cell r="AH10057" t="str">
            <v>Tiến độ 1</v>
          </cell>
        </row>
        <row r="10058">
          <cell r="H10058" t="str">
            <v>MC001431</v>
          </cell>
          <cell r="P10058">
            <v>1624000</v>
          </cell>
          <cell r="AC10058" t="str">
            <v>Pur</v>
          </cell>
          <cell r="AH10058" t="str">
            <v>Tiến độ 1</v>
          </cell>
        </row>
        <row r="10059">
          <cell r="H10059" t="str">
            <v>MC001431</v>
          </cell>
          <cell r="P10059">
            <v>350000</v>
          </cell>
          <cell r="AC10059" t="str">
            <v>Pur</v>
          </cell>
          <cell r="AH10059" t="str">
            <v>Tiến độ 1</v>
          </cell>
        </row>
        <row r="10060">
          <cell r="H10060" t="str">
            <v>MC001431</v>
          </cell>
          <cell r="P10060">
            <v>840000</v>
          </cell>
          <cell r="AC10060" t="str">
            <v>Pur</v>
          </cell>
          <cell r="AH10060" t="str">
            <v>Tiến độ 1</v>
          </cell>
        </row>
        <row r="10061">
          <cell r="H10061" t="str">
            <v>MC001431</v>
          </cell>
          <cell r="P10061">
            <v>539000</v>
          </cell>
          <cell r="AC10061" t="str">
            <v>Pur</v>
          </cell>
          <cell r="AH10061" t="str">
            <v>Tiến độ 1</v>
          </cell>
        </row>
        <row r="10062">
          <cell r="H10062" t="str">
            <v>MC001431</v>
          </cell>
          <cell r="P10062">
            <v>980000</v>
          </cell>
          <cell r="AC10062" t="str">
            <v>Pur</v>
          </cell>
          <cell r="AH10062" t="str">
            <v>Tiến độ 1</v>
          </cell>
        </row>
        <row r="10063">
          <cell r="H10063" t="str">
            <v>MC001431</v>
          </cell>
          <cell r="P10063">
            <v>1080000</v>
          </cell>
          <cell r="AC10063" t="str">
            <v>Pur</v>
          </cell>
          <cell r="AH10063" t="str">
            <v>Tiến độ 1</v>
          </cell>
        </row>
        <row r="10064">
          <cell r="H10064" t="str">
            <v>MC001431</v>
          </cell>
          <cell r="P10064">
            <v>700000</v>
          </cell>
          <cell r="AC10064" t="str">
            <v>Pur</v>
          </cell>
          <cell r="AH10064" t="str">
            <v>Tiến độ 1</v>
          </cell>
        </row>
        <row r="10065">
          <cell r="H10065" t="str">
            <v>MC001431</v>
          </cell>
          <cell r="P10065">
            <v>770000</v>
          </cell>
          <cell r="AC10065" t="str">
            <v>Pur</v>
          </cell>
          <cell r="AH10065" t="str">
            <v>Tiến độ 1</v>
          </cell>
        </row>
        <row r="10066">
          <cell r="H10066" t="str">
            <v>MC001431</v>
          </cell>
          <cell r="P10066">
            <v>3864000</v>
          </cell>
          <cell r="AC10066" t="str">
            <v>Pur</v>
          </cell>
          <cell r="AH10066" t="str">
            <v>Tiến độ 1</v>
          </cell>
        </row>
        <row r="10067">
          <cell r="H10067" t="str">
            <v>MC001431</v>
          </cell>
          <cell r="P10067">
            <v>1575000</v>
          </cell>
          <cell r="AC10067" t="str">
            <v>Pur</v>
          </cell>
          <cell r="AH10067" t="str">
            <v>Tiến độ 1</v>
          </cell>
        </row>
        <row r="10068">
          <cell r="H10068" t="str">
            <v>MC001431</v>
          </cell>
          <cell r="P10068">
            <v>600000</v>
          </cell>
          <cell r="AC10068" t="str">
            <v>Pur</v>
          </cell>
          <cell r="AH10068" t="str">
            <v>Tiến độ 1</v>
          </cell>
        </row>
        <row r="10069">
          <cell r="H10069" t="str">
            <v>MC001431</v>
          </cell>
          <cell r="P10069">
            <v>1890000</v>
          </cell>
          <cell r="AC10069" t="str">
            <v>Pur</v>
          </cell>
          <cell r="AH10069" t="str">
            <v>Tiến độ 1</v>
          </cell>
        </row>
        <row r="10070">
          <cell r="H10070" t="str">
            <v>MC001431</v>
          </cell>
          <cell r="P10070">
            <v>560000</v>
          </cell>
          <cell r="AC10070" t="str">
            <v>Pur</v>
          </cell>
          <cell r="AH10070" t="str">
            <v>Tiến độ 1</v>
          </cell>
        </row>
        <row r="10071">
          <cell r="H10071" t="str">
            <v>MC001431</v>
          </cell>
          <cell r="P10071">
            <v>255000</v>
          </cell>
          <cell r="AC10071" t="str">
            <v>Pur</v>
          </cell>
          <cell r="AH10071" t="str">
            <v>Tiến độ 1</v>
          </cell>
        </row>
        <row r="10072">
          <cell r="H10072" t="str">
            <v>MC001431</v>
          </cell>
          <cell r="P10072">
            <v>340000</v>
          </cell>
          <cell r="AC10072" t="str">
            <v>Pur</v>
          </cell>
          <cell r="AH10072" t="str">
            <v>Tiến độ 1</v>
          </cell>
        </row>
        <row r="10073">
          <cell r="H10073" t="str">
            <v>MC000355</v>
          </cell>
          <cell r="P10073">
            <v>600000</v>
          </cell>
          <cell r="AC10073" t="str">
            <v>Pur</v>
          </cell>
          <cell r="AH10073" t="str">
            <v>Tiến độ 1</v>
          </cell>
        </row>
        <row r="10074">
          <cell r="H10074" t="str">
            <v>MC000370</v>
          </cell>
          <cell r="P10074">
            <v>662400</v>
          </cell>
          <cell r="AC10074" t="str">
            <v>Sữa Nước</v>
          </cell>
          <cell r="AH10074" t="str">
            <v>Tiến độ 1</v>
          </cell>
        </row>
        <row r="10075">
          <cell r="H10075" t="str">
            <v>MC000447</v>
          </cell>
          <cell r="P10075">
            <v>5520000</v>
          </cell>
          <cell r="AC10075" t="str">
            <v>Pharma</v>
          </cell>
          <cell r="AH10075" t="str">
            <v>Tiến độ 1</v>
          </cell>
        </row>
        <row r="10076">
          <cell r="H10076" t="str">
            <v>MC000447</v>
          </cell>
          <cell r="P10076">
            <v>6000000</v>
          </cell>
          <cell r="AC10076" t="str">
            <v>Pharma</v>
          </cell>
          <cell r="AH10076" t="str">
            <v>Tiến độ 1</v>
          </cell>
        </row>
        <row r="10077">
          <cell r="H10077" t="str">
            <v>MC000447</v>
          </cell>
          <cell r="P10077">
            <v>5280000</v>
          </cell>
          <cell r="AC10077" t="str">
            <v>Pharma</v>
          </cell>
          <cell r="AH10077" t="str">
            <v>Tiến độ 1</v>
          </cell>
        </row>
        <row r="10078">
          <cell r="H10078" t="str">
            <v>MC001276</v>
          </cell>
          <cell r="P10078">
            <v>396000</v>
          </cell>
          <cell r="AC10078" t="str">
            <v>Dinh Dưỡng</v>
          </cell>
          <cell r="AH10078" t="str">
            <v>Tiến độ 1</v>
          </cell>
        </row>
        <row r="10079">
          <cell r="H10079" t="str">
            <v>MC001276</v>
          </cell>
          <cell r="P10079">
            <v>386000</v>
          </cell>
          <cell r="AC10079" t="str">
            <v>Dinh Dưỡng</v>
          </cell>
          <cell r="AH10079" t="str">
            <v>Tiến độ 1</v>
          </cell>
        </row>
        <row r="10080">
          <cell r="H10080" t="str">
            <v>MC001276</v>
          </cell>
          <cell r="P10080">
            <v>490000</v>
          </cell>
          <cell r="AC10080" t="str">
            <v>Dinh Dưỡng</v>
          </cell>
          <cell r="AH10080" t="str">
            <v>Tiến độ 1</v>
          </cell>
        </row>
        <row r="10081">
          <cell r="H10081" t="str">
            <v>MC002489</v>
          </cell>
          <cell r="P10081">
            <v>2040000</v>
          </cell>
          <cell r="AC10081" t="str">
            <v>Sữa Bột Colos</v>
          </cell>
          <cell r="AH10081" t="str">
            <v>Tiến độ 1</v>
          </cell>
        </row>
        <row r="10082">
          <cell r="H10082" t="str">
            <v>MC002489</v>
          </cell>
          <cell r="P10082">
            <v>1468800</v>
          </cell>
          <cell r="AC10082" t="str">
            <v>Sữa Nước Colos</v>
          </cell>
          <cell r="AH10082" t="str">
            <v>Tiến độ 1</v>
          </cell>
        </row>
        <row r="10083">
          <cell r="H10083" t="str">
            <v>MC001813</v>
          </cell>
          <cell r="P10083">
            <v>2850000</v>
          </cell>
          <cell r="AC10083" t="str">
            <v>Nunest</v>
          </cell>
          <cell r="AH10083" t="str">
            <v>Tiến độ 1</v>
          </cell>
        </row>
        <row r="10084">
          <cell r="H10084" t="str">
            <v>MC001813</v>
          </cell>
          <cell r="P10084">
            <v>19800000</v>
          </cell>
          <cell r="AC10084" t="str">
            <v>Nunest</v>
          </cell>
          <cell r="AH10084" t="str">
            <v>Tiến độ 1</v>
          </cell>
        </row>
        <row r="10085">
          <cell r="H10085" t="str">
            <v>MC001813</v>
          </cell>
          <cell r="P10085">
            <v>5100000</v>
          </cell>
          <cell r="AC10085" t="str">
            <v>PUR</v>
          </cell>
          <cell r="AH10085" t="str">
            <v>Tiến độ 1</v>
          </cell>
        </row>
        <row r="10086">
          <cell r="H10086" t="str">
            <v>MC002173</v>
          </cell>
          <cell r="P10086">
            <v>480000</v>
          </cell>
          <cell r="AC10086" t="str">
            <v>Dinh Dưỡng</v>
          </cell>
          <cell r="AH10086" t="str">
            <v>Tiến độ 1</v>
          </cell>
        </row>
        <row r="10087">
          <cell r="H10087" t="str">
            <v>MC002173</v>
          </cell>
          <cell r="P10087">
            <v>59000</v>
          </cell>
          <cell r="AC10087" t="str">
            <v>Bột Ăn Dặm</v>
          </cell>
          <cell r="AH10087" t="str">
            <v>Tiến độ 1</v>
          </cell>
        </row>
        <row r="10088">
          <cell r="H10088" t="str">
            <v>MC002173</v>
          </cell>
          <cell r="P10088">
            <v>59000</v>
          </cell>
          <cell r="AC10088" t="str">
            <v>Bột Ăn Dặm</v>
          </cell>
          <cell r="AH10088" t="str">
            <v>Tiến độ 1</v>
          </cell>
        </row>
        <row r="10089">
          <cell r="H10089" t="str">
            <v>MC002173</v>
          </cell>
          <cell r="P10089">
            <v>1728000</v>
          </cell>
          <cell r="AC10089" t="str">
            <v>Sữa Nước</v>
          </cell>
          <cell r="AH10089" t="str">
            <v>Tiến độ 1</v>
          </cell>
        </row>
        <row r="10090">
          <cell r="H10090" t="str">
            <v>MC002173</v>
          </cell>
          <cell r="P10090">
            <v>520000</v>
          </cell>
          <cell r="AC10090" t="str">
            <v>Pharma</v>
          </cell>
          <cell r="AH10090" t="str">
            <v>Tiến độ 1</v>
          </cell>
        </row>
        <row r="10091">
          <cell r="H10091" t="str">
            <v>MC002173</v>
          </cell>
          <cell r="P10091">
            <v>1020000</v>
          </cell>
          <cell r="AC10091" t="str">
            <v>Sữa Bột Colos</v>
          </cell>
          <cell r="AH10091" t="str">
            <v>Tiến độ 1</v>
          </cell>
        </row>
        <row r="10092">
          <cell r="H10092" t="str">
            <v>MC002173</v>
          </cell>
          <cell r="P10092">
            <v>480000</v>
          </cell>
          <cell r="AC10092" t="str">
            <v>Dinh Dưỡng</v>
          </cell>
          <cell r="AH10092" t="str">
            <v>Tiến độ 1</v>
          </cell>
        </row>
        <row r="10093">
          <cell r="H10093" t="str">
            <v>MC002173</v>
          </cell>
          <cell r="P10093">
            <v>230000</v>
          </cell>
          <cell r="AC10093" t="str">
            <v>Pharma</v>
          </cell>
          <cell r="AH10093" t="str">
            <v>Tiến độ 1</v>
          </cell>
        </row>
        <row r="10094">
          <cell r="H10094" t="str">
            <v>MC002173</v>
          </cell>
          <cell r="P10094">
            <v>59000</v>
          </cell>
          <cell r="AC10094" t="str">
            <v>Bột Ăn Dặm</v>
          </cell>
          <cell r="AH10094" t="str">
            <v>Tiến độ 1</v>
          </cell>
        </row>
        <row r="10095">
          <cell r="H10095" t="str">
            <v>MC002173</v>
          </cell>
          <cell r="P10095">
            <v>59000</v>
          </cell>
          <cell r="AC10095" t="str">
            <v>Bột Ăn Dặm</v>
          </cell>
          <cell r="AH10095" t="str">
            <v>Tiến độ 1</v>
          </cell>
        </row>
        <row r="10096">
          <cell r="H10096" t="str">
            <v>MC002173</v>
          </cell>
          <cell r="P10096">
            <v>880000</v>
          </cell>
          <cell r="AC10096" t="str">
            <v>Pharma</v>
          </cell>
          <cell r="AH10096" t="str">
            <v>Tiến độ 1</v>
          </cell>
        </row>
        <row r="10097">
          <cell r="H10097" t="str">
            <v>MC002173</v>
          </cell>
          <cell r="P10097">
            <v>374400</v>
          </cell>
          <cell r="AC10097" t="str">
            <v>Sữa Nước</v>
          </cell>
          <cell r="AH10097" t="str">
            <v>Tiến độ 1</v>
          </cell>
        </row>
        <row r="10098">
          <cell r="H10098" t="str">
            <v>MC002173</v>
          </cell>
          <cell r="P10098">
            <v>1123200</v>
          </cell>
          <cell r="AC10098" t="str">
            <v>Sữa Nước</v>
          </cell>
          <cell r="AH10098" t="str">
            <v>Tiến độ 1</v>
          </cell>
        </row>
        <row r="10099">
          <cell r="H10099" t="str">
            <v>MC002173</v>
          </cell>
          <cell r="P10099">
            <v>979200</v>
          </cell>
          <cell r="AC10099" t="str">
            <v>Sữa Nước Colos</v>
          </cell>
          <cell r="AH10099" t="str">
            <v>Tiến độ 1</v>
          </cell>
        </row>
        <row r="10100">
          <cell r="H10100" t="str">
            <v>MC002173</v>
          </cell>
          <cell r="P10100">
            <v>7200000</v>
          </cell>
          <cell r="AC10100" t="str">
            <v>Sữa Nước Pharma</v>
          </cell>
          <cell r="AH10100" t="str">
            <v>Tiến độ 1</v>
          </cell>
        </row>
        <row r="10101">
          <cell r="H10101" t="str">
            <v>MC002173</v>
          </cell>
          <cell r="P10101">
            <v>8640000</v>
          </cell>
          <cell r="AC10101" t="str">
            <v>Sữa Nước</v>
          </cell>
          <cell r="AH10101" t="str">
            <v>Tiến độ 1</v>
          </cell>
        </row>
        <row r="10102">
          <cell r="H10102" t="str">
            <v>MC002173</v>
          </cell>
          <cell r="P10102">
            <v>1872000</v>
          </cell>
          <cell r="AC10102" t="str">
            <v>Sữa Nước</v>
          </cell>
          <cell r="AH10102" t="str">
            <v>Tiến độ 1</v>
          </cell>
        </row>
        <row r="10103">
          <cell r="H10103" t="str">
            <v>MC000355</v>
          </cell>
          <cell r="P10103">
            <v>1728000</v>
          </cell>
          <cell r="AC10103" t="str">
            <v>Sữa Nước Pharma</v>
          </cell>
          <cell r="AH10103" t="str">
            <v>Tiến độ 1</v>
          </cell>
        </row>
        <row r="10104">
          <cell r="H10104" t="str">
            <v>MC000162</v>
          </cell>
          <cell r="P10104">
            <v>2592000</v>
          </cell>
          <cell r="AC10104" t="str">
            <v>Sữa Nước</v>
          </cell>
          <cell r="AH10104" t="str">
            <v>Tiến độ 1</v>
          </cell>
        </row>
        <row r="10105">
          <cell r="H10105" t="str">
            <v>MC000098</v>
          </cell>
          <cell r="P10105">
            <v>3225600</v>
          </cell>
          <cell r="AC10105" t="str">
            <v>Sữa Nước Pharma</v>
          </cell>
          <cell r="AH10105" t="str">
            <v>Tiến độ 1</v>
          </cell>
        </row>
        <row r="10106">
          <cell r="H10106" t="str">
            <v>MC000162</v>
          </cell>
          <cell r="P10106">
            <v>2160000</v>
          </cell>
          <cell r="AC10106" t="str">
            <v>Sữa Nước Pharma</v>
          </cell>
          <cell r="AH10106" t="str">
            <v>Tiến độ 1</v>
          </cell>
        </row>
        <row r="10107">
          <cell r="H10107" t="str">
            <v>MC000671</v>
          </cell>
          <cell r="P10107">
            <v>1632000</v>
          </cell>
          <cell r="AC10107" t="str">
            <v>Bột Ăn Dặm</v>
          </cell>
          <cell r="AH10107" t="str">
            <v>Tiến độ 1</v>
          </cell>
        </row>
        <row r="10108">
          <cell r="H10108" t="str">
            <v>MC000788</v>
          </cell>
          <cell r="P10108">
            <v>9216000</v>
          </cell>
          <cell r="AC10108" t="str">
            <v>Sữa Nước</v>
          </cell>
          <cell r="AH10108" t="str">
            <v>Tiến độ 1</v>
          </cell>
        </row>
        <row r="10109">
          <cell r="H10109" t="str">
            <v>MC000788</v>
          </cell>
          <cell r="P10109">
            <v>3456000</v>
          </cell>
          <cell r="AC10109" t="str">
            <v>Sữa Nước</v>
          </cell>
          <cell r="AH10109" t="str">
            <v>Tiến độ 1</v>
          </cell>
        </row>
        <row r="10110">
          <cell r="H10110" t="str">
            <v>MC002227</v>
          </cell>
          <cell r="P10110">
            <v>4896000</v>
          </cell>
          <cell r="AC10110" t="str">
            <v>Sữa Nước Colos</v>
          </cell>
          <cell r="AH10110" t="str">
            <v>Tiến độ 1</v>
          </cell>
        </row>
        <row r="10111">
          <cell r="H10111" t="str">
            <v>MC002227</v>
          </cell>
          <cell r="P10111">
            <v>3744000</v>
          </cell>
          <cell r="AC10111" t="str">
            <v>Sữa Nước</v>
          </cell>
          <cell r="AH10111" t="str">
            <v>Tiến độ 1</v>
          </cell>
        </row>
        <row r="10112">
          <cell r="H10112" t="str">
            <v>MC002227</v>
          </cell>
          <cell r="P10112">
            <v>5760000</v>
          </cell>
          <cell r="AC10112" t="str">
            <v>Sữa Nước</v>
          </cell>
          <cell r="AH10112" t="str">
            <v>Tiến độ 1</v>
          </cell>
        </row>
        <row r="10113">
          <cell r="H10113" t="str">
            <v>MC002227</v>
          </cell>
          <cell r="P10113">
            <v>5760000</v>
          </cell>
          <cell r="AC10113" t="str">
            <v>Sữa Nước</v>
          </cell>
          <cell r="AH10113" t="str">
            <v>Tiến độ 1</v>
          </cell>
        </row>
        <row r="10114">
          <cell r="H10114" t="str">
            <v>MC002227</v>
          </cell>
          <cell r="P10114">
            <v>7680000</v>
          </cell>
          <cell r="AC10114" t="str">
            <v>Sữa Nước</v>
          </cell>
          <cell r="AH10114" t="str">
            <v>Tiến độ 1</v>
          </cell>
        </row>
        <row r="10115">
          <cell r="H10115" t="str">
            <v>MC002227</v>
          </cell>
          <cell r="P10115">
            <v>4320000</v>
          </cell>
          <cell r="AC10115" t="str">
            <v>Sữa Nước</v>
          </cell>
          <cell r="AH10115" t="str">
            <v>Tiến độ 1</v>
          </cell>
        </row>
        <row r="10116">
          <cell r="H10116" t="str">
            <v>MC002227</v>
          </cell>
          <cell r="P10116">
            <v>6624000</v>
          </cell>
          <cell r="AC10116" t="str">
            <v>Sữa Nước</v>
          </cell>
          <cell r="AH10116" t="str">
            <v>Tiến độ 1</v>
          </cell>
        </row>
        <row r="10117">
          <cell r="H10117" t="str">
            <v>MC002227</v>
          </cell>
          <cell r="P10117">
            <v>3240000</v>
          </cell>
          <cell r="AC10117" t="str">
            <v>Sữa Bột Colos</v>
          </cell>
          <cell r="AH10117" t="str">
            <v>Tiến độ 1</v>
          </cell>
        </row>
        <row r="10118">
          <cell r="H10118" t="str">
            <v>MC002227</v>
          </cell>
          <cell r="P10118">
            <v>6360000</v>
          </cell>
          <cell r="AC10118" t="str">
            <v>Sữa Bột Colos</v>
          </cell>
          <cell r="AH10118" t="str">
            <v>Tiến độ 1</v>
          </cell>
        </row>
        <row r="10119">
          <cell r="H10119" t="str">
            <v>MC002227</v>
          </cell>
          <cell r="P10119">
            <v>3120000</v>
          </cell>
          <cell r="AC10119" t="str">
            <v>Sữa Bột Colos</v>
          </cell>
          <cell r="AH10119" t="str">
            <v>Tiến độ 1</v>
          </cell>
        </row>
        <row r="10120">
          <cell r="H10120" t="str">
            <v>MC002227</v>
          </cell>
          <cell r="P10120">
            <v>6120000</v>
          </cell>
          <cell r="AC10120" t="str">
            <v>Sữa Bột Colos</v>
          </cell>
          <cell r="AH10120" t="str">
            <v>Tiến độ 1</v>
          </cell>
        </row>
        <row r="10121">
          <cell r="H10121" t="str">
            <v>MC002227</v>
          </cell>
          <cell r="P10121">
            <v>7728000</v>
          </cell>
          <cell r="AC10121" t="str">
            <v>Dinh Dưỡng</v>
          </cell>
          <cell r="AH10121" t="str">
            <v>Tiến độ 1</v>
          </cell>
        </row>
        <row r="10122">
          <cell r="H10122" t="str">
            <v>MC002227</v>
          </cell>
          <cell r="P10122">
            <v>2880000</v>
          </cell>
          <cell r="AC10122" t="str">
            <v>Dinh Dưỡng</v>
          </cell>
          <cell r="AH10122" t="str">
            <v>Tiến độ 1</v>
          </cell>
        </row>
        <row r="10123">
          <cell r="H10123" t="str">
            <v>MC002227</v>
          </cell>
          <cell r="P10123">
            <v>2316000</v>
          </cell>
          <cell r="AC10123" t="str">
            <v>Dinh Dưỡng</v>
          </cell>
          <cell r="AH10123" t="str">
            <v>Tiến độ 1</v>
          </cell>
        </row>
        <row r="10124">
          <cell r="H10124" t="str">
            <v>MC000249</v>
          </cell>
          <cell r="P10124">
            <v>6240000</v>
          </cell>
          <cell r="AC10124" t="str">
            <v>Pharma</v>
          </cell>
          <cell r="AH10124" t="str">
            <v>Tiến độ 1</v>
          </cell>
        </row>
        <row r="10125">
          <cell r="H10125" t="str">
            <v>MC000249</v>
          </cell>
          <cell r="P10125">
            <v>3240000</v>
          </cell>
          <cell r="AC10125" t="str">
            <v>Pharma</v>
          </cell>
          <cell r="AH10125" t="str">
            <v>Tiến độ 1</v>
          </cell>
        </row>
        <row r="10126">
          <cell r="H10126" t="str">
            <v>MC000369</v>
          </cell>
          <cell r="P10126">
            <v>2937600</v>
          </cell>
          <cell r="AC10126" t="str">
            <v>Sữa Nước Colos</v>
          </cell>
          <cell r="AH10126" t="str">
            <v>Tiến độ 1</v>
          </cell>
        </row>
        <row r="10127">
          <cell r="H10127" t="str">
            <v>MC001278</v>
          </cell>
          <cell r="P10127">
            <v>3180000</v>
          </cell>
          <cell r="AC10127" t="str">
            <v>Sữa Bột Colos</v>
          </cell>
          <cell r="AH10127" t="str">
            <v>Tiến độ 1</v>
          </cell>
        </row>
        <row r="10128">
          <cell r="H10128" t="str">
            <v>MC000355</v>
          </cell>
          <cell r="P10128">
            <v>2937600</v>
          </cell>
          <cell r="AC10128" t="str">
            <v>Sữa Nước Colos</v>
          </cell>
          <cell r="AH10128" t="str">
            <v>Tiến độ 1</v>
          </cell>
        </row>
        <row r="10129">
          <cell r="H10129" t="str">
            <v>MC000162</v>
          </cell>
          <cell r="P10129">
            <v>2937600</v>
          </cell>
          <cell r="AC10129" t="str">
            <v>Sữa Nước Colos</v>
          </cell>
          <cell r="AH10129" t="str">
            <v>Tiến độ 1</v>
          </cell>
        </row>
        <row r="10130">
          <cell r="H10130" t="str">
            <v>MC001278</v>
          </cell>
          <cell r="P10130">
            <v>1728000</v>
          </cell>
          <cell r="AC10130" t="str">
            <v>Sữa Nước</v>
          </cell>
          <cell r="AH10130" t="str">
            <v>Tiến độ 1</v>
          </cell>
        </row>
        <row r="10131">
          <cell r="H10131" t="str">
            <v>MC001278</v>
          </cell>
          <cell r="P10131">
            <v>2304000</v>
          </cell>
          <cell r="AC10131" t="str">
            <v>Sữa Nước</v>
          </cell>
          <cell r="AH10131" t="str">
            <v>Tiến độ 1</v>
          </cell>
        </row>
        <row r="10132">
          <cell r="H10132" t="str">
            <v>MC001278</v>
          </cell>
          <cell r="P10132">
            <v>2592000</v>
          </cell>
          <cell r="AC10132" t="str">
            <v>Sữa Nước</v>
          </cell>
          <cell r="AH10132" t="str">
            <v>Tiến độ 1</v>
          </cell>
        </row>
        <row r="10133">
          <cell r="H10133" t="str">
            <v>MC001278</v>
          </cell>
          <cell r="P10133">
            <v>3864000</v>
          </cell>
          <cell r="AC10133" t="str">
            <v>Dinh Dưỡng</v>
          </cell>
          <cell r="AH10133" t="str">
            <v>Tiến độ 1</v>
          </cell>
        </row>
        <row r="10134">
          <cell r="H10134" t="str">
            <v>MC001264</v>
          </cell>
          <cell r="P10134">
            <v>4320000</v>
          </cell>
          <cell r="AC10134" t="str">
            <v>Sữa Nước Pharma</v>
          </cell>
          <cell r="AH10134" t="str">
            <v>Tiến độ 1</v>
          </cell>
        </row>
        <row r="10135">
          <cell r="H10135" t="str">
            <v>MC001264</v>
          </cell>
          <cell r="P10135">
            <v>5400000</v>
          </cell>
          <cell r="AC10135" t="str">
            <v>Nunest</v>
          </cell>
          <cell r="AH10135" t="str">
            <v>Tiến độ 1</v>
          </cell>
        </row>
        <row r="10136">
          <cell r="H10136" t="str">
            <v>MC001264</v>
          </cell>
          <cell r="P10136">
            <v>8820000</v>
          </cell>
          <cell r="AC10136" t="str">
            <v>Nunest</v>
          </cell>
          <cell r="AH10136" t="str">
            <v>Tiến độ 1</v>
          </cell>
        </row>
        <row r="10137">
          <cell r="H10137" t="str">
            <v>MC001264</v>
          </cell>
          <cell r="P10137">
            <v>3360000</v>
          </cell>
          <cell r="AC10137" t="str">
            <v>Nunest</v>
          </cell>
          <cell r="AH10137" t="str">
            <v>Tiến độ 1</v>
          </cell>
        </row>
        <row r="10138">
          <cell r="H10138" t="str">
            <v>MC001264</v>
          </cell>
          <cell r="P10138">
            <v>2700000</v>
          </cell>
          <cell r="AC10138" t="str">
            <v>Nunest</v>
          </cell>
          <cell r="AH10138" t="str">
            <v>Tiến độ 1</v>
          </cell>
        </row>
        <row r="10139">
          <cell r="H10139" t="str">
            <v>MC001264</v>
          </cell>
          <cell r="P10139">
            <v>4440000</v>
          </cell>
          <cell r="AC10139" t="str">
            <v>Sữa nước</v>
          </cell>
          <cell r="AH10139" t="str">
            <v>Tiến độ 1</v>
          </cell>
        </row>
        <row r="10140">
          <cell r="H10140" t="str">
            <v>MC001264</v>
          </cell>
          <cell r="P10140">
            <v>7896000</v>
          </cell>
          <cell r="AC10140" t="str">
            <v>Pharma</v>
          </cell>
          <cell r="AH10140" t="str">
            <v>Tiến độ 1</v>
          </cell>
        </row>
        <row r="10141">
          <cell r="H10141" t="str">
            <v>MC002589</v>
          </cell>
          <cell r="P10141">
            <v>1416000</v>
          </cell>
          <cell r="AC10141" t="str">
            <v>Bột Ăn Dặm</v>
          </cell>
          <cell r="AH10141" t="str">
            <v>Tiến độ 1</v>
          </cell>
        </row>
        <row r="10142">
          <cell r="H10142" t="str">
            <v>MC002589</v>
          </cell>
          <cell r="P10142">
            <v>2832000</v>
          </cell>
          <cell r="AC10142" t="str">
            <v>Bột Ăn Dặm</v>
          </cell>
          <cell r="AH10142" t="str">
            <v>Tiến độ 1</v>
          </cell>
        </row>
        <row r="10143">
          <cell r="H10143" t="str">
            <v>MC002589</v>
          </cell>
          <cell r="P10143">
            <v>1632000</v>
          </cell>
          <cell r="AC10143" t="str">
            <v>Bột Ăn Dặm</v>
          </cell>
          <cell r="AH10143" t="str">
            <v>Tiến độ 1</v>
          </cell>
        </row>
        <row r="10144">
          <cell r="H10144" t="str">
            <v>MC002589</v>
          </cell>
          <cell r="P10144">
            <v>11520000</v>
          </cell>
          <cell r="AC10144" t="str">
            <v>Sữa Nước</v>
          </cell>
          <cell r="AH10144" t="str">
            <v>Tiến độ 1</v>
          </cell>
        </row>
        <row r="10145">
          <cell r="H10145" t="str">
            <v>MC002589</v>
          </cell>
          <cell r="P10145">
            <v>13248000</v>
          </cell>
          <cell r="AC10145" t="str">
            <v>Sữa Nước</v>
          </cell>
          <cell r="AH10145" t="str">
            <v>Tiến độ 1</v>
          </cell>
        </row>
        <row r="10146">
          <cell r="H10146" t="str">
            <v>MC002589</v>
          </cell>
          <cell r="P10146">
            <v>5760000</v>
          </cell>
          <cell r="AC10146" t="str">
            <v>Sữa Nước</v>
          </cell>
          <cell r="AH10146" t="str">
            <v>Tiến độ 1</v>
          </cell>
        </row>
        <row r="10147">
          <cell r="H10147" t="str">
            <v>MC002589</v>
          </cell>
          <cell r="P10147">
            <v>8640000</v>
          </cell>
          <cell r="AC10147" t="str">
            <v>Sữa Nước</v>
          </cell>
          <cell r="AH10147" t="str">
            <v>Tiến độ 1</v>
          </cell>
        </row>
        <row r="10148">
          <cell r="H10148" t="str">
            <v>MC002589</v>
          </cell>
          <cell r="P10148">
            <v>1872000</v>
          </cell>
          <cell r="AC10148" t="str">
            <v>Sữa Nước</v>
          </cell>
          <cell r="AH10148" t="str">
            <v>Tiến độ 1</v>
          </cell>
        </row>
        <row r="10149">
          <cell r="H10149" t="str">
            <v>MC002589</v>
          </cell>
          <cell r="P10149">
            <v>624000</v>
          </cell>
          <cell r="AC10149" t="str">
            <v>Sữa Nước</v>
          </cell>
          <cell r="AH10149" t="str">
            <v>Tiến độ 1</v>
          </cell>
        </row>
        <row r="10150">
          <cell r="H10150" t="str">
            <v>MC002589</v>
          </cell>
          <cell r="P10150">
            <v>4440000</v>
          </cell>
          <cell r="AC10150" t="str">
            <v>Dinh Dưỡng</v>
          </cell>
          <cell r="AH10150" t="str">
            <v>Tiến độ 1</v>
          </cell>
        </row>
        <row r="10151">
          <cell r="H10151" t="str">
            <v>MC002589</v>
          </cell>
          <cell r="P10151">
            <v>4980000</v>
          </cell>
          <cell r="AC10151" t="str">
            <v>Dinh Dưỡng</v>
          </cell>
          <cell r="AH10151" t="str">
            <v>Tiến độ 1</v>
          </cell>
        </row>
        <row r="10152">
          <cell r="H10152" t="str">
            <v>MC002589</v>
          </cell>
          <cell r="P10152">
            <v>5760000</v>
          </cell>
          <cell r="AC10152" t="str">
            <v>Dinh Dưỡng</v>
          </cell>
          <cell r="AH10152" t="str">
            <v>Tiến độ 1</v>
          </cell>
        </row>
        <row r="10153">
          <cell r="H10153" t="str">
            <v>MC002589</v>
          </cell>
          <cell r="P10153">
            <v>9504000</v>
          </cell>
          <cell r="AC10153" t="str">
            <v>Dinh Dưỡng</v>
          </cell>
          <cell r="AH10153" t="str">
            <v>Tiến độ 1</v>
          </cell>
        </row>
        <row r="10154">
          <cell r="H10154" t="str">
            <v>MC002605</v>
          </cell>
          <cell r="P10154">
            <v>4032000</v>
          </cell>
          <cell r="AC10154" t="str">
            <v>Sữa Nước</v>
          </cell>
          <cell r="AH10154" t="str">
            <v>Tiến độ 1</v>
          </cell>
        </row>
        <row r="10155">
          <cell r="H10155" t="str">
            <v>MC002605</v>
          </cell>
          <cell r="P10155">
            <v>4224000</v>
          </cell>
          <cell r="AC10155" t="str">
            <v>Sữa Nước</v>
          </cell>
          <cell r="AH10155" t="str">
            <v>Tiến độ 1</v>
          </cell>
        </row>
        <row r="10156">
          <cell r="H10156" t="str">
            <v>MC000888</v>
          </cell>
          <cell r="P10156">
            <v>28512000</v>
          </cell>
          <cell r="AC10156" t="str">
            <v>Dinh Dưỡng</v>
          </cell>
          <cell r="AH10156" t="str">
            <v>Tiến độ 1</v>
          </cell>
        </row>
        <row r="10157">
          <cell r="H10157" t="str">
            <v>MC000888</v>
          </cell>
          <cell r="P10157">
            <v>13896000</v>
          </cell>
          <cell r="AC10157" t="str">
            <v>Dinh Dưỡng</v>
          </cell>
          <cell r="AH10157" t="str">
            <v>Tiến độ 1</v>
          </cell>
        </row>
        <row r="10158">
          <cell r="H10158" t="str">
            <v>MC000888</v>
          </cell>
          <cell r="P10158">
            <v>4440000</v>
          </cell>
          <cell r="AC10158" t="str">
            <v>Dinh Dưỡng</v>
          </cell>
          <cell r="AH10158" t="str">
            <v>Tiến độ 1</v>
          </cell>
        </row>
        <row r="10159">
          <cell r="H10159" t="str">
            <v>MC000888</v>
          </cell>
          <cell r="P10159">
            <v>14940000</v>
          </cell>
          <cell r="AC10159" t="str">
            <v>Dinh Dưỡng</v>
          </cell>
          <cell r="AH10159" t="str">
            <v>Tiến độ 1</v>
          </cell>
        </row>
        <row r="10160">
          <cell r="H10160" t="str">
            <v>MC000888</v>
          </cell>
          <cell r="P10160">
            <v>3876000</v>
          </cell>
          <cell r="AC10160" t="str">
            <v>Dinh Dưỡng</v>
          </cell>
          <cell r="AH10160" t="str">
            <v>Tiến độ 1</v>
          </cell>
        </row>
        <row r="10161">
          <cell r="H10161" t="str">
            <v>MC000888</v>
          </cell>
          <cell r="P10161">
            <v>46368000</v>
          </cell>
          <cell r="AC10161" t="str">
            <v>Dinh Dưỡng</v>
          </cell>
          <cell r="AH10161" t="str">
            <v>Tiến độ 1</v>
          </cell>
        </row>
        <row r="10162">
          <cell r="H10162" t="str">
            <v>MC000888</v>
          </cell>
          <cell r="P10162">
            <v>7656000</v>
          </cell>
          <cell r="AC10162" t="str">
            <v>Dinh Dưỡng</v>
          </cell>
          <cell r="AH10162" t="str">
            <v>Tiến độ 1</v>
          </cell>
        </row>
        <row r="10163">
          <cell r="H10163" t="str">
            <v>MC002508</v>
          </cell>
          <cell r="P10163">
            <v>43200000</v>
          </cell>
          <cell r="AC10163" t="str">
            <v>Sữa Nước Pharma</v>
          </cell>
          <cell r="AH10163" t="str">
            <v>Tiến độ 1</v>
          </cell>
        </row>
        <row r="10164">
          <cell r="H10164" t="str">
            <v>MC002508</v>
          </cell>
          <cell r="P10164">
            <v>13248000</v>
          </cell>
          <cell r="AC10164" t="str">
            <v>Sữa Nước Pharma</v>
          </cell>
          <cell r="AH10164" t="str">
            <v>Tiến độ 1</v>
          </cell>
        </row>
        <row r="10165">
          <cell r="H10165" t="str">
            <v>MC002508</v>
          </cell>
          <cell r="P10165">
            <v>26880000</v>
          </cell>
          <cell r="AC10165" t="str">
            <v>Sữa Nước Pharma</v>
          </cell>
          <cell r="AH10165" t="str">
            <v>Tiến độ 1</v>
          </cell>
        </row>
        <row r="10166">
          <cell r="H10166" t="str">
            <v>MC002508</v>
          </cell>
          <cell r="P10166">
            <v>18000000</v>
          </cell>
          <cell r="AC10166" t="str">
            <v>Sữa Nước Pharma</v>
          </cell>
          <cell r="AH10166" t="str">
            <v>Tiến độ 1</v>
          </cell>
        </row>
        <row r="10167">
          <cell r="H10167" t="str">
            <v>MC001100</v>
          </cell>
          <cell r="P10167">
            <v>23040000</v>
          </cell>
          <cell r="AC10167" t="str">
            <v>Sữa Nước</v>
          </cell>
          <cell r="AH10167" t="str">
            <v>Tiến độ 1</v>
          </cell>
        </row>
        <row r="10168">
          <cell r="H10168" t="str">
            <v>MC001100</v>
          </cell>
          <cell r="P10168">
            <v>11232000</v>
          </cell>
          <cell r="AC10168" t="str">
            <v>Sữa Nước</v>
          </cell>
          <cell r="AH10168" t="str">
            <v>Tiến độ 1</v>
          </cell>
        </row>
        <row r="10169">
          <cell r="H10169" t="str">
            <v>MC001100</v>
          </cell>
          <cell r="P10169">
            <v>12960000</v>
          </cell>
          <cell r="AC10169" t="str">
            <v>Sữa Nước</v>
          </cell>
          <cell r="AH10169" t="str">
            <v>Tiến độ 1</v>
          </cell>
        </row>
        <row r="10170">
          <cell r="H10170" t="str">
            <v>MC001100</v>
          </cell>
          <cell r="P10170">
            <v>17280000</v>
          </cell>
          <cell r="AC10170" t="str">
            <v>Sữa Nước</v>
          </cell>
          <cell r="AH10170" t="str">
            <v>Tiến độ 1</v>
          </cell>
        </row>
        <row r="10171">
          <cell r="H10171" t="str">
            <v>MC001100</v>
          </cell>
          <cell r="P10171">
            <v>25920000</v>
          </cell>
          <cell r="AC10171" t="str">
            <v>Sữa Nước Pharma</v>
          </cell>
          <cell r="AH10171" t="str">
            <v>Tiến độ 1</v>
          </cell>
        </row>
        <row r="10172">
          <cell r="H10172" t="str">
            <v>MC001100</v>
          </cell>
          <cell r="P10172">
            <v>13248000</v>
          </cell>
          <cell r="AC10172" t="str">
            <v>Sữa Nước Pharma</v>
          </cell>
          <cell r="AH10172" t="str">
            <v>Tiến độ 1</v>
          </cell>
        </row>
        <row r="10173">
          <cell r="H10173" t="str">
            <v>MC001100</v>
          </cell>
          <cell r="P10173">
            <v>9792000</v>
          </cell>
          <cell r="AC10173" t="str">
            <v>Sữa Nước Colos</v>
          </cell>
          <cell r="AH10173" t="str">
            <v>Tiến độ 1</v>
          </cell>
        </row>
        <row r="10174">
          <cell r="H10174" t="str">
            <v>MC002068</v>
          </cell>
          <cell r="P10174">
            <v>4248000</v>
          </cell>
          <cell r="AC10174" t="str">
            <v>Bột Ăn Dặm</v>
          </cell>
          <cell r="AH10174" t="str">
            <v>Tiến độ 1</v>
          </cell>
        </row>
        <row r="10175">
          <cell r="H10175" t="str">
            <v>MC002068</v>
          </cell>
          <cell r="P10175">
            <v>1416000</v>
          </cell>
          <cell r="AC10175" t="str">
            <v>Bột Ăn Dặm</v>
          </cell>
          <cell r="AH10175" t="str">
            <v>Tiến độ 1</v>
          </cell>
        </row>
        <row r="10176">
          <cell r="H10176" t="str">
            <v>MC002068</v>
          </cell>
          <cell r="P10176">
            <v>4248000</v>
          </cell>
          <cell r="AC10176" t="str">
            <v>Bột Ăn Dặm</v>
          </cell>
          <cell r="AH10176" t="str">
            <v>Tiến độ 1</v>
          </cell>
        </row>
        <row r="10177">
          <cell r="H10177" t="str">
            <v>MC002068</v>
          </cell>
          <cell r="P10177">
            <v>1416000</v>
          </cell>
          <cell r="AC10177" t="str">
            <v>Bột Ăn Dặm</v>
          </cell>
          <cell r="AH10177" t="str">
            <v>Tiến độ 1</v>
          </cell>
        </row>
        <row r="10178">
          <cell r="H10178" t="str">
            <v>MC002068</v>
          </cell>
          <cell r="P10178">
            <v>2832000</v>
          </cell>
          <cell r="AC10178" t="str">
            <v>Bột Ăn Dặm</v>
          </cell>
          <cell r="AH10178" t="str">
            <v>Tiến độ 1</v>
          </cell>
        </row>
        <row r="10179">
          <cell r="H10179" t="str">
            <v>MC002068</v>
          </cell>
          <cell r="P10179">
            <v>3264000</v>
          </cell>
          <cell r="AC10179" t="str">
            <v>Bột Ăn Dặm</v>
          </cell>
          <cell r="AH10179" t="str">
            <v>Tiến độ 1</v>
          </cell>
        </row>
        <row r="10180">
          <cell r="H10180" t="str">
            <v>MC002068</v>
          </cell>
          <cell r="P10180">
            <v>16320000</v>
          </cell>
          <cell r="AC10180" t="str">
            <v>Bột Ăn Dặm</v>
          </cell>
          <cell r="AH10180" t="str">
            <v>Tiến độ 1</v>
          </cell>
        </row>
        <row r="10181">
          <cell r="H10181" t="str">
            <v>MC002068</v>
          </cell>
          <cell r="P10181">
            <v>1632000</v>
          </cell>
          <cell r="AC10181" t="str">
            <v>Bột Ăn Dặm</v>
          </cell>
          <cell r="AH10181" t="str">
            <v>Tiến độ 1</v>
          </cell>
        </row>
        <row r="10182">
          <cell r="H10182" t="str">
            <v>MC002068</v>
          </cell>
          <cell r="P10182">
            <v>14160000</v>
          </cell>
          <cell r="AC10182" t="str">
            <v>Bột Ăn Dặm</v>
          </cell>
          <cell r="AH10182" t="str">
            <v>Tiến độ 1</v>
          </cell>
        </row>
        <row r="10183">
          <cell r="H10183" t="str">
            <v>MC002068</v>
          </cell>
          <cell r="P10183">
            <v>16320000</v>
          </cell>
          <cell r="AC10183" t="str">
            <v>Bột Ăn Dặm</v>
          </cell>
          <cell r="AH10183" t="str">
            <v>Tiến độ 1</v>
          </cell>
        </row>
        <row r="10184">
          <cell r="H10184" t="str">
            <v>MC002068</v>
          </cell>
          <cell r="P10184">
            <v>3264000</v>
          </cell>
          <cell r="AC10184" t="str">
            <v>Bột Ăn Dặm</v>
          </cell>
          <cell r="AH10184" t="str">
            <v>Tiến độ 1</v>
          </cell>
        </row>
        <row r="10185">
          <cell r="H10185" t="str">
            <v>MC002068</v>
          </cell>
          <cell r="P10185">
            <v>3264000</v>
          </cell>
          <cell r="AC10185" t="str">
            <v>Bột Ăn Dặm</v>
          </cell>
          <cell r="AH10185" t="str">
            <v>Tiến độ 1</v>
          </cell>
        </row>
        <row r="10186">
          <cell r="H10186" t="str">
            <v>MC002068</v>
          </cell>
          <cell r="P10186">
            <v>4492800</v>
          </cell>
          <cell r="AC10186" t="str">
            <v>Sữa Nước</v>
          </cell>
          <cell r="AH10186" t="str">
            <v>Tiến độ 1</v>
          </cell>
        </row>
        <row r="10187">
          <cell r="H10187" t="str">
            <v>MC002068</v>
          </cell>
          <cell r="P10187">
            <v>28800000</v>
          </cell>
          <cell r="AC10187" t="str">
            <v>Sữa Nước</v>
          </cell>
          <cell r="AH10187" t="str">
            <v>Tiến độ 1</v>
          </cell>
        </row>
        <row r="10188">
          <cell r="H10188" t="str">
            <v>MC002068</v>
          </cell>
          <cell r="P10188">
            <v>57600000</v>
          </cell>
          <cell r="AC10188" t="str">
            <v>Sữa Nước</v>
          </cell>
          <cell r="AH10188" t="str">
            <v>Tiến độ 1</v>
          </cell>
        </row>
        <row r="10189">
          <cell r="H10189" t="str">
            <v>MC000592</v>
          </cell>
          <cell r="P10189">
            <v>6480000</v>
          </cell>
          <cell r="AC10189" t="str">
            <v>Sữa Bột Colos</v>
          </cell>
          <cell r="AH10189" t="str">
            <v>Tiến độ 1</v>
          </cell>
        </row>
        <row r="10190">
          <cell r="H10190" t="str">
            <v>MC000592</v>
          </cell>
          <cell r="P10190">
            <v>31800000</v>
          </cell>
          <cell r="AC10190" t="str">
            <v>Sữa Bột Colos</v>
          </cell>
          <cell r="AH10190" t="str">
            <v>Tiến độ 1</v>
          </cell>
        </row>
        <row r="10191">
          <cell r="H10191" t="str">
            <v>MC000746</v>
          </cell>
          <cell r="P10191">
            <v>17280000</v>
          </cell>
          <cell r="AC10191" t="str">
            <v>Sữa Nước</v>
          </cell>
          <cell r="AH10191" t="str">
            <v>Tiến độ 1</v>
          </cell>
        </row>
        <row r="10192">
          <cell r="H10192" t="str">
            <v>MC000746</v>
          </cell>
          <cell r="P10192">
            <v>23040000</v>
          </cell>
          <cell r="AC10192" t="str">
            <v>Sữa Nước</v>
          </cell>
          <cell r="AH10192" t="str">
            <v>Tiến độ 1</v>
          </cell>
        </row>
        <row r="10193">
          <cell r="H10193" t="str">
            <v>MC000746</v>
          </cell>
          <cell r="P10193">
            <v>5184000</v>
          </cell>
          <cell r="AC10193" t="str">
            <v>Sữa Nước</v>
          </cell>
          <cell r="AH10193" t="str">
            <v>Tiến độ 1</v>
          </cell>
        </row>
        <row r="10194">
          <cell r="H10194" t="str">
            <v>MC000746</v>
          </cell>
          <cell r="P10194">
            <v>4492800</v>
          </cell>
          <cell r="AC10194" t="str">
            <v>Sữa Nước</v>
          </cell>
          <cell r="AH10194" t="str">
            <v>Tiến độ 1</v>
          </cell>
        </row>
        <row r="10195">
          <cell r="H10195" t="str">
            <v>MC000746</v>
          </cell>
          <cell r="P10195">
            <v>11844000</v>
          </cell>
          <cell r="AC10195" t="str">
            <v>Pharma</v>
          </cell>
          <cell r="AH10195" t="str">
            <v>Tiến độ 1</v>
          </cell>
        </row>
        <row r="10196">
          <cell r="H10196" t="str">
            <v>MC000746</v>
          </cell>
          <cell r="P10196">
            <v>14688000</v>
          </cell>
          <cell r="AC10196" t="str">
            <v>Sữa Nước Colos</v>
          </cell>
          <cell r="AH10196" t="str">
            <v>Tiến độ 1</v>
          </cell>
        </row>
        <row r="10197">
          <cell r="H10197" t="str">
            <v>MC000746</v>
          </cell>
          <cell r="P10197">
            <v>12960000</v>
          </cell>
          <cell r="AC10197" t="str">
            <v>Sữa Nước Pharma</v>
          </cell>
          <cell r="AH10197" t="str">
            <v>Tiến độ 1</v>
          </cell>
        </row>
        <row r="10198">
          <cell r="H10198" t="str">
            <v>MC000746</v>
          </cell>
          <cell r="P10198">
            <v>12902400</v>
          </cell>
          <cell r="AC10198" t="str">
            <v>Sữa Nước Pharma</v>
          </cell>
          <cell r="AH10198" t="str">
            <v>Tiến độ 1</v>
          </cell>
        </row>
        <row r="10199">
          <cell r="H10199" t="str">
            <v>MC002066</v>
          </cell>
          <cell r="P10199">
            <v>36000000</v>
          </cell>
          <cell r="AC10199" t="str">
            <v>Nunest</v>
          </cell>
          <cell r="AH10199" t="str">
            <v>Tiến độ 1</v>
          </cell>
        </row>
        <row r="10200">
          <cell r="H10200" t="str">
            <v>MC001406</v>
          </cell>
          <cell r="P10200">
            <v>3120000</v>
          </cell>
          <cell r="AC10200" t="str">
            <v>Nunest</v>
          </cell>
          <cell r="AH10200" t="str">
            <v>Tiến độ 1</v>
          </cell>
        </row>
        <row r="10201">
          <cell r="H10201" t="str">
            <v>MC002741</v>
          </cell>
          <cell r="P10201">
            <v>12000000</v>
          </cell>
          <cell r="AC10201" t="str">
            <v>Dinh Dưỡng</v>
          </cell>
          <cell r="AH10201" t="str">
            <v>Tiến độ 1</v>
          </cell>
        </row>
        <row r="10202">
          <cell r="H10202" t="str">
            <v>MC002741</v>
          </cell>
          <cell r="P10202">
            <v>12480000</v>
          </cell>
          <cell r="AC10202" t="str">
            <v>Dinh Dưỡng</v>
          </cell>
          <cell r="AH10202" t="str">
            <v>Tiến độ 1</v>
          </cell>
        </row>
        <row r="10203">
          <cell r="H10203" t="str">
            <v>MC002741</v>
          </cell>
          <cell r="P10203">
            <v>14256000</v>
          </cell>
          <cell r="AC10203" t="str">
            <v>Dinh Dưỡng</v>
          </cell>
          <cell r="AH10203" t="str">
            <v>Tiến độ 1</v>
          </cell>
        </row>
        <row r="10204">
          <cell r="H10204" t="str">
            <v>MC002741</v>
          </cell>
          <cell r="P10204">
            <v>9264000</v>
          </cell>
          <cell r="AC10204" t="str">
            <v>Dinh Dưỡng</v>
          </cell>
          <cell r="AH10204" t="str">
            <v>Tiến độ 1</v>
          </cell>
        </row>
        <row r="10205">
          <cell r="H10205" t="str">
            <v>MC002741</v>
          </cell>
          <cell r="P10205">
            <v>4680000</v>
          </cell>
          <cell r="AC10205" t="str">
            <v>Dinh Dưỡng</v>
          </cell>
          <cell r="AH10205" t="str">
            <v>Tiến độ 1</v>
          </cell>
        </row>
        <row r="10206">
          <cell r="H10206" t="str">
            <v>MC002741</v>
          </cell>
          <cell r="P10206">
            <v>11520000</v>
          </cell>
          <cell r="AC10206" t="str">
            <v>Dinh Dưỡng</v>
          </cell>
          <cell r="AH10206" t="str">
            <v>Tiến độ 1</v>
          </cell>
        </row>
        <row r="10207">
          <cell r="H10207" t="str">
            <v>MC002741</v>
          </cell>
          <cell r="P10207">
            <v>30720000</v>
          </cell>
          <cell r="AC10207" t="str">
            <v>Sữa Nước</v>
          </cell>
          <cell r="AH10207" t="str">
            <v>Tiến độ 1</v>
          </cell>
        </row>
        <row r="10208">
          <cell r="H10208" t="str">
            <v>MC002665</v>
          </cell>
          <cell r="P10208">
            <v>4032000</v>
          </cell>
          <cell r="AC10208" t="str">
            <v>Sữa Nước</v>
          </cell>
          <cell r="AH10208" t="str">
            <v>Tiến độ 1</v>
          </cell>
        </row>
        <row r="10209">
          <cell r="H10209" t="str">
            <v>MC002665</v>
          </cell>
          <cell r="P10209">
            <v>9216000</v>
          </cell>
          <cell r="AC10209" t="str">
            <v>Sữa Nước</v>
          </cell>
          <cell r="AH10209" t="str">
            <v>Tiến độ 1</v>
          </cell>
        </row>
        <row r="10210">
          <cell r="H10210" t="str">
            <v>MC002665</v>
          </cell>
          <cell r="P10210">
            <v>14940000</v>
          </cell>
          <cell r="AC10210" t="str">
            <v>Dinh Dưỡng</v>
          </cell>
          <cell r="AH10210" t="str">
            <v>Tiến độ 1</v>
          </cell>
        </row>
        <row r="10211">
          <cell r="H10211" t="str">
            <v>MC000035</v>
          </cell>
          <cell r="P10211">
            <v>2220000</v>
          </cell>
          <cell r="AC10211" t="str">
            <v>Dinh Dưỡng</v>
          </cell>
          <cell r="AH10211" t="str">
            <v>Tiến độ 1</v>
          </cell>
        </row>
        <row r="10212">
          <cell r="H10212" t="str">
            <v>MC000035</v>
          </cell>
          <cell r="P10212">
            <v>2220000</v>
          </cell>
          <cell r="AC10212" t="str">
            <v>Dinh Dưỡng</v>
          </cell>
          <cell r="AH10212" t="str">
            <v>Tiến độ 1</v>
          </cell>
        </row>
        <row r="10213">
          <cell r="H10213" t="str">
            <v>MC000341</v>
          </cell>
          <cell r="P10213">
            <v>2246400</v>
          </cell>
          <cell r="AC10213" t="str">
            <v>Sữa Nước</v>
          </cell>
          <cell r="AH10213" t="str">
            <v>Tiến độ 1</v>
          </cell>
        </row>
        <row r="10214">
          <cell r="H10214" t="str">
            <v>MC000245</v>
          </cell>
          <cell r="P10214">
            <v>2340000</v>
          </cell>
          <cell r="AC10214" t="str">
            <v>Nunest</v>
          </cell>
          <cell r="AH10214" t="str">
            <v>Tiến độ 1</v>
          </cell>
        </row>
        <row r="10215">
          <cell r="H10215" t="str">
            <v>MC000245</v>
          </cell>
          <cell r="P10215">
            <v>711000</v>
          </cell>
          <cell r="AC10215" t="str">
            <v>Nunest</v>
          </cell>
          <cell r="AH10215" t="str">
            <v>Tiến độ 1</v>
          </cell>
        </row>
        <row r="10216">
          <cell r="H10216" t="str">
            <v>MC000267</v>
          </cell>
          <cell r="P10216">
            <v>1350000</v>
          </cell>
          <cell r="AC10216" t="str">
            <v>Nunest</v>
          </cell>
          <cell r="AH10216" t="str">
            <v>Tiến độ 1</v>
          </cell>
        </row>
        <row r="10217">
          <cell r="H10217" t="str">
            <v>MC000267</v>
          </cell>
          <cell r="P10217">
            <v>2340000</v>
          </cell>
          <cell r="AC10217" t="str">
            <v>Nunest</v>
          </cell>
          <cell r="AH10217" t="str">
            <v>Tiến độ 1</v>
          </cell>
        </row>
        <row r="10218">
          <cell r="H10218" t="str">
            <v>MC000693</v>
          </cell>
          <cell r="P10218">
            <v>5748000</v>
          </cell>
          <cell r="AC10218" t="str">
            <v>Dinh Dưỡng</v>
          </cell>
          <cell r="AH10218" t="str">
            <v>Tiến độ 1</v>
          </cell>
        </row>
        <row r="10219">
          <cell r="H10219" t="str">
            <v>MC000693</v>
          </cell>
          <cell r="P10219">
            <v>5880000</v>
          </cell>
          <cell r="AC10219" t="str">
            <v>Dinh Dưỡng</v>
          </cell>
          <cell r="AH10219" t="str">
            <v>Tiến độ 1</v>
          </cell>
        </row>
        <row r="10220">
          <cell r="H10220" t="str">
            <v>MC002252</v>
          </cell>
          <cell r="P10220">
            <v>114048000</v>
          </cell>
          <cell r="AC10220" t="str">
            <v>Dinh Dưỡng</v>
          </cell>
          <cell r="AH10220" t="str">
            <v>Tiến độ 1</v>
          </cell>
        </row>
        <row r="10221">
          <cell r="H10221" t="str">
            <v>MC002252</v>
          </cell>
          <cell r="P10221">
            <v>57480000</v>
          </cell>
          <cell r="AC10221" t="str">
            <v>Dinh Dưỡng</v>
          </cell>
          <cell r="AH10221" t="str">
            <v>Tiến độ 1</v>
          </cell>
        </row>
        <row r="10222">
          <cell r="H10222" t="str">
            <v>MC002252</v>
          </cell>
          <cell r="P10222">
            <v>119520000</v>
          </cell>
          <cell r="AC10222" t="str">
            <v>Dinh Dưỡng</v>
          </cell>
          <cell r="AH10222" t="str">
            <v>Tiến độ 1</v>
          </cell>
        </row>
        <row r="10223">
          <cell r="H10223" t="str">
            <v>MC002252</v>
          </cell>
          <cell r="P10223">
            <v>180600000</v>
          </cell>
          <cell r="AC10223" t="str">
            <v>Dinh Dưỡng</v>
          </cell>
          <cell r="AH10223" t="str">
            <v>Tiến độ 1</v>
          </cell>
        </row>
        <row r="10224">
          <cell r="H10224" t="str">
            <v>MC000816</v>
          </cell>
          <cell r="P10224">
            <v>15060000</v>
          </cell>
          <cell r="AC10224" t="str">
            <v>Dinh Dưỡng</v>
          </cell>
          <cell r="AH10224" t="str">
            <v>Tiến độ 1</v>
          </cell>
        </row>
        <row r="10225">
          <cell r="H10225" t="str">
            <v>MC001753</v>
          </cell>
          <cell r="P10225">
            <v>232000</v>
          </cell>
          <cell r="AC10225" t="str">
            <v>Pur</v>
          </cell>
          <cell r="AH10225" t="str">
            <v>Tiến độ 1</v>
          </cell>
        </row>
        <row r="10226">
          <cell r="H10226" t="str">
            <v>MC001753</v>
          </cell>
          <cell r="P10226">
            <v>204000</v>
          </cell>
          <cell r="AC10226" t="str">
            <v>Pur</v>
          </cell>
          <cell r="AH10226" t="str">
            <v>Tiến độ 1</v>
          </cell>
        </row>
        <row r="10227">
          <cell r="H10227" t="str">
            <v>MC002308</v>
          </cell>
          <cell r="P10227">
            <v>2700000</v>
          </cell>
          <cell r="AC10227" t="str">
            <v>Pharma</v>
          </cell>
          <cell r="AH10227" t="str">
            <v>Tiến độ 1</v>
          </cell>
        </row>
        <row r="10228">
          <cell r="H10228" t="str">
            <v>MC002661</v>
          </cell>
          <cell r="P10228">
            <v>139536000</v>
          </cell>
          <cell r="AC10228" t="str">
            <v>Sữa Nước Colos</v>
          </cell>
          <cell r="AH10228" t="str">
            <v>Tiến độ 1</v>
          </cell>
        </row>
        <row r="10229">
          <cell r="H10229" t="str">
            <v>MC001261</v>
          </cell>
          <cell r="P10229">
            <v>13800000</v>
          </cell>
          <cell r="AC10229" t="str">
            <v>Pur</v>
          </cell>
          <cell r="AH10229" t="str">
            <v>Tiến độ 1</v>
          </cell>
        </row>
        <row r="10230">
          <cell r="H10230" t="str">
            <v>MC001261</v>
          </cell>
          <cell r="P10230">
            <v>2940000</v>
          </cell>
          <cell r="AC10230" t="str">
            <v>Nunest</v>
          </cell>
          <cell r="AH10230" t="str">
            <v>Tiến độ 1</v>
          </cell>
        </row>
        <row r="10231">
          <cell r="H10231" t="str">
            <v>MC001261</v>
          </cell>
          <cell r="P10231">
            <v>2160000</v>
          </cell>
          <cell r="AC10231" t="str">
            <v>Nunest</v>
          </cell>
          <cell r="AH10231" t="str">
            <v>Tiến độ 1</v>
          </cell>
        </row>
        <row r="10232">
          <cell r="H10232" t="str">
            <v>MC001261</v>
          </cell>
          <cell r="P10232">
            <v>1200000</v>
          </cell>
          <cell r="AC10232" t="str">
            <v>Nunest</v>
          </cell>
          <cell r="AH10232" t="str">
            <v>Tiến độ 1</v>
          </cell>
        </row>
        <row r="10233">
          <cell r="H10233" t="str">
            <v>MC001278</v>
          </cell>
          <cell r="P10233">
            <v>580000</v>
          </cell>
          <cell r="AC10233" t="str">
            <v>Pur</v>
          </cell>
          <cell r="AH10233" t="str">
            <v>Tiến độ 1</v>
          </cell>
        </row>
        <row r="10234">
          <cell r="H10234" t="str">
            <v>MC002044</v>
          </cell>
          <cell r="P10234">
            <v>2160000</v>
          </cell>
          <cell r="AC10234" t="str">
            <v>Pur</v>
          </cell>
          <cell r="AH10234" t="str">
            <v>Tiến độ 1</v>
          </cell>
        </row>
        <row r="10235">
          <cell r="H10235" t="str">
            <v>MC001431</v>
          </cell>
          <cell r="P10235">
            <v>1224000</v>
          </cell>
          <cell r="AC10235" t="str">
            <v>Pur</v>
          </cell>
          <cell r="AH10235" t="str">
            <v>Tiến độ 1</v>
          </cell>
        </row>
        <row r="10236">
          <cell r="H10236" t="str">
            <v>MC001431</v>
          </cell>
          <cell r="P10236">
            <v>600000</v>
          </cell>
          <cell r="AC10236" t="str">
            <v>Pur</v>
          </cell>
          <cell r="AH10236" t="str">
            <v>Tiến độ 1</v>
          </cell>
        </row>
        <row r="10237">
          <cell r="H10237" t="str">
            <v>MC001431</v>
          </cell>
          <cell r="P10237">
            <v>660000</v>
          </cell>
          <cell r="AC10237" t="str">
            <v>Pur</v>
          </cell>
          <cell r="AH10237" t="str">
            <v>Tiến độ 1</v>
          </cell>
        </row>
        <row r="10238">
          <cell r="H10238" t="str">
            <v>MC000126</v>
          </cell>
          <cell r="P10238">
            <v>6360000</v>
          </cell>
          <cell r="AC10238" t="str">
            <v>Sữa Bột Colos</v>
          </cell>
          <cell r="AH10238" t="str">
            <v>Tiến độ 1</v>
          </cell>
        </row>
        <row r="10239">
          <cell r="H10239" t="str">
            <v>MC000126</v>
          </cell>
          <cell r="P10239">
            <v>1620000</v>
          </cell>
          <cell r="AC10239" t="str">
            <v>Sữa Bột Colos</v>
          </cell>
          <cell r="AH10239" t="str">
            <v>Tiến độ 1</v>
          </cell>
        </row>
        <row r="10240">
          <cell r="H10240" t="str">
            <v>MC000126</v>
          </cell>
          <cell r="P10240">
            <v>6120000</v>
          </cell>
          <cell r="AC10240" t="str">
            <v>Sữa Bột Colos</v>
          </cell>
          <cell r="AH10240" t="str">
            <v>Tiến độ 1</v>
          </cell>
        </row>
        <row r="10241">
          <cell r="H10241" t="str">
            <v>MC000126</v>
          </cell>
          <cell r="P10241">
            <v>1560000</v>
          </cell>
          <cell r="AC10241" t="str">
            <v>Sữa Bột Colos</v>
          </cell>
          <cell r="AH10241" t="str">
            <v>Tiến độ 1</v>
          </cell>
        </row>
        <row r="10242">
          <cell r="H10242" t="str">
            <v>MC000126</v>
          </cell>
          <cell r="P10242">
            <v>2937600</v>
          </cell>
          <cell r="AC10242" t="str">
            <v>Sữa Nước Colos</v>
          </cell>
          <cell r="AH10242" t="str">
            <v>Tiến độ 1</v>
          </cell>
        </row>
        <row r="10243">
          <cell r="H10243" t="str">
            <v>MC000126</v>
          </cell>
          <cell r="P10243">
            <v>500000</v>
          </cell>
          <cell r="AC10243" t="str">
            <v>Pharma</v>
          </cell>
          <cell r="AH10243" t="str">
            <v>Tiến độ 1</v>
          </cell>
        </row>
        <row r="10244">
          <cell r="H10244" t="str">
            <v>MC000126</v>
          </cell>
          <cell r="P10244">
            <v>440000</v>
          </cell>
          <cell r="AC10244" t="str">
            <v>Pharma</v>
          </cell>
          <cell r="AH10244" t="str">
            <v>Tiến độ 1</v>
          </cell>
        </row>
        <row r="10245">
          <cell r="H10245" t="str">
            <v>MC000126</v>
          </cell>
          <cell r="P10245">
            <v>1840000</v>
          </cell>
          <cell r="AC10245" t="str">
            <v>Pharma</v>
          </cell>
          <cell r="AH10245" t="str">
            <v>Tiến độ 1</v>
          </cell>
        </row>
        <row r="10246">
          <cell r="H10246" t="str">
            <v>MC000035</v>
          </cell>
          <cell r="P10246">
            <v>3948000</v>
          </cell>
          <cell r="AC10246" t="str">
            <v>Pharma</v>
          </cell>
          <cell r="AH10246" t="str">
            <v>Tiến độ 1</v>
          </cell>
        </row>
        <row r="10247">
          <cell r="H10247" t="str">
            <v>MC000788</v>
          </cell>
          <cell r="P10247">
            <v>3240000</v>
          </cell>
          <cell r="AC10247" t="str">
            <v>Pharma</v>
          </cell>
          <cell r="AH10247" t="str">
            <v>Tiến độ 1</v>
          </cell>
        </row>
        <row r="10248">
          <cell r="H10248" t="str">
            <v>MC000788</v>
          </cell>
          <cell r="P10248">
            <v>3120000</v>
          </cell>
          <cell r="AC10248" t="str">
            <v>Pharma</v>
          </cell>
          <cell r="AH10248" t="str">
            <v>Tiến độ 1</v>
          </cell>
        </row>
        <row r="10249">
          <cell r="H10249" t="str">
            <v>MC000788</v>
          </cell>
          <cell r="P10249">
            <v>3240000</v>
          </cell>
          <cell r="AC10249" t="str">
            <v>Pharma</v>
          </cell>
          <cell r="AH10249" t="str">
            <v>Tiến độ 1</v>
          </cell>
        </row>
        <row r="10250">
          <cell r="H10250" t="str">
            <v>MC000788</v>
          </cell>
          <cell r="P10250">
            <v>1620000</v>
          </cell>
          <cell r="AC10250" t="str">
            <v>Pharma</v>
          </cell>
          <cell r="AH10250" t="str">
            <v>Tiến độ 1</v>
          </cell>
        </row>
        <row r="10251">
          <cell r="H10251" t="str">
            <v>MC000788</v>
          </cell>
          <cell r="P10251">
            <v>2784000</v>
          </cell>
          <cell r="AC10251" t="str">
            <v>Pharma</v>
          </cell>
          <cell r="AH10251" t="str">
            <v>Tiến độ 1</v>
          </cell>
        </row>
        <row r="10252">
          <cell r="H10252" t="str">
            <v>MC000788</v>
          </cell>
          <cell r="P10252">
            <v>2376000</v>
          </cell>
          <cell r="AC10252" t="str">
            <v>Dinh Dưỡng</v>
          </cell>
          <cell r="AH10252" t="str">
            <v>Tiến độ 1</v>
          </cell>
        </row>
        <row r="10253">
          <cell r="H10253" t="str">
            <v>MC000788</v>
          </cell>
          <cell r="P10253">
            <v>2340000</v>
          </cell>
          <cell r="AC10253" t="str">
            <v>Dinh Dưỡng</v>
          </cell>
          <cell r="AH10253" t="str">
            <v>Tiến độ 1</v>
          </cell>
        </row>
        <row r="10254">
          <cell r="H10254" t="str">
            <v>MC000788</v>
          </cell>
          <cell r="P10254">
            <v>2220000</v>
          </cell>
          <cell r="AC10254" t="str">
            <v>Dinh Dưỡng</v>
          </cell>
          <cell r="AH10254" t="str">
            <v>Tiến độ 1</v>
          </cell>
        </row>
        <row r="10255">
          <cell r="H10255" t="str">
            <v>MC000788</v>
          </cell>
          <cell r="P10255">
            <v>4440000</v>
          </cell>
          <cell r="AC10255" t="str">
            <v>Dinh Dưỡng</v>
          </cell>
          <cell r="AH10255" t="str">
            <v>Tiến độ 1</v>
          </cell>
        </row>
        <row r="10256">
          <cell r="H10256" t="str">
            <v>MC000788</v>
          </cell>
          <cell r="P10256">
            <v>8880000</v>
          </cell>
          <cell r="AC10256" t="str">
            <v>Dinh Dưỡng</v>
          </cell>
          <cell r="AH10256" t="str">
            <v>Tiến độ 1</v>
          </cell>
        </row>
        <row r="10257">
          <cell r="H10257" t="str">
            <v>MC001697</v>
          </cell>
          <cell r="P10257">
            <v>360000</v>
          </cell>
          <cell r="AC10257" t="str">
            <v>Pur</v>
          </cell>
          <cell r="AH10257" t="str">
            <v>Tiến độ 1</v>
          </cell>
        </row>
        <row r="10258">
          <cell r="H10258" t="str">
            <v>MC002123</v>
          </cell>
          <cell r="P10258">
            <v>360000</v>
          </cell>
          <cell r="AC10258" t="str">
            <v>Pur</v>
          </cell>
          <cell r="AH10258" t="str">
            <v>Tiến độ 1</v>
          </cell>
        </row>
        <row r="10259">
          <cell r="H10259" t="str">
            <v>MC002489</v>
          </cell>
          <cell r="P10259">
            <v>5280000</v>
          </cell>
          <cell r="AC10259" t="str">
            <v>Pharma</v>
          </cell>
          <cell r="AH10259" t="str">
            <v>Tiến độ 1</v>
          </cell>
        </row>
        <row r="10260">
          <cell r="H10260" t="str">
            <v>MC002489</v>
          </cell>
          <cell r="P10260">
            <v>5520000</v>
          </cell>
          <cell r="AC10260" t="str">
            <v>Pharma</v>
          </cell>
          <cell r="AH10260" t="str">
            <v>Tiến độ 1</v>
          </cell>
        </row>
        <row r="10261">
          <cell r="H10261" t="str">
            <v>MC002489</v>
          </cell>
          <cell r="P10261">
            <v>2160000</v>
          </cell>
          <cell r="AC10261" t="str">
            <v>Sữa Nước Pharma</v>
          </cell>
          <cell r="AH10261" t="str">
            <v>Tiến độ 1</v>
          </cell>
        </row>
        <row r="10262">
          <cell r="H10262" t="str">
            <v>MC002489</v>
          </cell>
          <cell r="P10262">
            <v>2650000</v>
          </cell>
          <cell r="AC10262" t="str">
            <v>Sữa Bột Colos</v>
          </cell>
          <cell r="AH10262" t="str">
            <v>Tiến độ 1</v>
          </cell>
        </row>
        <row r="10263">
          <cell r="H10263" t="str">
            <v>MC002468</v>
          </cell>
          <cell r="P10263">
            <v>6240000</v>
          </cell>
          <cell r="AC10263" t="str">
            <v>Pharma</v>
          </cell>
          <cell r="AH10263" t="str">
            <v>Tiến độ 1</v>
          </cell>
        </row>
        <row r="10264">
          <cell r="H10264" t="str">
            <v>MC002752</v>
          </cell>
          <cell r="P10264">
            <v>72000</v>
          </cell>
          <cell r="AC10264" t="str">
            <v>Sữa nước</v>
          </cell>
          <cell r="AH10264" t="str">
            <v>Tiến độ 1</v>
          </cell>
        </row>
        <row r="10265">
          <cell r="H10265" t="str">
            <v>MC002380</v>
          </cell>
          <cell r="P10265">
            <v>12048000</v>
          </cell>
          <cell r="AC10265" t="str">
            <v>Dinh Dưỡng</v>
          </cell>
          <cell r="AH10265" t="str">
            <v>Tiến độ 1</v>
          </cell>
        </row>
        <row r="10266">
          <cell r="H10266" t="str">
            <v>MC001235</v>
          </cell>
          <cell r="P10266">
            <v>1757000</v>
          </cell>
          <cell r="AC10266" t="str">
            <v>Dinh Dưỡng</v>
          </cell>
          <cell r="AH10266" t="str">
            <v>Tiến độ 1</v>
          </cell>
        </row>
        <row r="10267">
          <cell r="H10267" t="str">
            <v>MC001235</v>
          </cell>
          <cell r="P10267">
            <v>1757000</v>
          </cell>
          <cell r="AC10267" t="str">
            <v>Dinh Dưỡng</v>
          </cell>
          <cell r="AH10267" t="str">
            <v>Tiến độ 1</v>
          </cell>
        </row>
        <row r="10268">
          <cell r="H10268" t="str">
            <v>MC001277</v>
          </cell>
          <cell r="P10268">
            <v>12048000</v>
          </cell>
          <cell r="AC10268" t="str">
            <v>Dinh Dưỡng</v>
          </cell>
          <cell r="AH10268" t="str">
            <v>Tiến độ 1</v>
          </cell>
        </row>
        <row r="10269">
          <cell r="H10269" t="str">
            <v>MC000861</v>
          </cell>
          <cell r="P10269">
            <v>1506000</v>
          </cell>
          <cell r="AC10269" t="str">
            <v>Dinh Dưỡng</v>
          </cell>
          <cell r="AH10269" t="str">
            <v>Tiến độ 1</v>
          </cell>
        </row>
        <row r="10270">
          <cell r="H10270" t="str">
            <v>MC000079</v>
          </cell>
          <cell r="P10270">
            <v>3012000</v>
          </cell>
          <cell r="AC10270" t="str">
            <v>Dinh Dưỡng</v>
          </cell>
          <cell r="AH10270" t="str">
            <v>Tiến độ 1</v>
          </cell>
        </row>
        <row r="10271">
          <cell r="H10271" t="str">
            <v>MC000861</v>
          </cell>
          <cell r="P10271">
            <v>1506000</v>
          </cell>
          <cell r="AC10271" t="str">
            <v>Dinh Dưỡng</v>
          </cell>
          <cell r="AH10271" t="str">
            <v>Tiến độ 1</v>
          </cell>
        </row>
        <row r="10272">
          <cell r="H10272" t="str">
            <v>MC000863</v>
          </cell>
          <cell r="P10272">
            <v>12048000</v>
          </cell>
          <cell r="AC10272" t="str">
            <v>Dinh Dưỡng</v>
          </cell>
          <cell r="AH10272" t="str">
            <v>Tiến độ 1</v>
          </cell>
        </row>
        <row r="10273">
          <cell r="H10273" t="str">
            <v>MC000034</v>
          </cell>
          <cell r="P10273">
            <v>4980000</v>
          </cell>
          <cell r="AC10273" t="str">
            <v>Dinh Dưỡng</v>
          </cell>
          <cell r="AH10273" t="str">
            <v>Tiến độ 1</v>
          </cell>
        </row>
        <row r="10274">
          <cell r="H10274" t="str">
            <v>MC000034</v>
          </cell>
          <cell r="P10274">
            <v>9504000</v>
          </cell>
          <cell r="AC10274" t="str">
            <v>Dinh Dưỡng</v>
          </cell>
          <cell r="AH10274" t="str">
            <v>Tiến độ 1</v>
          </cell>
        </row>
        <row r="10275">
          <cell r="H10275" t="str">
            <v>MC002173</v>
          </cell>
          <cell r="P10275">
            <v>270000</v>
          </cell>
          <cell r="AC10275" t="str">
            <v>Pharma</v>
          </cell>
          <cell r="AH10275" t="str">
            <v>Tiến độ 1</v>
          </cell>
        </row>
        <row r="10276">
          <cell r="H10276" t="str">
            <v>MC002173</v>
          </cell>
          <cell r="P10276">
            <v>979200</v>
          </cell>
          <cell r="AC10276" t="str">
            <v>Sữa Nước Colos</v>
          </cell>
          <cell r="AH10276" t="str">
            <v>Tiến độ 1</v>
          </cell>
        </row>
        <row r="10277">
          <cell r="H10277" t="str">
            <v>MC002173</v>
          </cell>
          <cell r="P10277">
            <v>322000</v>
          </cell>
          <cell r="AC10277" t="str">
            <v>Dinh Dưỡng</v>
          </cell>
          <cell r="AH10277" t="str">
            <v>Tiến độ 1</v>
          </cell>
        </row>
        <row r="10278">
          <cell r="H10278" t="str">
            <v>MC002173</v>
          </cell>
          <cell r="P10278">
            <v>59000</v>
          </cell>
          <cell r="AC10278" t="str">
            <v>Bột Ăn Dặm</v>
          </cell>
          <cell r="AH10278" t="str">
            <v>Tiến độ 1</v>
          </cell>
        </row>
        <row r="10279">
          <cell r="H10279" t="str">
            <v>MC002173</v>
          </cell>
          <cell r="P10279">
            <v>540000</v>
          </cell>
          <cell r="AC10279" t="str">
            <v>Pharma</v>
          </cell>
          <cell r="AH10279" t="str">
            <v>Tiến độ 1</v>
          </cell>
        </row>
        <row r="10280">
          <cell r="H10280" t="str">
            <v>MC002173</v>
          </cell>
          <cell r="P10280">
            <v>1123200</v>
          </cell>
          <cell r="AC10280" t="str">
            <v>Sữa Nước</v>
          </cell>
          <cell r="AH10280" t="str">
            <v>Tiến độ 1</v>
          </cell>
        </row>
        <row r="10281">
          <cell r="H10281" t="str">
            <v>MC002173</v>
          </cell>
          <cell r="P10281">
            <v>540000</v>
          </cell>
          <cell r="AC10281" t="str">
            <v>Pharma</v>
          </cell>
          <cell r="AH10281" t="str">
            <v>Tiến độ 1</v>
          </cell>
        </row>
        <row r="10282">
          <cell r="H10282" t="str">
            <v>MC002173</v>
          </cell>
          <cell r="P10282">
            <v>1110000</v>
          </cell>
          <cell r="AC10282" t="str">
            <v>Dinh Dưỡng</v>
          </cell>
          <cell r="AH10282" t="str">
            <v>Tiến độ 1</v>
          </cell>
        </row>
        <row r="10283">
          <cell r="H10283" t="str">
            <v>MC002173</v>
          </cell>
          <cell r="P10283">
            <v>230000</v>
          </cell>
          <cell r="AC10283" t="str">
            <v>Pur</v>
          </cell>
          <cell r="AH10283" t="str">
            <v>Tiến độ 1</v>
          </cell>
        </row>
        <row r="10284">
          <cell r="H10284" t="str">
            <v>MC002173</v>
          </cell>
          <cell r="P10284">
            <v>960000</v>
          </cell>
          <cell r="AC10284" t="str">
            <v>Dinh Dưỡng</v>
          </cell>
          <cell r="AH10284" t="str">
            <v>Tiến độ 1</v>
          </cell>
        </row>
        <row r="10285">
          <cell r="H10285" t="str">
            <v>MC002173</v>
          </cell>
          <cell r="P10285">
            <v>740000</v>
          </cell>
          <cell r="AC10285" t="str">
            <v>Dinh Dưỡng</v>
          </cell>
          <cell r="AH10285" t="str">
            <v>Tiến độ 1</v>
          </cell>
        </row>
        <row r="10286">
          <cell r="H10286" t="str">
            <v>MC002173</v>
          </cell>
          <cell r="P10286">
            <v>288000</v>
          </cell>
          <cell r="AC10286" t="str">
            <v>Sữa Nước</v>
          </cell>
          <cell r="AH10286" t="str">
            <v>Tiến độ 1</v>
          </cell>
        </row>
        <row r="10287">
          <cell r="H10287" t="str">
            <v>MC002173</v>
          </cell>
          <cell r="P10287">
            <v>520000</v>
          </cell>
          <cell r="AC10287" t="str">
            <v>Nunest</v>
          </cell>
          <cell r="AH10287" t="str">
            <v>Tiến độ 1</v>
          </cell>
        </row>
        <row r="10288">
          <cell r="H10288" t="str">
            <v>MC002173</v>
          </cell>
          <cell r="P10288">
            <v>118000</v>
          </cell>
          <cell r="AC10288" t="str">
            <v>Bột Ăn Dặm</v>
          </cell>
          <cell r="AH10288" t="str">
            <v>Tiến độ 1</v>
          </cell>
        </row>
        <row r="10289">
          <cell r="H10289" t="str">
            <v>MC002173</v>
          </cell>
          <cell r="P10289">
            <v>118000</v>
          </cell>
          <cell r="AC10289" t="str">
            <v>Bột Ăn Dặm</v>
          </cell>
          <cell r="AH10289" t="str">
            <v>Tiến độ 1</v>
          </cell>
        </row>
        <row r="10290">
          <cell r="H10290" t="str">
            <v>MC002173</v>
          </cell>
          <cell r="P10290">
            <v>68000</v>
          </cell>
          <cell r="AC10290" t="str">
            <v>Bột Ăn Dặm</v>
          </cell>
          <cell r="AH10290" t="str">
            <v>Tiến độ 1</v>
          </cell>
        </row>
        <row r="10291">
          <cell r="H10291" t="str">
            <v>MC002173</v>
          </cell>
          <cell r="P10291">
            <v>68000</v>
          </cell>
          <cell r="AC10291" t="str">
            <v>Bột Ăn Dặm</v>
          </cell>
          <cell r="AH10291" t="str">
            <v>Tiến độ 1</v>
          </cell>
        </row>
        <row r="10292">
          <cell r="H10292" t="str">
            <v>MC002173</v>
          </cell>
          <cell r="P10292">
            <v>59000</v>
          </cell>
          <cell r="AC10292" t="str">
            <v>Bột Ăn Dặm</v>
          </cell>
          <cell r="AH10292" t="str">
            <v>Tiến độ 1</v>
          </cell>
        </row>
        <row r="10293">
          <cell r="H10293" t="str">
            <v>MC002173</v>
          </cell>
          <cell r="P10293">
            <v>432000</v>
          </cell>
          <cell r="AC10293" t="str">
            <v>Sữa Nước Pharma</v>
          </cell>
          <cell r="AH10293" t="str">
            <v>Tiến độ 1</v>
          </cell>
        </row>
        <row r="10294">
          <cell r="H10294" t="str">
            <v>MC002173</v>
          </cell>
          <cell r="P10294">
            <v>68000</v>
          </cell>
          <cell r="AC10294" t="str">
            <v>Bột Ăn Dặm</v>
          </cell>
          <cell r="AH10294" t="str">
            <v>Tiến độ 1</v>
          </cell>
        </row>
        <row r="10295">
          <cell r="H10295" t="str">
            <v>MC002173</v>
          </cell>
          <cell r="P10295">
            <v>68000</v>
          </cell>
          <cell r="AC10295" t="str">
            <v>Bột Ăn Dặm</v>
          </cell>
          <cell r="AH10295" t="str">
            <v>Tiến độ 1</v>
          </cell>
        </row>
        <row r="10296">
          <cell r="H10296" t="str">
            <v>MC002173</v>
          </cell>
          <cell r="P10296">
            <v>840000</v>
          </cell>
          <cell r="AC10296" t="str">
            <v>Pharma</v>
          </cell>
          <cell r="AH10296" t="str">
            <v>Tiến độ 1</v>
          </cell>
        </row>
        <row r="10297">
          <cell r="H10297" t="str">
            <v>MC002173</v>
          </cell>
          <cell r="P10297">
            <v>240000</v>
          </cell>
          <cell r="AC10297" t="str">
            <v>Sữa Nước</v>
          </cell>
          <cell r="AH10297" t="str">
            <v>Tiến độ 1</v>
          </cell>
        </row>
        <row r="10298">
          <cell r="H10298" t="str">
            <v>MC002173</v>
          </cell>
          <cell r="P10298">
            <v>270000</v>
          </cell>
          <cell r="AC10298" t="str">
            <v>Sữa Bột Colos</v>
          </cell>
          <cell r="AH10298" t="str">
            <v>Tiến độ 1</v>
          </cell>
        </row>
        <row r="10299">
          <cell r="H10299" t="str">
            <v>MC000129</v>
          </cell>
          <cell r="P10299">
            <v>2160000</v>
          </cell>
          <cell r="AC10299" t="str">
            <v>Sữa Nước Pharma</v>
          </cell>
          <cell r="AH10299" t="str">
            <v>Tiến độ 1</v>
          </cell>
        </row>
        <row r="10300">
          <cell r="H10300" t="str">
            <v>MC000374</v>
          </cell>
          <cell r="P10300">
            <v>2160000</v>
          </cell>
          <cell r="AC10300" t="str">
            <v>Sữa Nước Pharma</v>
          </cell>
          <cell r="AH10300" t="str">
            <v>Tiến độ 1</v>
          </cell>
        </row>
        <row r="10301">
          <cell r="H10301" t="str">
            <v>MC000671</v>
          </cell>
          <cell r="P10301">
            <v>7948800</v>
          </cell>
          <cell r="AC10301" t="str">
            <v>Sữa Nước</v>
          </cell>
          <cell r="AH10301" t="str">
            <v>Tiến độ 1</v>
          </cell>
        </row>
        <row r="10302">
          <cell r="H10302" t="str">
            <v>MC000671</v>
          </cell>
          <cell r="P10302">
            <v>7776000</v>
          </cell>
          <cell r="AC10302" t="str">
            <v>Sữa Nước</v>
          </cell>
          <cell r="AH10302" t="str">
            <v>Tiến độ 1</v>
          </cell>
        </row>
        <row r="10303">
          <cell r="H10303" t="str">
            <v>MC002474</v>
          </cell>
          <cell r="P10303">
            <v>4896000</v>
          </cell>
          <cell r="AC10303" t="str">
            <v>Sữa Nước Colos</v>
          </cell>
          <cell r="AH10303" t="str">
            <v>Tiến độ 1</v>
          </cell>
        </row>
        <row r="10304">
          <cell r="H10304" t="str">
            <v>MC002474</v>
          </cell>
          <cell r="P10304">
            <v>19200000</v>
          </cell>
          <cell r="AC10304" t="str">
            <v>Sữa Nước</v>
          </cell>
          <cell r="AH10304" t="str">
            <v>Tiến độ 1</v>
          </cell>
        </row>
        <row r="10305">
          <cell r="H10305" t="str">
            <v>MC002474</v>
          </cell>
          <cell r="P10305">
            <v>6480000</v>
          </cell>
          <cell r="AC10305" t="str">
            <v>Sữa Nước</v>
          </cell>
          <cell r="AH10305" t="str">
            <v>Tiến độ 1</v>
          </cell>
        </row>
        <row r="10306">
          <cell r="H10306" t="str">
            <v>MC002474</v>
          </cell>
          <cell r="P10306">
            <v>9936000</v>
          </cell>
          <cell r="AC10306" t="str">
            <v>Sữa Nước</v>
          </cell>
          <cell r="AH10306" t="str">
            <v>Tiến độ 1</v>
          </cell>
        </row>
        <row r="10307">
          <cell r="H10307" t="str">
            <v>MC002474</v>
          </cell>
          <cell r="P10307">
            <v>6480000</v>
          </cell>
          <cell r="AC10307" t="str">
            <v>Sữa Nước Pharma</v>
          </cell>
          <cell r="AH10307" t="str">
            <v>Tiến độ 1</v>
          </cell>
        </row>
        <row r="10308">
          <cell r="H10308" t="str">
            <v>MC002474</v>
          </cell>
          <cell r="P10308">
            <v>6624000</v>
          </cell>
          <cell r="AC10308" t="str">
            <v>Sữa Nước Pharma</v>
          </cell>
          <cell r="AH10308" t="str">
            <v>Tiến độ 1</v>
          </cell>
        </row>
        <row r="10309">
          <cell r="H10309" t="str">
            <v>MC002474</v>
          </cell>
          <cell r="P10309">
            <v>3600000</v>
          </cell>
          <cell r="AC10309" t="str">
            <v>Sữa Nước Pharma</v>
          </cell>
          <cell r="AH10309" t="str">
            <v>Tiến độ 1</v>
          </cell>
        </row>
        <row r="10310">
          <cell r="H10310" t="str">
            <v>MC002474</v>
          </cell>
          <cell r="P10310">
            <v>16128000</v>
          </cell>
          <cell r="AC10310" t="str">
            <v>Sữa Nước Pharma</v>
          </cell>
          <cell r="AH10310" t="str">
            <v>Tiến độ 1</v>
          </cell>
        </row>
        <row r="10311">
          <cell r="H10311" t="str">
            <v>MC002474</v>
          </cell>
          <cell r="P10311">
            <v>15456000</v>
          </cell>
          <cell r="AC10311" t="str">
            <v>Dinh Dưỡng</v>
          </cell>
          <cell r="AH10311" t="str">
            <v>Tiến độ 1</v>
          </cell>
        </row>
        <row r="10312">
          <cell r="H10312" t="str">
            <v>MC002474</v>
          </cell>
          <cell r="P10312">
            <v>17280000</v>
          </cell>
          <cell r="AC10312" t="str">
            <v>Dinh Dưỡng</v>
          </cell>
          <cell r="AH10312" t="str">
            <v>Tiến độ 1</v>
          </cell>
        </row>
        <row r="10313">
          <cell r="H10313" t="str">
            <v>MC002474</v>
          </cell>
          <cell r="P10313">
            <v>11760000</v>
          </cell>
          <cell r="AC10313" t="str">
            <v>Dinh Dưỡng</v>
          </cell>
          <cell r="AH10313" t="str">
            <v>Tiến độ 1</v>
          </cell>
        </row>
        <row r="10314">
          <cell r="H10314" t="str">
            <v>MC002474</v>
          </cell>
          <cell r="P10314">
            <v>14256000</v>
          </cell>
          <cell r="AC10314" t="str">
            <v>Dinh Dưỡng</v>
          </cell>
          <cell r="AH10314" t="str">
            <v>Tiến độ 1</v>
          </cell>
        </row>
        <row r="10315">
          <cell r="H10315" t="str">
            <v>MC000447</v>
          </cell>
          <cell r="P10315">
            <v>13824000</v>
          </cell>
          <cell r="AC10315" t="str">
            <v>Sữa Nước</v>
          </cell>
          <cell r="AH10315" t="str">
            <v>Tiến độ 1</v>
          </cell>
        </row>
        <row r="10316">
          <cell r="H10316" t="str">
            <v>MC000447</v>
          </cell>
          <cell r="P10316">
            <v>8640000</v>
          </cell>
          <cell r="AC10316" t="str">
            <v>Sữa Nước</v>
          </cell>
          <cell r="AH10316" t="str">
            <v>Tiến độ 1</v>
          </cell>
        </row>
        <row r="10317">
          <cell r="H10317" t="str">
            <v>MC000447</v>
          </cell>
          <cell r="P10317">
            <v>1152000</v>
          </cell>
          <cell r="AC10317" t="str">
            <v>Sữa Nước</v>
          </cell>
          <cell r="AH10317" t="str">
            <v>Tiến độ 1</v>
          </cell>
        </row>
        <row r="10318">
          <cell r="H10318" t="str">
            <v>MC000447</v>
          </cell>
          <cell r="P10318">
            <v>3974400</v>
          </cell>
          <cell r="AC10318" t="str">
            <v>Sữa Nước</v>
          </cell>
          <cell r="AH10318" t="str">
            <v>Tiến độ 1</v>
          </cell>
        </row>
        <row r="10319">
          <cell r="H10319" t="str">
            <v>MC000447</v>
          </cell>
          <cell r="P10319">
            <v>4492800</v>
          </cell>
          <cell r="AC10319" t="str">
            <v>Sữa Nước</v>
          </cell>
          <cell r="AH10319" t="str">
            <v>Tiến độ 1</v>
          </cell>
        </row>
        <row r="10320">
          <cell r="H10320" t="str">
            <v>MC000788</v>
          </cell>
          <cell r="P10320">
            <v>1416000</v>
          </cell>
          <cell r="AC10320" t="str">
            <v>Bột Ăn Dặm</v>
          </cell>
          <cell r="AH10320" t="str">
            <v>Tiến độ 1</v>
          </cell>
        </row>
        <row r="10321">
          <cell r="H10321" t="str">
            <v>MC000788</v>
          </cell>
          <cell r="P10321">
            <v>1416000</v>
          </cell>
          <cell r="AC10321" t="str">
            <v>Bột Ăn Dặm</v>
          </cell>
          <cell r="AH10321" t="str">
            <v>Tiến độ 1</v>
          </cell>
        </row>
        <row r="10322">
          <cell r="H10322" t="str">
            <v>MC000788</v>
          </cell>
          <cell r="P10322">
            <v>1416000</v>
          </cell>
          <cell r="AC10322" t="str">
            <v>Bột Ăn Dặm</v>
          </cell>
          <cell r="AH10322" t="str">
            <v>Tiến độ 1</v>
          </cell>
        </row>
        <row r="10323">
          <cell r="H10323" t="str">
            <v>MC000788</v>
          </cell>
          <cell r="P10323">
            <v>1416000</v>
          </cell>
          <cell r="AC10323" t="str">
            <v>Bột Ăn Dặm</v>
          </cell>
          <cell r="AH10323" t="str">
            <v>Tiến độ 1</v>
          </cell>
        </row>
        <row r="10324">
          <cell r="H10324" t="str">
            <v>VTA20234</v>
          </cell>
          <cell r="P10324">
            <v>15060000</v>
          </cell>
          <cell r="AC10324" t="str">
            <v>Dinh Dưỡng</v>
          </cell>
          <cell r="AH10324" t="str">
            <v>Tiến độ 1</v>
          </cell>
        </row>
        <row r="10325">
          <cell r="H10325" t="str">
            <v>VTA20111</v>
          </cell>
          <cell r="P10325">
            <v>24096000</v>
          </cell>
          <cell r="AC10325" t="str">
            <v>Dinh Dưỡng</v>
          </cell>
          <cell r="AH10325" t="str">
            <v>Tiến độ 1</v>
          </cell>
        </row>
        <row r="10326">
          <cell r="H10326" t="str">
            <v>MC001385</v>
          </cell>
          <cell r="P10326">
            <v>1680000</v>
          </cell>
          <cell r="AC10326" t="str">
            <v>Nunest</v>
          </cell>
          <cell r="AH10326" t="str">
            <v>Tiến độ 1</v>
          </cell>
        </row>
        <row r="10327">
          <cell r="H10327" t="str">
            <v>MC001385</v>
          </cell>
          <cell r="P10327">
            <v>2160000</v>
          </cell>
          <cell r="AC10327" t="str">
            <v>Nunest</v>
          </cell>
          <cell r="AH10327" t="str">
            <v>Tiến độ 1</v>
          </cell>
        </row>
        <row r="10328">
          <cell r="H10328" t="str">
            <v>MC001385</v>
          </cell>
          <cell r="P10328">
            <v>470000</v>
          </cell>
          <cell r="AC10328" t="str">
            <v>Nunest</v>
          </cell>
          <cell r="AH10328" t="str">
            <v>Tiến độ 1</v>
          </cell>
        </row>
        <row r="10329">
          <cell r="H10329" t="str">
            <v>MC001385</v>
          </cell>
          <cell r="P10329">
            <v>720000</v>
          </cell>
          <cell r="AC10329" t="str">
            <v>Nunest</v>
          </cell>
          <cell r="AH10329" t="str">
            <v>Tiến độ 1</v>
          </cell>
        </row>
        <row r="10330">
          <cell r="H10330" t="str">
            <v>MC002751</v>
          </cell>
          <cell r="P10330">
            <v>240000</v>
          </cell>
          <cell r="AC10330" t="str">
            <v>Sữa Nước</v>
          </cell>
          <cell r="AH10330" t="str">
            <v>Tiến độ 1</v>
          </cell>
        </row>
        <row r="10331">
          <cell r="H10331" t="str">
            <v>MC002745</v>
          </cell>
          <cell r="P10331">
            <v>6024000</v>
          </cell>
          <cell r="AC10331" t="str">
            <v>Dinh Dưỡng</v>
          </cell>
          <cell r="AH10331" t="str">
            <v>Tiến độ 1</v>
          </cell>
        </row>
        <row r="10332">
          <cell r="H10332" t="str">
            <v>MC002744</v>
          </cell>
          <cell r="P10332">
            <v>21084000</v>
          </cell>
          <cell r="AC10332" t="str">
            <v>Dinh Dưỡng</v>
          </cell>
          <cell r="AH10332" t="str">
            <v>Tiến độ 1</v>
          </cell>
        </row>
        <row r="10333">
          <cell r="H10333" t="str">
            <v>MC000932</v>
          </cell>
          <cell r="P10333">
            <v>672000</v>
          </cell>
          <cell r="AC10333" t="str">
            <v>Sữa Nước</v>
          </cell>
          <cell r="AH10333" t="str">
            <v>Tiến độ 1</v>
          </cell>
        </row>
        <row r="10334">
          <cell r="H10334" t="str">
            <v>MC002523</v>
          </cell>
          <cell r="P10334">
            <v>1560000</v>
          </cell>
          <cell r="AC10334" t="str">
            <v>Bột Ăn Dặm</v>
          </cell>
          <cell r="AH10334" t="str">
            <v>Tiến độ 1</v>
          </cell>
        </row>
        <row r="10335">
          <cell r="H10335" t="str">
            <v>MC000925</v>
          </cell>
          <cell r="P10335">
            <v>501600</v>
          </cell>
          <cell r="AC10335" t="str">
            <v>Sữa Nước</v>
          </cell>
          <cell r="AH10335" t="str">
            <v>Tiến độ 1</v>
          </cell>
        </row>
        <row r="10336">
          <cell r="H10336" t="str">
            <v>MC000925</v>
          </cell>
          <cell r="P10336">
            <v>672000</v>
          </cell>
          <cell r="AC10336" t="str">
            <v>Sữa Nước</v>
          </cell>
          <cell r="AH10336" t="str">
            <v>Tiến độ 1</v>
          </cell>
        </row>
        <row r="10337">
          <cell r="H10337" t="str">
            <v>MC000909</v>
          </cell>
          <cell r="P10337">
            <v>1003200</v>
          </cell>
          <cell r="AC10337" t="str">
            <v>Sữa Nước</v>
          </cell>
          <cell r="AH10337" t="str">
            <v>Tiến độ 1</v>
          </cell>
        </row>
        <row r="10338">
          <cell r="H10338" t="str">
            <v>MC000913</v>
          </cell>
          <cell r="P10338">
            <v>1003200</v>
          </cell>
          <cell r="AC10338" t="str">
            <v>Sữa Nước</v>
          </cell>
          <cell r="AH10338" t="str">
            <v>Tiến độ 1</v>
          </cell>
        </row>
        <row r="10339">
          <cell r="H10339" t="str">
            <v>MC002482</v>
          </cell>
          <cell r="P10339">
            <v>1560000</v>
          </cell>
          <cell r="AC10339" t="str">
            <v>Bột Ăn Dặm</v>
          </cell>
          <cell r="AH10339" t="str">
            <v>Tiến độ 1</v>
          </cell>
        </row>
        <row r="10340">
          <cell r="H10340" t="str">
            <v>MC002126</v>
          </cell>
          <cell r="P10340">
            <v>3300000</v>
          </cell>
          <cell r="AC10340" t="str">
            <v>Nunest</v>
          </cell>
          <cell r="AH10340" t="str">
            <v>Tiến độ 1</v>
          </cell>
        </row>
        <row r="10341">
          <cell r="H10341" t="str">
            <v>MC002126</v>
          </cell>
          <cell r="P10341">
            <v>3780000</v>
          </cell>
          <cell r="AC10341" t="str">
            <v>Nunest</v>
          </cell>
          <cell r="AH10341" t="str">
            <v>Tiến độ 1</v>
          </cell>
        </row>
        <row r="10342">
          <cell r="H10342" t="str">
            <v>MC002126</v>
          </cell>
          <cell r="P10342">
            <v>2030000</v>
          </cell>
          <cell r="AC10342" t="str">
            <v>Nunest</v>
          </cell>
          <cell r="AH10342" t="str">
            <v>Tiến độ 1</v>
          </cell>
        </row>
        <row r="10343">
          <cell r="H10343" t="str">
            <v>MC000571</v>
          </cell>
          <cell r="P10343">
            <v>2246400</v>
          </cell>
          <cell r="AC10343" t="str">
            <v>Sữa Nước</v>
          </cell>
          <cell r="AH10343" t="str">
            <v>Tiến độ 1</v>
          </cell>
        </row>
        <row r="10344">
          <cell r="H10344" t="str">
            <v>MC000571</v>
          </cell>
          <cell r="P10344">
            <v>1728000</v>
          </cell>
          <cell r="AC10344" t="str">
            <v>Sữa Nước</v>
          </cell>
          <cell r="AH10344" t="str">
            <v>Tiến độ 1</v>
          </cell>
        </row>
        <row r="10345">
          <cell r="H10345" t="str">
            <v>MC000571</v>
          </cell>
          <cell r="P10345">
            <v>2304000</v>
          </cell>
          <cell r="AC10345" t="str">
            <v>Sữa Nước</v>
          </cell>
          <cell r="AH10345" t="str">
            <v>Tiến độ 1</v>
          </cell>
        </row>
        <row r="10346">
          <cell r="H10346" t="str">
            <v>MC000129</v>
          </cell>
          <cell r="P10346">
            <v>888000</v>
          </cell>
          <cell r="AC10346" t="str">
            <v>Sữa nước</v>
          </cell>
          <cell r="AH10346" t="str">
            <v>Tiến độ 1</v>
          </cell>
        </row>
        <row r="10347">
          <cell r="H10347" t="str">
            <v>MC000129</v>
          </cell>
          <cell r="P10347">
            <v>864000</v>
          </cell>
          <cell r="AC10347" t="str">
            <v>Sữa nước</v>
          </cell>
          <cell r="AH10347" t="str">
            <v>Tiến độ 1</v>
          </cell>
        </row>
        <row r="10348">
          <cell r="H10348" t="str">
            <v>MC001339</v>
          </cell>
          <cell r="P10348">
            <v>8100000</v>
          </cell>
          <cell r="AC10348" t="str">
            <v>Nunest</v>
          </cell>
          <cell r="AH10348" t="str">
            <v>Tiến độ 1</v>
          </cell>
        </row>
        <row r="10349">
          <cell r="H10349" t="str">
            <v>MC001339</v>
          </cell>
          <cell r="P10349">
            <v>16560000</v>
          </cell>
          <cell r="AC10349" t="str">
            <v>Pharma</v>
          </cell>
          <cell r="AH10349" t="str">
            <v>Tiến độ 1</v>
          </cell>
        </row>
        <row r="10350">
          <cell r="H10350" t="str">
            <v>MC001339</v>
          </cell>
          <cell r="P10350">
            <v>15792000</v>
          </cell>
          <cell r="AC10350" t="str">
            <v>Pharma</v>
          </cell>
          <cell r="AH10350" t="str">
            <v>Tiến độ 1</v>
          </cell>
        </row>
        <row r="10351">
          <cell r="H10351" t="str">
            <v>MC000114</v>
          </cell>
          <cell r="P10351">
            <v>840000</v>
          </cell>
          <cell r="AC10351" t="str">
            <v>Pur</v>
          </cell>
          <cell r="AH10351" t="str">
            <v>Tiến độ 1</v>
          </cell>
        </row>
        <row r="10352">
          <cell r="H10352" t="str">
            <v>MC000114</v>
          </cell>
          <cell r="P10352">
            <v>510000</v>
          </cell>
          <cell r="AC10352" t="str">
            <v>Pur</v>
          </cell>
          <cell r="AH10352" t="str">
            <v>Tiến độ 1</v>
          </cell>
        </row>
        <row r="10353">
          <cell r="H10353" t="str">
            <v>MC000114</v>
          </cell>
          <cell r="P10353">
            <v>510000</v>
          </cell>
          <cell r="AC10353" t="str">
            <v>Pur</v>
          </cell>
          <cell r="AH10353" t="str">
            <v>Tiến độ 1</v>
          </cell>
        </row>
        <row r="10354">
          <cell r="H10354" t="str">
            <v>MC000114</v>
          </cell>
          <cell r="P10354">
            <v>360000</v>
          </cell>
          <cell r="AC10354" t="str">
            <v>Pur</v>
          </cell>
          <cell r="AH10354" t="str">
            <v>Tiến độ 1</v>
          </cell>
        </row>
        <row r="10355">
          <cell r="H10355" t="str">
            <v>MC000114</v>
          </cell>
          <cell r="P10355">
            <v>360000</v>
          </cell>
          <cell r="AC10355" t="str">
            <v>Pur</v>
          </cell>
          <cell r="AH10355" t="str">
            <v>Tiến độ 1</v>
          </cell>
        </row>
        <row r="10356">
          <cell r="H10356" t="str">
            <v>MC002577</v>
          </cell>
          <cell r="P10356">
            <v>708000</v>
          </cell>
          <cell r="AC10356" t="str">
            <v>Bột Ăn Dặm</v>
          </cell>
          <cell r="AH10356" t="str">
            <v>Tiến độ 1</v>
          </cell>
        </row>
        <row r="10357">
          <cell r="H10357" t="str">
            <v>MC002577</v>
          </cell>
          <cell r="P10357">
            <v>708000</v>
          </cell>
          <cell r="AC10357" t="str">
            <v>Bột Ăn Dặm</v>
          </cell>
          <cell r="AH10357" t="str">
            <v>Tiến độ 1</v>
          </cell>
        </row>
        <row r="10358">
          <cell r="H10358" t="str">
            <v>MC002577</v>
          </cell>
          <cell r="P10358">
            <v>1632000</v>
          </cell>
          <cell r="AC10358" t="str">
            <v>Bột Ăn Dặm</v>
          </cell>
          <cell r="AH10358" t="str">
            <v>Tiến độ 1</v>
          </cell>
        </row>
        <row r="10359">
          <cell r="H10359" t="str">
            <v>MC002577</v>
          </cell>
          <cell r="P10359">
            <v>816000</v>
          </cell>
          <cell r="AC10359" t="str">
            <v>Bột Ăn Dặm</v>
          </cell>
          <cell r="AH10359" t="str">
            <v>Tiến độ 1</v>
          </cell>
        </row>
        <row r="10360">
          <cell r="H10360" t="str">
            <v>MC002577</v>
          </cell>
          <cell r="P10360">
            <v>816000</v>
          </cell>
          <cell r="AC10360" t="str">
            <v>Bột Ăn Dặm</v>
          </cell>
          <cell r="AH10360" t="str">
            <v>Tiến độ 1</v>
          </cell>
        </row>
        <row r="10361">
          <cell r="H10361" t="str">
            <v>MC002577</v>
          </cell>
          <cell r="P10361">
            <v>5880000</v>
          </cell>
          <cell r="AC10361" t="str">
            <v>Dinh Dưỡng</v>
          </cell>
          <cell r="AH10361" t="str">
            <v>Tiến độ 1</v>
          </cell>
        </row>
        <row r="10362">
          <cell r="H10362" t="str">
            <v>MC002577</v>
          </cell>
          <cell r="P10362">
            <v>4752000</v>
          </cell>
          <cell r="AC10362" t="str">
            <v>Dinh Dưỡng</v>
          </cell>
          <cell r="AH10362" t="str">
            <v>Tiến độ 1</v>
          </cell>
        </row>
        <row r="10363">
          <cell r="H10363" t="str">
            <v>MC002577</v>
          </cell>
          <cell r="P10363">
            <v>7728000</v>
          </cell>
          <cell r="AC10363" t="str">
            <v>Dinh Dưỡng</v>
          </cell>
          <cell r="AH10363" t="str">
            <v>Tiến độ 1</v>
          </cell>
        </row>
        <row r="10364">
          <cell r="H10364" t="str">
            <v>MC002577</v>
          </cell>
          <cell r="P10364">
            <v>10281600</v>
          </cell>
          <cell r="AC10364" t="str">
            <v>Sữa Nước Colos</v>
          </cell>
          <cell r="AH10364" t="str">
            <v>Tiến độ 1</v>
          </cell>
        </row>
        <row r="10365">
          <cell r="H10365" t="str">
            <v>MC002577</v>
          </cell>
          <cell r="P10365">
            <v>12240000</v>
          </cell>
          <cell r="AC10365" t="str">
            <v>Sữa Bột Colos</v>
          </cell>
          <cell r="AH10365" t="str">
            <v>Tiến độ 1</v>
          </cell>
        </row>
        <row r="10366">
          <cell r="H10366" t="str">
            <v>MC002577</v>
          </cell>
          <cell r="P10366">
            <v>6360000</v>
          </cell>
          <cell r="AC10366" t="str">
            <v>Sữa Bột Colos</v>
          </cell>
          <cell r="AH10366" t="str">
            <v>Tiến độ 1</v>
          </cell>
        </row>
        <row r="10367">
          <cell r="H10367" t="str">
            <v>MC002577</v>
          </cell>
          <cell r="P10367">
            <v>3120000</v>
          </cell>
          <cell r="AC10367" t="str">
            <v>Sữa Bột Colos</v>
          </cell>
          <cell r="AH10367" t="str">
            <v>Tiến độ 1</v>
          </cell>
        </row>
        <row r="10368">
          <cell r="H10368" t="str">
            <v>MC002810</v>
          </cell>
          <cell r="P10368">
            <v>2000000</v>
          </cell>
          <cell r="AC10368" t="str">
            <v>Dinh Dưỡng</v>
          </cell>
          <cell r="AH10368" t="str">
            <v>Tiến độ 1</v>
          </cell>
        </row>
        <row r="10369">
          <cell r="H10369" t="str">
            <v>MC002810</v>
          </cell>
          <cell r="P10369">
            <v>8820000</v>
          </cell>
          <cell r="AC10369" t="str">
            <v>Dinh Dưỡng</v>
          </cell>
          <cell r="AH10369" t="str">
            <v>Tiến độ 1</v>
          </cell>
        </row>
        <row r="10370">
          <cell r="H10370" t="str">
            <v>MC002810</v>
          </cell>
          <cell r="P10370">
            <v>1200000</v>
          </cell>
          <cell r="AC10370" t="str">
            <v>Dinh Dưỡng</v>
          </cell>
          <cell r="AH10370" t="str">
            <v>Tiến độ 1</v>
          </cell>
        </row>
        <row r="10371">
          <cell r="H10371" t="str">
            <v>MC002810</v>
          </cell>
          <cell r="P10371">
            <v>2395000</v>
          </cell>
          <cell r="AC10371" t="str">
            <v>Dinh Dưỡng</v>
          </cell>
          <cell r="AH10371" t="str">
            <v>Tiến độ 1</v>
          </cell>
        </row>
        <row r="10372">
          <cell r="H10372" t="str">
            <v>MC002810</v>
          </cell>
          <cell r="P10372">
            <v>1660000</v>
          </cell>
          <cell r="AC10372" t="str">
            <v>Dinh Dưỡng</v>
          </cell>
          <cell r="AH10372" t="str">
            <v>Tiến độ 1</v>
          </cell>
        </row>
        <row r="10373">
          <cell r="H10373" t="str">
            <v>MC002810</v>
          </cell>
          <cell r="P10373">
            <v>1615000</v>
          </cell>
          <cell r="AC10373" t="str">
            <v>Dinh Dưỡng</v>
          </cell>
          <cell r="AH10373" t="str">
            <v>Tiến độ 1</v>
          </cell>
        </row>
        <row r="10374">
          <cell r="H10374" t="str">
            <v>MC002810</v>
          </cell>
          <cell r="P10374">
            <v>4830000</v>
          </cell>
          <cell r="AC10374" t="str">
            <v>Dinh Dưỡng</v>
          </cell>
          <cell r="AH10374" t="str">
            <v>Tiến độ 1</v>
          </cell>
        </row>
        <row r="10375">
          <cell r="H10375" t="str">
            <v>MC002810</v>
          </cell>
          <cell r="P10375">
            <v>4752000</v>
          </cell>
          <cell r="AC10375" t="str">
            <v>Dinh Dưỡng</v>
          </cell>
          <cell r="AH10375" t="str">
            <v>Tiến độ 1</v>
          </cell>
        </row>
        <row r="10376">
          <cell r="H10376" t="str">
            <v>MC000421</v>
          </cell>
          <cell r="P10376">
            <v>2316000</v>
          </cell>
          <cell r="AC10376" t="str">
            <v>Dinh Dưỡng</v>
          </cell>
          <cell r="AH10376" t="str">
            <v>Tiến độ 1</v>
          </cell>
        </row>
        <row r="10377">
          <cell r="H10377" t="str">
            <v>MC000421</v>
          </cell>
          <cell r="P10377">
            <v>5880000</v>
          </cell>
          <cell r="AC10377" t="str">
            <v>Dinh Dưỡng</v>
          </cell>
          <cell r="AH10377" t="str">
            <v>Tiến độ 1</v>
          </cell>
        </row>
        <row r="10378">
          <cell r="H10378" t="str">
            <v>MC000421</v>
          </cell>
          <cell r="P10378">
            <v>9504000</v>
          </cell>
          <cell r="AC10378" t="str">
            <v>Dinh Dưỡng</v>
          </cell>
          <cell r="AH10378" t="str">
            <v>Tiến độ 1</v>
          </cell>
        </row>
        <row r="10379">
          <cell r="H10379" t="str">
            <v>MC000421</v>
          </cell>
          <cell r="P10379">
            <v>2490000</v>
          </cell>
          <cell r="AC10379" t="str">
            <v>Dinh Dưỡng</v>
          </cell>
          <cell r="AH10379" t="str">
            <v>Tiến độ 1</v>
          </cell>
        </row>
        <row r="10380">
          <cell r="H10380" t="str">
            <v>MC000421</v>
          </cell>
          <cell r="P10380">
            <v>2874000</v>
          </cell>
          <cell r="AC10380" t="str">
            <v>Dinh Dưỡng</v>
          </cell>
          <cell r="AH10380" t="str">
            <v>Tiến độ 1</v>
          </cell>
        </row>
        <row r="10381">
          <cell r="H10381" t="str">
            <v>MC000421</v>
          </cell>
          <cell r="P10381">
            <v>7728000</v>
          </cell>
          <cell r="AC10381" t="str">
            <v>Dinh Dưỡng</v>
          </cell>
          <cell r="AH10381" t="str">
            <v>Tiến độ 1</v>
          </cell>
        </row>
        <row r="10382">
          <cell r="H10382" t="str">
            <v>MC000421</v>
          </cell>
          <cell r="P10382">
            <v>4320000</v>
          </cell>
          <cell r="AC10382" t="str">
            <v>Sữa Nước</v>
          </cell>
          <cell r="AH10382" t="str">
            <v>Tiến độ 1</v>
          </cell>
        </row>
        <row r="10383">
          <cell r="H10383" t="str">
            <v>MC000421</v>
          </cell>
          <cell r="P10383">
            <v>11520000</v>
          </cell>
          <cell r="AC10383" t="str">
            <v>Sữa Nước</v>
          </cell>
          <cell r="AH10383" t="str">
            <v>Tiến độ 1</v>
          </cell>
        </row>
        <row r="10384">
          <cell r="H10384" t="str">
            <v>MC002062</v>
          </cell>
          <cell r="P10384">
            <v>12720000</v>
          </cell>
          <cell r="AC10384" t="str">
            <v>Sữa Bột Colos</v>
          </cell>
          <cell r="AH10384" t="str">
            <v>Tiến độ 1</v>
          </cell>
        </row>
        <row r="10385">
          <cell r="H10385" t="str">
            <v>MC002062</v>
          </cell>
          <cell r="P10385">
            <v>3264000</v>
          </cell>
          <cell r="AC10385" t="str">
            <v>Bột Ăn Dặm</v>
          </cell>
          <cell r="AH10385" t="str">
            <v>Tiến độ 1</v>
          </cell>
        </row>
        <row r="10386">
          <cell r="H10386" t="str">
            <v>MC002062</v>
          </cell>
          <cell r="P10386">
            <v>2832000</v>
          </cell>
          <cell r="AC10386" t="str">
            <v>Bột Ăn Dặm</v>
          </cell>
          <cell r="AH10386" t="str">
            <v>Tiến độ 1</v>
          </cell>
        </row>
        <row r="10387">
          <cell r="H10387" t="str">
            <v>MC002062</v>
          </cell>
          <cell r="P10387">
            <v>1632000</v>
          </cell>
          <cell r="AC10387" t="str">
            <v>Bột Ăn Dặm</v>
          </cell>
          <cell r="AH10387" t="str">
            <v>Tiến độ 1</v>
          </cell>
        </row>
        <row r="10388">
          <cell r="H10388" t="str">
            <v>MC002062</v>
          </cell>
          <cell r="P10388">
            <v>6750000</v>
          </cell>
          <cell r="AC10388" t="str">
            <v>Nunest</v>
          </cell>
          <cell r="AH10388" t="str">
            <v>Tiến độ 1</v>
          </cell>
        </row>
        <row r="10389">
          <cell r="H10389" t="str">
            <v>MC002062</v>
          </cell>
          <cell r="P10389">
            <v>2350000</v>
          </cell>
          <cell r="AC10389" t="str">
            <v>Nunest</v>
          </cell>
          <cell r="AH10389" t="str">
            <v>Tiến độ 1</v>
          </cell>
        </row>
        <row r="10390">
          <cell r="H10390" t="str">
            <v>MC002062</v>
          </cell>
          <cell r="P10390">
            <v>12000000</v>
          </cell>
          <cell r="AC10390" t="str">
            <v>Nunest</v>
          </cell>
          <cell r="AH10390" t="str">
            <v>Tiến độ 1</v>
          </cell>
        </row>
        <row r="10391">
          <cell r="H10391" t="str">
            <v>MC002062</v>
          </cell>
          <cell r="P10391">
            <v>2370000</v>
          </cell>
          <cell r="AC10391" t="str">
            <v>Nunest</v>
          </cell>
          <cell r="AH10391" t="str">
            <v>Tiến độ 1</v>
          </cell>
        </row>
        <row r="10392">
          <cell r="H10392" t="str">
            <v>MC002062</v>
          </cell>
          <cell r="P10392">
            <v>4680000</v>
          </cell>
          <cell r="AC10392" t="str">
            <v>Nunest</v>
          </cell>
          <cell r="AH10392" t="str">
            <v>Tiến độ 1</v>
          </cell>
        </row>
        <row r="10393">
          <cell r="H10393" t="str">
            <v>MC002062</v>
          </cell>
          <cell r="P10393">
            <v>5280000</v>
          </cell>
          <cell r="AC10393" t="str">
            <v>Pharma</v>
          </cell>
          <cell r="AH10393" t="str">
            <v>Tiến độ 1</v>
          </cell>
        </row>
        <row r="10394">
          <cell r="H10394" t="str">
            <v>MC002062</v>
          </cell>
          <cell r="P10394">
            <v>8640000</v>
          </cell>
          <cell r="AC10394" t="str">
            <v>Sữa Nước</v>
          </cell>
          <cell r="AH10394" t="str">
            <v>Tiến độ 1</v>
          </cell>
        </row>
        <row r="10395">
          <cell r="H10395" t="str">
            <v>MC002499</v>
          </cell>
          <cell r="P10395">
            <v>4752000</v>
          </cell>
          <cell r="AC10395" t="str">
            <v>Dinh Dưỡng</v>
          </cell>
          <cell r="AH10395" t="str">
            <v>Tiến độ 1</v>
          </cell>
        </row>
        <row r="10396">
          <cell r="H10396" t="str">
            <v>MC002499</v>
          </cell>
          <cell r="P10396">
            <v>5748000</v>
          </cell>
          <cell r="AC10396" t="str">
            <v>Dinh Dưỡng</v>
          </cell>
          <cell r="AH10396" t="str">
            <v>Tiến độ 1</v>
          </cell>
        </row>
        <row r="10397">
          <cell r="H10397" t="str">
            <v>MC002499</v>
          </cell>
          <cell r="P10397">
            <v>2880000</v>
          </cell>
          <cell r="AC10397" t="str">
            <v>Dinh Dưỡng</v>
          </cell>
          <cell r="AH10397" t="str">
            <v>Tiến độ 1</v>
          </cell>
        </row>
        <row r="10398">
          <cell r="H10398" t="str">
            <v>MC002499</v>
          </cell>
          <cell r="P10398">
            <v>5280000</v>
          </cell>
          <cell r="AC10398" t="str">
            <v>Pharma</v>
          </cell>
          <cell r="AH10398" t="str">
            <v>Tiến độ 1</v>
          </cell>
        </row>
        <row r="10399">
          <cell r="H10399" t="str">
            <v>MC002499</v>
          </cell>
          <cell r="P10399">
            <v>5760000</v>
          </cell>
          <cell r="AC10399" t="str">
            <v>Dinh Dưỡng</v>
          </cell>
          <cell r="AH10399" t="str">
            <v>Tiến độ 1</v>
          </cell>
        </row>
        <row r="10400">
          <cell r="H10400" t="str">
            <v>MC002499</v>
          </cell>
          <cell r="P10400">
            <v>3000000</v>
          </cell>
          <cell r="AC10400" t="str">
            <v>Dinh Dưỡng</v>
          </cell>
          <cell r="AH10400" t="str">
            <v>Tiến độ 1</v>
          </cell>
        </row>
        <row r="10401">
          <cell r="H10401" t="str">
            <v>MC002499</v>
          </cell>
          <cell r="P10401">
            <v>3120000</v>
          </cell>
          <cell r="AC10401" t="str">
            <v>Dinh Dưỡng</v>
          </cell>
          <cell r="AH10401" t="str">
            <v>Tiến độ 1</v>
          </cell>
        </row>
        <row r="10402">
          <cell r="H10402" t="str">
            <v>MC002499</v>
          </cell>
          <cell r="P10402">
            <v>5880000</v>
          </cell>
          <cell r="AC10402" t="str">
            <v>Dinh Dưỡng</v>
          </cell>
          <cell r="AH10402" t="str">
            <v>Tiến độ 1</v>
          </cell>
        </row>
        <row r="10403">
          <cell r="H10403" t="str">
            <v>MC002499</v>
          </cell>
          <cell r="P10403">
            <v>4980000</v>
          </cell>
          <cell r="AC10403" t="str">
            <v>Dinh Dưỡng</v>
          </cell>
          <cell r="AH10403" t="str">
            <v>Tiến độ 1</v>
          </cell>
        </row>
        <row r="10404">
          <cell r="H10404" t="str">
            <v>MC002780</v>
          </cell>
          <cell r="P10404">
            <v>7350000</v>
          </cell>
          <cell r="AC10404" t="str">
            <v>Nunest</v>
          </cell>
          <cell r="AH10404" t="str">
            <v>Tiến độ 1</v>
          </cell>
        </row>
        <row r="10405">
          <cell r="H10405" t="str">
            <v>MC002780</v>
          </cell>
          <cell r="P10405">
            <v>3360000</v>
          </cell>
          <cell r="AC10405" t="str">
            <v>Nunest</v>
          </cell>
          <cell r="AH10405" t="str">
            <v>Tiến độ 1</v>
          </cell>
        </row>
        <row r="10406">
          <cell r="H10406" t="str">
            <v>MC002780</v>
          </cell>
          <cell r="P10406">
            <v>5200000</v>
          </cell>
          <cell r="AC10406" t="str">
            <v>Nunest</v>
          </cell>
          <cell r="AH10406" t="str">
            <v>Tiến độ 1</v>
          </cell>
        </row>
        <row r="10407">
          <cell r="H10407" t="str">
            <v>MC002780</v>
          </cell>
          <cell r="P10407">
            <v>6750000</v>
          </cell>
          <cell r="AC10407" t="str">
            <v>Nunest</v>
          </cell>
          <cell r="AH10407" t="str">
            <v>Tiến độ 1</v>
          </cell>
        </row>
        <row r="10408">
          <cell r="H10408" t="str">
            <v>MC002780</v>
          </cell>
          <cell r="P10408">
            <v>4700000</v>
          </cell>
          <cell r="AC10408" t="str">
            <v>Nunest</v>
          </cell>
          <cell r="AH10408" t="str">
            <v>Tiến độ 1</v>
          </cell>
        </row>
        <row r="10409">
          <cell r="H10409" t="str">
            <v>MC002780</v>
          </cell>
          <cell r="P10409">
            <v>4500000</v>
          </cell>
          <cell r="AC10409" t="str">
            <v>Nunest</v>
          </cell>
          <cell r="AH10409" t="str">
            <v>Tiến độ 1</v>
          </cell>
        </row>
        <row r="10410">
          <cell r="H10410" t="str">
            <v>MC002780</v>
          </cell>
          <cell r="P10410">
            <v>2370000</v>
          </cell>
          <cell r="AC10410" t="str">
            <v>Nunest</v>
          </cell>
          <cell r="AH10410" t="str">
            <v>Tiến độ 1</v>
          </cell>
        </row>
        <row r="10411">
          <cell r="H10411" t="str">
            <v>MC002780</v>
          </cell>
          <cell r="P10411">
            <v>2490000</v>
          </cell>
          <cell r="AC10411" t="str">
            <v>Nunest</v>
          </cell>
          <cell r="AH10411" t="str">
            <v>Tiến độ 1</v>
          </cell>
        </row>
        <row r="10412">
          <cell r="H10412" t="str">
            <v>MC002780</v>
          </cell>
          <cell r="P10412">
            <v>2370000</v>
          </cell>
          <cell r="AC10412" t="str">
            <v>Nunest</v>
          </cell>
          <cell r="AH10412" t="str">
            <v>Tiến độ 1</v>
          </cell>
        </row>
        <row r="10413">
          <cell r="H10413" t="str">
            <v>MC002780</v>
          </cell>
          <cell r="P10413">
            <v>2180000</v>
          </cell>
          <cell r="AC10413" t="str">
            <v>Nunest</v>
          </cell>
          <cell r="AH10413" t="str">
            <v>Tiến độ 1</v>
          </cell>
        </row>
        <row r="10414">
          <cell r="H10414" t="str">
            <v>MC002780</v>
          </cell>
          <cell r="P10414">
            <v>23040000</v>
          </cell>
          <cell r="AC10414" t="str">
            <v>Sữa Nước</v>
          </cell>
          <cell r="AH10414" t="str">
            <v>Tiến độ 1</v>
          </cell>
        </row>
        <row r="10415">
          <cell r="H10415" t="str">
            <v>MC002780</v>
          </cell>
          <cell r="P10415">
            <v>17280000</v>
          </cell>
          <cell r="AC10415" t="str">
            <v>Sữa Nước</v>
          </cell>
          <cell r="AH10415" t="str">
            <v>Tiến độ 1</v>
          </cell>
        </row>
        <row r="10416">
          <cell r="H10416" t="str">
            <v>MC002780</v>
          </cell>
          <cell r="P10416">
            <v>15897600</v>
          </cell>
          <cell r="AC10416" t="str">
            <v>Sữa Nước</v>
          </cell>
          <cell r="AH10416" t="str">
            <v>Tiến độ 1</v>
          </cell>
        </row>
        <row r="10417">
          <cell r="H10417" t="str">
            <v>MC002780</v>
          </cell>
          <cell r="P10417">
            <v>5748000</v>
          </cell>
          <cell r="AC10417" t="str">
            <v>Dinh Dưỡng</v>
          </cell>
          <cell r="AH10417" t="str">
            <v>Tiến độ 1</v>
          </cell>
        </row>
        <row r="10418">
          <cell r="H10418" t="str">
            <v>MC002780</v>
          </cell>
          <cell r="P10418">
            <v>4980000</v>
          </cell>
          <cell r="AC10418" t="str">
            <v>Dinh Dưỡng</v>
          </cell>
          <cell r="AH10418" t="str">
            <v>Tiến độ 1</v>
          </cell>
        </row>
        <row r="10419">
          <cell r="H10419" t="str">
            <v>MC002780</v>
          </cell>
          <cell r="P10419">
            <v>3864000</v>
          </cell>
          <cell r="AC10419" t="str">
            <v>Dinh Dưỡng</v>
          </cell>
          <cell r="AH10419" t="str">
            <v>Tiến độ 1</v>
          </cell>
        </row>
        <row r="10420">
          <cell r="H10420" t="str">
            <v>MC002780</v>
          </cell>
          <cell r="P10420">
            <v>2412000</v>
          </cell>
          <cell r="AC10420" t="str">
            <v>Dinh Dưỡng</v>
          </cell>
          <cell r="AH10420" t="str">
            <v>Tiến độ 1</v>
          </cell>
        </row>
        <row r="10421">
          <cell r="H10421" t="str">
            <v>MC002780</v>
          </cell>
          <cell r="P10421">
            <v>5880000</v>
          </cell>
          <cell r="AC10421" t="str">
            <v>Dinh Dưỡng</v>
          </cell>
          <cell r="AH10421" t="str">
            <v>Tiến độ 1</v>
          </cell>
        </row>
        <row r="10422">
          <cell r="H10422" t="str">
            <v>MC002780</v>
          </cell>
          <cell r="P10422">
            <v>4752000</v>
          </cell>
          <cell r="AC10422" t="str">
            <v>Dinh Dưỡng</v>
          </cell>
          <cell r="AH10422" t="str">
            <v>Tiến độ 1</v>
          </cell>
        </row>
        <row r="10423">
          <cell r="H10423" t="str">
            <v>MC002780</v>
          </cell>
          <cell r="P10423">
            <v>1416000</v>
          </cell>
          <cell r="AC10423" t="str">
            <v>Bột Ăn Dặm</v>
          </cell>
          <cell r="AH10423" t="str">
            <v>Tiến độ 1</v>
          </cell>
        </row>
        <row r="10424">
          <cell r="H10424" t="str">
            <v>MC002780</v>
          </cell>
          <cell r="P10424">
            <v>1416000</v>
          </cell>
          <cell r="AC10424" t="str">
            <v>Bột Ăn Dặm</v>
          </cell>
          <cell r="AH10424" t="str">
            <v>Tiến độ 1</v>
          </cell>
        </row>
        <row r="10425">
          <cell r="H10425" t="str">
            <v>MC002780</v>
          </cell>
          <cell r="P10425">
            <v>1416000</v>
          </cell>
          <cell r="AC10425" t="str">
            <v>Bột Ăn Dặm</v>
          </cell>
          <cell r="AH10425" t="str">
            <v>Tiến độ 1</v>
          </cell>
        </row>
        <row r="10426">
          <cell r="H10426" t="str">
            <v>MC002780</v>
          </cell>
          <cell r="P10426">
            <v>1416000</v>
          </cell>
          <cell r="AC10426" t="str">
            <v>Bột Ăn Dặm</v>
          </cell>
          <cell r="AH10426" t="str">
            <v>Tiến độ 1</v>
          </cell>
        </row>
        <row r="10427">
          <cell r="H10427" t="str">
            <v>MC002780</v>
          </cell>
          <cell r="P10427">
            <v>1416000</v>
          </cell>
          <cell r="AC10427" t="str">
            <v>Bột Ăn Dặm</v>
          </cell>
          <cell r="AH10427" t="str">
            <v>Tiến độ 1</v>
          </cell>
        </row>
        <row r="10428">
          <cell r="H10428" t="str">
            <v>MC002780</v>
          </cell>
          <cell r="P10428">
            <v>1632000</v>
          </cell>
          <cell r="AC10428" t="str">
            <v>Bột Ăn Dặm</v>
          </cell>
          <cell r="AH10428" t="str">
            <v>Tiến độ 1</v>
          </cell>
        </row>
        <row r="10429">
          <cell r="H10429" t="str">
            <v>MC002780</v>
          </cell>
          <cell r="P10429">
            <v>1632000</v>
          </cell>
          <cell r="AC10429" t="str">
            <v>Bột Ăn Dặm</v>
          </cell>
          <cell r="AH10429" t="str">
            <v>Tiến độ 1</v>
          </cell>
        </row>
        <row r="10430">
          <cell r="H10430" t="str">
            <v>MC002780</v>
          </cell>
          <cell r="P10430">
            <v>1632000</v>
          </cell>
          <cell r="AC10430" t="str">
            <v>Bột Ăn Dặm</v>
          </cell>
          <cell r="AH10430" t="str">
            <v>Tiến độ 1</v>
          </cell>
        </row>
        <row r="10431">
          <cell r="H10431" t="str">
            <v>MC002780</v>
          </cell>
          <cell r="P10431">
            <v>3264000</v>
          </cell>
          <cell r="AC10431" t="str">
            <v>Bột Ăn Dặm</v>
          </cell>
          <cell r="AH10431" t="str">
            <v>Tiến độ 1</v>
          </cell>
        </row>
        <row r="10432">
          <cell r="H10432" t="str">
            <v>MC002780</v>
          </cell>
          <cell r="P10432">
            <v>1632000</v>
          </cell>
          <cell r="AC10432" t="str">
            <v>Bột Ăn Dặm</v>
          </cell>
          <cell r="AH10432" t="str">
            <v>Tiến độ 1</v>
          </cell>
        </row>
        <row r="10433">
          <cell r="H10433" t="str">
            <v>MC002780</v>
          </cell>
          <cell r="P10433">
            <v>1632000</v>
          </cell>
          <cell r="AC10433" t="str">
            <v>Bột Ăn Dặm</v>
          </cell>
          <cell r="AH10433" t="str">
            <v>Tiến độ 1</v>
          </cell>
        </row>
        <row r="10434">
          <cell r="H10434" t="str">
            <v>MC002780</v>
          </cell>
          <cell r="P10434">
            <v>1632000</v>
          </cell>
          <cell r="AC10434" t="str">
            <v>Bột Ăn Dặm</v>
          </cell>
          <cell r="AH10434" t="str">
            <v>Tiến độ 1</v>
          </cell>
        </row>
        <row r="10435">
          <cell r="H10435" t="str">
            <v>MC001114</v>
          </cell>
          <cell r="P10435">
            <v>19320000</v>
          </cell>
          <cell r="AC10435" t="str">
            <v>Dinh Dưỡng</v>
          </cell>
          <cell r="AH10435" t="str">
            <v>Tiến độ 1</v>
          </cell>
        </row>
        <row r="10436">
          <cell r="H10436" t="str">
            <v>MC001114</v>
          </cell>
          <cell r="P10436">
            <v>18000000</v>
          </cell>
          <cell r="AC10436" t="str">
            <v>Nunest</v>
          </cell>
          <cell r="AH10436" t="str">
            <v>Tiến độ 1</v>
          </cell>
        </row>
        <row r="10437">
          <cell r="H10437" t="str">
            <v>MC002752</v>
          </cell>
          <cell r="P10437">
            <v>2832000</v>
          </cell>
          <cell r="AC10437" t="str">
            <v>Bột Ăn Dặm</v>
          </cell>
          <cell r="AH10437" t="str">
            <v>Tiến độ 1</v>
          </cell>
        </row>
        <row r="10438">
          <cell r="H10438" t="str">
            <v>MC002752</v>
          </cell>
          <cell r="P10438">
            <v>4896000</v>
          </cell>
          <cell r="AC10438" t="str">
            <v>Bột Ăn Dặm</v>
          </cell>
          <cell r="AH10438" t="str">
            <v>Tiến độ 1</v>
          </cell>
        </row>
        <row r="10439">
          <cell r="H10439" t="str">
            <v>MC002752</v>
          </cell>
          <cell r="P10439">
            <v>21240000</v>
          </cell>
          <cell r="AC10439" t="str">
            <v>Bột Ăn Dặm</v>
          </cell>
          <cell r="AH10439" t="str">
            <v>Tiến độ 1</v>
          </cell>
        </row>
        <row r="10440">
          <cell r="H10440" t="str">
            <v>MC002752</v>
          </cell>
          <cell r="P10440">
            <v>24480000</v>
          </cell>
          <cell r="AC10440" t="str">
            <v>Bột Ăn Dặm</v>
          </cell>
          <cell r="AH10440" t="str">
            <v>Tiến độ 1</v>
          </cell>
        </row>
        <row r="10441">
          <cell r="H10441" t="str">
            <v>MC002752</v>
          </cell>
          <cell r="P10441">
            <v>1632000</v>
          </cell>
          <cell r="AC10441" t="str">
            <v>Bột Ăn Dặm</v>
          </cell>
          <cell r="AH10441" t="str">
            <v>Tiến độ 1</v>
          </cell>
        </row>
        <row r="10442">
          <cell r="H10442" t="str">
            <v>MC002752</v>
          </cell>
          <cell r="P10442">
            <v>3264000</v>
          </cell>
          <cell r="AC10442" t="str">
            <v>Bột Ăn Dặm</v>
          </cell>
          <cell r="AH10442" t="str">
            <v>Tiến độ 1</v>
          </cell>
        </row>
        <row r="10443">
          <cell r="H10443" t="str">
            <v>MC002752</v>
          </cell>
          <cell r="P10443">
            <v>3264000</v>
          </cell>
          <cell r="AC10443" t="str">
            <v>Bột Ăn Dặm</v>
          </cell>
          <cell r="AH10443" t="str">
            <v>Tiến độ 1</v>
          </cell>
        </row>
        <row r="10444">
          <cell r="H10444" t="str">
            <v>MC002752</v>
          </cell>
          <cell r="P10444">
            <v>5760000</v>
          </cell>
          <cell r="AC10444" t="str">
            <v>Dinh Dưỡng</v>
          </cell>
          <cell r="AH10444" t="str">
            <v>Tiến độ 1</v>
          </cell>
        </row>
        <row r="10445">
          <cell r="H10445" t="str">
            <v>MC002752</v>
          </cell>
          <cell r="P10445">
            <v>4824000</v>
          </cell>
          <cell r="AC10445" t="str">
            <v>Dinh Dưỡng</v>
          </cell>
          <cell r="AH10445" t="str">
            <v>Tiến độ 1</v>
          </cell>
        </row>
        <row r="10446">
          <cell r="H10446" t="str">
            <v>MC002752</v>
          </cell>
          <cell r="P10446">
            <v>47040000</v>
          </cell>
          <cell r="AC10446" t="str">
            <v>Dinh Dưỡng</v>
          </cell>
          <cell r="AH10446" t="str">
            <v>Tiến độ 1</v>
          </cell>
        </row>
        <row r="10447">
          <cell r="H10447" t="str">
            <v>MC002752</v>
          </cell>
          <cell r="P10447">
            <v>26248000</v>
          </cell>
          <cell r="AC10447" t="str">
            <v>Dinh Dưỡng</v>
          </cell>
          <cell r="AH10447" t="str">
            <v>Tiến độ 1</v>
          </cell>
        </row>
        <row r="10448">
          <cell r="H10448" t="str">
            <v>MC002752</v>
          </cell>
          <cell r="P10448">
            <v>23040000</v>
          </cell>
          <cell r="AC10448" t="str">
            <v>Sữa Nước</v>
          </cell>
          <cell r="AH10448" t="str">
            <v>Tiến độ 1</v>
          </cell>
        </row>
        <row r="10449">
          <cell r="H10449" t="str">
            <v>MC001142</v>
          </cell>
          <cell r="P10449">
            <v>9720000</v>
          </cell>
          <cell r="AC10449" t="str">
            <v>Sữa Bột Colos</v>
          </cell>
          <cell r="AH10449" t="str">
            <v>Tiến độ 1</v>
          </cell>
        </row>
        <row r="10450">
          <cell r="H10450" t="str">
            <v>MC001142</v>
          </cell>
          <cell r="P10450">
            <v>38160000</v>
          </cell>
          <cell r="AC10450" t="str">
            <v>Sữa Bột Colos</v>
          </cell>
          <cell r="AH10450" t="str">
            <v>Tiến độ 1</v>
          </cell>
        </row>
        <row r="10451">
          <cell r="H10451" t="str">
            <v>MC001142</v>
          </cell>
          <cell r="P10451">
            <v>14688000</v>
          </cell>
          <cell r="AC10451" t="str">
            <v>Sữa Nước Colos</v>
          </cell>
          <cell r="AH10451" t="str">
            <v>Tiến độ 1</v>
          </cell>
        </row>
        <row r="10452">
          <cell r="H10452" t="str">
            <v>MC001142</v>
          </cell>
          <cell r="P10452">
            <v>3744000</v>
          </cell>
          <cell r="AC10452" t="str">
            <v>Sữa Nước</v>
          </cell>
          <cell r="AH10452" t="str">
            <v>Tiến độ 1</v>
          </cell>
        </row>
        <row r="10453">
          <cell r="H10453" t="str">
            <v>MC001142</v>
          </cell>
          <cell r="P10453">
            <v>5760000</v>
          </cell>
          <cell r="AC10453" t="str">
            <v>Sữa Nước</v>
          </cell>
          <cell r="AH10453" t="str">
            <v>Tiến độ 1</v>
          </cell>
        </row>
        <row r="10454">
          <cell r="H10454" t="str">
            <v>MC001142</v>
          </cell>
          <cell r="P10454">
            <v>2160000</v>
          </cell>
          <cell r="AC10454" t="str">
            <v>Sữa Nước</v>
          </cell>
          <cell r="AH10454" t="str">
            <v>Tiến độ 1</v>
          </cell>
        </row>
        <row r="10455">
          <cell r="H10455" t="str">
            <v>MC001142</v>
          </cell>
          <cell r="P10455">
            <v>3312000</v>
          </cell>
          <cell r="AC10455" t="str">
            <v>Sữa Nước</v>
          </cell>
          <cell r="AH10455" t="str">
            <v>Tiến độ 1</v>
          </cell>
        </row>
        <row r="10456">
          <cell r="H10456" t="str">
            <v>MC000615</v>
          </cell>
          <cell r="P10456">
            <v>11980800</v>
          </cell>
          <cell r="AC10456" t="str">
            <v>Sữa Nước</v>
          </cell>
          <cell r="AH10456" t="str">
            <v>Tiến độ 1</v>
          </cell>
        </row>
        <row r="10457">
          <cell r="H10457" t="str">
            <v>MC000615</v>
          </cell>
          <cell r="P10457">
            <v>8064000</v>
          </cell>
          <cell r="AC10457" t="str">
            <v>Sữa Nước</v>
          </cell>
          <cell r="AH10457" t="str">
            <v>Tiến độ 1</v>
          </cell>
        </row>
        <row r="10458">
          <cell r="H10458" t="str">
            <v>MC000615</v>
          </cell>
          <cell r="P10458">
            <v>5376000</v>
          </cell>
          <cell r="AC10458" t="str">
            <v>Sữa Nước</v>
          </cell>
          <cell r="AH10458" t="str">
            <v>Tiến độ 1</v>
          </cell>
        </row>
        <row r="10459">
          <cell r="H10459" t="str">
            <v>MC000615</v>
          </cell>
          <cell r="P10459">
            <v>6048000</v>
          </cell>
          <cell r="AC10459" t="str">
            <v>Sữa Nước</v>
          </cell>
          <cell r="AH10459" t="str">
            <v>Tiến độ 1</v>
          </cell>
        </row>
        <row r="10460">
          <cell r="H10460" t="str">
            <v>MC000615</v>
          </cell>
          <cell r="P10460">
            <v>9273600</v>
          </cell>
          <cell r="AC10460" t="str">
            <v>Sữa Nước</v>
          </cell>
          <cell r="AH10460" t="str">
            <v>Tiến độ 1</v>
          </cell>
        </row>
        <row r="10461">
          <cell r="H10461" t="str">
            <v>MC000615</v>
          </cell>
          <cell r="P10461">
            <v>1416000</v>
          </cell>
          <cell r="AC10461" t="str">
            <v>Bột Ăn Dặm</v>
          </cell>
          <cell r="AH10461" t="str">
            <v>Tiến độ 1</v>
          </cell>
        </row>
        <row r="10462">
          <cell r="H10462" t="str">
            <v>MC000615</v>
          </cell>
          <cell r="P10462">
            <v>1632000</v>
          </cell>
          <cell r="AC10462" t="str">
            <v>Bột Ăn Dặm</v>
          </cell>
          <cell r="AH10462" t="str">
            <v>Tiến độ 1</v>
          </cell>
        </row>
        <row r="10463">
          <cell r="H10463" t="str">
            <v>MC000615</v>
          </cell>
          <cell r="P10463">
            <v>8160000</v>
          </cell>
          <cell r="AC10463" t="str">
            <v>Bột Ăn Dặm</v>
          </cell>
          <cell r="AH10463" t="str">
            <v>Tiến độ 1</v>
          </cell>
        </row>
        <row r="10464">
          <cell r="H10464" t="str">
            <v>MC000615</v>
          </cell>
          <cell r="P10464">
            <v>2832000</v>
          </cell>
          <cell r="AC10464" t="str">
            <v>Bột Ăn Dặm</v>
          </cell>
          <cell r="AH10464" t="str">
            <v>Tiến độ 1</v>
          </cell>
        </row>
        <row r="10465">
          <cell r="H10465" t="str">
            <v>MC000615</v>
          </cell>
          <cell r="P10465">
            <v>4896000</v>
          </cell>
          <cell r="AC10465" t="str">
            <v>Bột Ăn Dặm</v>
          </cell>
          <cell r="AH10465" t="str">
            <v>Tiến độ 1</v>
          </cell>
        </row>
        <row r="10466">
          <cell r="H10466" t="str">
            <v>MC000615</v>
          </cell>
          <cell r="P10466">
            <v>1632000</v>
          </cell>
          <cell r="AC10466" t="str">
            <v>Bột Ăn Dặm</v>
          </cell>
          <cell r="AH10466" t="str">
            <v>Tiến độ 1</v>
          </cell>
        </row>
        <row r="10467">
          <cell r="H10467" t="str">
            <v>MC002674</v>
          </cell>
          <cell r="P10467">
            <v>9792000</v>
          </cell>
          <cell r="AC10467" t="str">
            <v>Bột Ăn Dặm</v>
          </cell>
          <cell r="AH10467" t="str">
            <v>Tiến độ 1</v>
          </cell>
        </row>
        <row r="10468">
          <cell r="H10468" t="str">
            <v>MC001262</v>
          </cell>
          <cell r="P10468">
            <v>5760000</v>
          </cell>
          <cell r="AC10468" t="str">
            <v>Dinh Dưỡng</v>
          </cell>
          <cell r="AH10468" t="str">
            <v>Tiến độ 1</v>
          </cell>
        </row>
        <row r="10469">
          <cell r="H10469" t="str">
            <v>MC001262</v>
          </cell>
          <cell r="P10469">
            <v>2412000</v>
          </cell>
          <cell r="AC10469" t="str">
            <v>Dinh Dưỡng</v>
          </cell>
          <cell r="AH10469" t="str">
            <v>Tiến độ 1</v>
          </cell>
        </row>
        <row r="10470">
          <cell r="H10470" t="str">
            <v>MC001262</v>
          </cell>
          <cell r="P10470">
            <v>72000</v>
          </cell>
          <cell r="AC10470" t="str">
            <v>Sữa nước</v>
          </cell>
          <cell r="AH10470" t="str">
            <v>Tiến độ 1</v>
          </cell>
        </row>
        <row r="10471">
          <cell r="H10471" t="str">
            <v>MC000798</v>
          </cell>
          <cell r="P10471">
            <v>4896000</v>
          </cell>
          <cell r="AC10471" t="str">
            <v>Sữa Nước Colos</v>
          </cell>
          <cell r="AH10471" t="str">
            <v>Tiến độ 1</v>
          </cell>
        </row>
        <row r="10472">
          <cell r="H10472" t="str">
            <v>MC000798</v>
          </cell>
          <cell r="P10472">
            <v>4320000</v>
          </cell>
          <cell r="AC10472" t="str">
            <v>Sữa Nước Pharma</v>
          </cell>
          <cell r="AH10472" t="str">
            <v>Tiến độ 1</v>
          </cell>
        </row>
        <row r="10473">
          <cell r="H10473" t="str">
            <v>MC000798</v>
          </cell>
          <cell r="P10473">
            <v>3312000</v>
          </cell>
          <cell r="AC10473" t="str">
            <v>Sữa Nước Pharma</v>
          </cell>
          <cell r="AH10473" t="str">
            <v>Tiến độ 1</v>
          </cell>
        </row>
        <row r="10474">
          <cell r="H10474" t="str">
            <v>MC000798</v>
          </cell>
          <cell r="P10474">
            <v>7200000</v>
          </cell>
          <cell r="AC10474" t="str">
            <v>Sữa Nước Pharma</v>
          </cell>
          <cell r="AH10474" t="str">
            <v>Tiến độ 1</v>
          </cell>
        </row>
        <row r="10475">
          <cell r="H10475" t="str">
            <v>MC000798</v>
          </cell>
          <cell r="P10475">
            <v>7526400</v>
          </cell>
          <cell r="AC10475" t="str">
            <v>Sữa Nước Pharma</v>
          </cell>
          <cell r="AH10475" t="str">
            <v>Tiến độ 1</v>
          </cell>
        </row>
        <row r="10476">
          <cell r="H10476" t="str">
            <v>MC000798</v>
          </cell>
          <cell r="P10476">
            <v>7680000</v>
          </cell>
          <cell r="AC10476" t="str">
            <v>Sữa Nước</v>
          </cell>
          <cell r="AH10476" t="str">
            <v>Tiến độ 1</v>
          </cell>
        </row>
        <row r="10477">
          <cell r="H10477" t="str">
            <v>MC000798</v>
          </cell>
          <cell r="P10477">
            <v>3312000</v>
          </cell>
          <cell r="AC10477" t="str">
            <v>Sữa Nước</v>
          </cell>
          <cell r="AH10477" t="str">
            <v>Tiến độ 1</v>
          </cell>
        </row>
        <row r="10478">
          <cell r="H10478" t="str">
            <v>MC002815</v>
          </cell>
          <cell r="P10478">
            <v>15060000</v>
          </cell>
          <cell r="AC10478" t="str">
            <v>Dinh Dưỡng</v>
          </cell>
          <cell r="AH10478" t="str">
            <v>Tiến độ 1</v>
          </cell>
        </row>
        <row r="10479">
          <cell r="H10479" t="str">
            <v>MC002799</v>
          </cell>
          <cell r="P10479">
            <v>12720000</v>
          </cell>
          <cell r="AC10479" t="str">
            <v>Sữa Bột Colos</v>
          </cell>
          <cell r="AH10479" t="str">
            <v>Tiến độ 1</v>
          </cell>
        </row>
        <row r="10480">
          <cell r="H10480" t="str">
            <v>MC002799</v>
          </cell>
          <cell r="P10480">
            <v>7728000</v>
          </cell>
          <cell r="AC10480" t="str">
            <v>Dinh Dưỡng</v>
          </cell>
          <cell r="AH10480" t="str">
            <v>Tiến độ 1</v>
          </cell>
        </row>
        <row r="10481">
          <cell r="H10481" t="str">
            <v>MC002799</v>
          </cell>
          <cell r="P10481">
            <v>4440000</v>
          </cell>
          <cell r="AC10481" t="str">
            <v>Dinh Dưỡng</v>
          </cell>
          <cell r="AH10481" t="str">
            <v>Tiến độ 1</v>
          </cell>
        </row>
        <row r="10482">
          <cell r="H10482" t="str">
            <v>MC001814</v>
          </cell>
          <cell r="P10482">
            <v>2160500</v>
          </cell>
          <cell r="AC10482" t="str">
            <v>PUR</v>
          </cell>
          <cell r="AH10482" t="str">
            <v>Tiến độ 1</v>
          </cell>
        </row>
        <row r="10483">
          <cell r="H10483" t="str">
            <v>MC001814</v>
          </cell>
          <cell r="P10483">
            <v>170000</v>
          </cell>
          <cell r="AC10483" t="str">
            <v>PUR</v>
          </cell>
          <cell r="AH10483" t="str">
            <v>Tiến độ 1</v>
          </cell>
        </row>
        <row r="10484">
          <cell r="H10484" t="str">
            <v>MC001913</v>
          </cell>
          <cell r="P10484">
            <v>1725500</v>
          </cell>
          <cell r="AC10484" t="str">
            <v>PUR</v>
          </cell>
          <cell r="AH10484" t="str">
            <v>Tiến độ 1</v>
          </cell>
        </row>
        <row r="10485">
          <cell r="H10485" t="str">
            <v>MC001913</v>
          </cell>
          <cell r="P10485">
            <v>624000</v>
          </cell>
          <cell r="AC10485" t="str">
            <v>Pur</v>
          </cell>
          <cell r="AH10485" t="str">
            <v>Tiến độ 1</v>
          </cell>
        </row>
        <row r="10486">
          <cell r="H10486" t="str">
            <v>MC001913</v>
          </cell>
          <cell r="P10486">
            <v>450000</v>
          </cell>
          <cell r="AC10486" t="str">
            <v>Pur</v>
          </cell>
          <cell r="AH10486" t="str">
            <v>Tiến độ 1</v>
          </cell>
        </row>
        <row r="10487">
          <cell r="H10487" t="str">
            <v>MC001913</v>
          </cell>
          <cell r="P10487">
            <v>765000</v>
          </cell>
          <cell r="AC10487" t="str">
            <v>Pur</v>
          </cell>
          <cell r="AH10487" t="str">
            <v>Tiến độ 1</v>
          </cell>
        </row>
        <row r="10488">
          <cell r="H10488" t="str">
            <v>MC001913</v>
          </cell>
          <cell r="P10488">
            <v>960000</v>
          </cell>
          <cell r="AC10488" t="str">
            <v>Pur</v>
          </cell>
          <cell r="AH10488" t="str">
            <v>Tiến độ 1</v>
          </cell>
        </row>
        <row r="10489">
          <cell r="H10489" t="str">
            <v>MC001913</v>
          </cell>
          <cell r="P10489">
            <v>255000</v>
          </cell>
          <cell r="AC10489" t="str">
            <v>Pur</v>
          </cell>
          <cell r="AH10489" t="str">
            <v>Tiến độ 1</v>
          </cell>
        </row>
        <row r="10490">
          <cell r="H10490" t="str">
            <v>MC001913</v>
          </cell>
          <cell r="P10490">
            <v>144000</v>
          </cell>
          <cell r="AC10490" t="str">
            <v>Pur</v>
          </cell>
          <cell r="AH10490" t="str">
            <v>Tiến độ 1</v>
          </cell>
        </row>
        <row r="10491">
          <cell r="H10491" t="str">
            <v>MC001814</v>
          </cell>
          <cell r="P10491">
            <v>2610000</v>
          </cell>
          <cell r="AC10491" t="str">
            <v>Pur</v>
          </cell>
          <cell r="AH10491" t="str">
            <v>Tiến độ 1</v>
          </cell>
        </row>
        <row r="10492">
          <cell r="H10492" t="str">
            <v>MC001814</v>
          </cell>
          <cell r="P10492">
            <v>720000</v>
          </cell>
          <cell r="AC10492" t="str">
            <v>Pur</v>
          </cell>
          <cell r="AH10492" t="str">
            <v>Tiến độ 1</v>
          </cell>
        </row>
        <row r="10493">
          <cell r="H10493" t="str">
            <v>MC001814</v>
          </cell>
          <cell r="P10493">
            <v>1530000</v>
          </cell>
          <cell r="AC10493" t="str">
            <v>Pur</v>
          </cell>
          <cell r="AH10493" t="str">
            <v>Tiến độ 1</v>
          </cell>
        </row>
        <row r="10494">
          <cell r="H10494" t="str">
            <v>MC001814</v>
          </cell>
          <cell r="P10494">
            <v>90000</v>
          </cell>
          <cell r="AC10494" t="str">
            <v>Pur</v>
          </cell>
          <cell r="AH10494" t="str">
            <v>Tiến độ 1</v>
          </cell>
        </row>
        <row r="10495">
          <cell r="H10495" t="str">
            <v>MC001814</v>
          </cell>
          <cell r="P10495">
            <v>510000</v>
          </cell>
          <cell r="AC10495" t="str">
            <v>Pur</v>
          </cell>
          <cell r="AH10495" t="str">
            <v>Tiến độ 1</v>
          </cell>
        </row>
        <row r="10496">
          <cell r="H10496" t="str">
            <v>MC001814</v>
          </cell>
          <cell r="P10496">
            <v>135000</v>
          </cell>
          <cell r="AC10496" t="str">
            <v>Pur</v>
          </cell>
          <cell r="AH10496" t="str">
            <v>Tiến độ 1</v>
          </cell>
        </row>
        <row r="10497">
          <cell r="H10497" t="str">
            <v>MC001814</v>
          </cell>
          <cell r="P10497">
            <v>5060000</v>
          </cell>
          <cell r="AC10497" t="str">
            <v>Pur</v>
          </cell>
          <cell r="AH10497" t="str">
            <v>Tiến độ 1</v>
          </cell>
        </row>
        <row r="10498">
          <cell r="H10498" t="str">
            <v>MC001814</v>
          </cell>
          <cell r="P10498">
            <v>2160000</v>
          </cell>
          <cell r="AC10498" t="str">
            <v>Pur</v>
          </cell>
          <cell r="AH10498" t="str">
            <v>Tiến độ 1</v>
          </cell>
        </row>
        <row r="10499">
          <cell r="H10499" t="str">
            <v>MC001814</v>
          </cell>
          <cell r="P10499">
            <v>1120000</v>
          </cell>
          <cell r="AC10499" t="str">
            <v>Pur</v>
          </cell>
          <cell r="AH10499" t="str">
            <v>Tiến độ 1</v>
          </cell>
        </row>
        <row r="10500">
          <cell r="H10500" t="str">
            <v>MC001814</v>
          </cell>
          <cell r="P10500">
            <v>595000</v>
          </cell>
          <cell r="AC10500" t="str">
            <v>Pur</v>
          </cell>
          <cell r="AH10500" t="str">
            <v>Tiến độ 1</v>
          </cell>
        </row>
        <row r="10501">
          <cell r="H10501" t="str">
            <v>MC001814</v>
          </cell>
          <cell r="P10501">
            <v>510000</v>
          </cell>
          <cell r="AC10501" t="str">
            <v>Pur</v>
          </cell>
          <cell r="AH10501" t="str">
            <v>Tiến độ 1</v>
          </cell>
        </row>
        <row r="10502">
          <cell r="H10502" t="str">
            <v>MC001814</v>
          </cell>
          <cell r="P10502">
            <v>4500000</v>
          </cell>
          <cell r="AC10502" t="str">
            <v>Pur</v>
          </cell>
          <cell r="AH10502" t="str">
            <v>Tiến độ 1</v>
          </cell>
        </row>
        <row r="10503">
          <cell r="H10503" t="str">
            <v>MC001814</v>
          </cell>
          <cell r="P10503">
            <v>1105000</v>
          </cell>
          <cell r="AC10503" t="str">
            <v>Pur</v>
          </cell>
          <cell r="AH10503" t="str">
            <v>Tiến độ 1</v>
          </cell>
        </row>
        <row r="10504">
          <cell r="H10504" t="str">
            <v>MC001814</v>
          </cell>
          <cell r="P10504">
            <v>1170000</v>
          </cell>
          <cell r="AC10504" t="str">
            <v>Pur</v>
          </cell>
          <cell r="AH10504" t="str">
            <v>Tiến độ 1</v>
          </cell>
        </row>
        <row r="10505">
          <cell r="H10505" t="str">
            <v>MC001814</v>
          </cell>
          <cell r="P10505">
            <v>935000</v>
          </cell>
          <cell r="AC10505" t="str">
            <v>Pur</v>
          </cell>
          <cell r="AH10505" t="str">
            <v>Tiến độ 1</v>
          </cell>
        </row>
        <row r="10506">
          <cell r="H10506" t="str">
            <v>MC002252</v>
          </cell>
          <cell r="P10506">
            <v>23520000</v>
          </cell>
          <cell r="AC10506" t="str">
            <v>Nunest</v>
          </cell>
          <cell r="AH10506" t="str">
            <v>Tiến độ 1</v>
          </cell>
        </row>
        <row r="10507">
          <cell r="H10507" t="str">
            <v>MC002252</v>
          </cell>
          <cell r="P10507">
            <v>63360000</v>
          </cell>
          <cell r="AC10507" t="str">
            <v>Nunest</v>
          </cell>
          <cell r="AH10507" t="str">
            <v>Tiến độ 1</v>
          </cell>
        </row>
        <row r="10508">
          <cell r="H10508" t="str">
            <v>MC002252</v>
          </cell>
          <cell r="P10508">
            <v>63360000</v>
          </cell>
          <cell r="AC10508" t="str">
            <v>Nunest</v>
          </cell>
          <cell r="AH10508" t="str">
            <v>Tiến độ 1</v>
          </cell>
        </row>
        <row r="10509">
          <cell r="H10509" t="str">
            <v>MC002375</v>
          </cell>
          <cell r="P10509">
            <v>6024000</v>
          </cell>
          <cell r="AC10509" t="str">
            <v>Dinh Dưỡng</v>
          </cell>
          <cell r="AH10509" t="str">
            <v>Tiến độ 1</v>
          </cell>
        </row>
        <row r="10510">
          <cell r="H10510" t="str">
            <v>MC001266</v>
          </cell>
          <cell r="P10510">
            <v>6024000</v>
          </cell>
          <cell r="AC10510" t="str">
            <v>Dinh Dưỡng</v>
          </cell>
          <cell r="AH10510" t="str">
            <v>Tiến độ 1</v>
          </cell>
        </row>
        <row r="10511">
          <cell r="H10511" t="str">
            <v>MC002636</v>
          </cell>
          <cell r="P10511">
            <v>6024000</v>
          </cell>
          <cell r="AC10511" t="str">
            <v>Dinh Dưỡng</v>
          </cell>
          <cell r="AH10511" t="str">
            <v>Tiến độ 1</v>
          </cell>
        </row>
        <row r="10512">
          <cell r="H10512" t="str">
            <v>MC002636</v>
          </cell>
          <cell r="P10512">
            <v>9036000</v>
          </cell>
          <cell r="AC10512" t="str">
            <v>Dinh Dưỡng</v>
          </cell>
          <cell r="AH10512" t="str">
            <v>Tiến độ 1</v>
          </cell>
        </row>
        <row r="10513">
          <cell r="H10513" t="str">
            <v>MC001256</v>
          </cell>
          <cell r="P10513">
            <v>6024000</v>
          </cell>
          <cell r="AC10513" t="str">
            <v>Dinh Dưỡng</v>
          </cell>
          <cell r="AH10513" t="str">
            <v>Tiến độ 1</v>
          </cell>
        </row>
        <row r="10514">
          <cell r="H10514" t="str">
            <v>MC000389</v>
          </cell>
          <cell r="P10514">
            <v>420000</v>
          </cell>
          <cell r="AC10514" t="str">
            <v>Pur</v>
          </cell>
          <cell r="AH10514" t="str">
            <v>Tiến độ 1</v>
          </cell>
        </row>
        <row r="10515">
          <cell r="H10515" t="str">
            <v>MC000389</v>
          </cell>
          <cell r="P10515">
            <v>480000</v>
          </cell>
          <cell r="AC10515" t="str">
            <v>Pur</v>
          </cell>
          <cell r="AH10515" t="str">
            <v>Tiến độ 1</v>
          </cell>
        </row>
        <row r="10516">
          <cell r="H10516" t="str">
            <v>MC002464</v>
          </cell>
          <cell r="P10516">
            <v>6480000</v>
          </cell>
          <cell r="AC10516" t="str">
            <v>Pharma</v>
          </cell>
          <cell r="AH10516" t="str">
            <v>Tiến độ 1</v>
          </cell>
        </row>
        <row r="10517">
          <cell r="H10517" t="str">
            <v>MC002261</v>
          </cell>
          <cell r="P10517">
            <v>3640000</v>
          </cell>
          <cell r="AC10517" t="str">
            <v>Pharma</v>
          </cell>
          <cell r="AH10517" t="str">
            <v>Tiến độ 1</v>
          </cell>
        </row>
        <row r="10518">
          <cell r="H10518" t="str">
            <v>MC002261</v>
          </cell>
          <cell r="P10518">
            <v>540000</v>
          </cell>
          <cell r="AC10518" t="str">
            <v>Pharma</v>
          </cell>
          <cell r="AH10518" t="str">
            <v>Tiến độ 1</v>
          </cell>
        </row>
        <row r="10519">
          <cell r="H10519" t="str">
            <v>MC002261</v>
          </cell>
          <cell r="P10519">
            <v>2160000</v>
          </cell>
          <cell r="AC10519" t="str">
            <v>Pharma</v>
          </cell>
          <cell r="AH10519" t="str">
            <v>Tiến độ 1</v>
          </cell>
        </row>
        <row r="10520">
          <cell r="H10520" t="str">
            <v>MC002532</v>
          </cell>
          <cell r="P10520">
            <v>3456000</v>
          </cell>
          <cell r="AC10520" t="str">
            <v>Sữa Nước</v>
          </cell>
          <cell r="AH10520" t="str">
            <v>Tiến độ 1</v>
          </cell>
        </row>
        <row r="10521">
          <cell r="H10521" t="str">
            <v>MC001253</v>
          </cell>
          <cell r="P10521">
            <v>2304000</v>
          </cell>
          <cell r="AC10521" t="str">
            <v>Sữa Nước</v>
          </cell>
          <cell r="AH10521" t="str">
            <v>Tiến độ 1</v>
          </cell>
        </row>
        <row r="10522">
          <cell r="H10522" t="str">
            <v>MC001253</v>
          </cell>
          <cell r="P10522">
            <v>1728000</v>
          </cell>
          <cell r="AC10522" t="str">
            <v>Sữa Nước</v>
          </cell>
          <cell r="AH10522" t="str">
            <v>Tiến độ 1</v>
          </cell>
        </row>
        <row r="10523">
          <cell r="H10523" t="str">
            <v>MC002532</v>
          </cell>
          <cell r="P10523">
            <v>708000</v>
          </cell>
          <cell r="AC10523" t="str">
            <v>Bột Ăn Dặm</v>
          </cell>
          <cell r="AH10523" t="str">
            <v>Tiến độ 1</v>
          </cell>
        </row>
        <row r="10524">
          <cell r="H10524" t="str">
            <v>MC002532</v>
          </cell>
          <cell r="P10524">
            <v>816000</v>
          </cell>
          <cell r="AC10524" t="str">
            <v>Bột Ăn Dặm</v>
          </cell>
          <cell r="AH10524" t="str">
            <v>Tiến độ 1</v>
          </cell>
        </row>
        <row r="10525">
          <cell r="H10525" t="str">
            <v>MC002532</v>
          </cell>
          <cell r="P10525">
            <v>408000</v>
          </cell>
          <cell r="AC10525" t="str">
            <v>Bột Ăn Dặm</v>
          </cell>
          <cell r="AH10525" t="str">
            <v>Tiến độ 1</v>
          </cell>
        </row>
        <row r="10526">
          <cell r="H10526" t="str">
            <v>MC001420</v>
          </cell>
          <cell r="P10526">
            <v>276000</v>
          </cell>
          <cell r="AC10526" t="str">
            <v>Pur</v>
          </cell>
          <cell r="AH10526" t="str">
            <v>Tiến độ 1</v>
          </cell>
        </row>
        <row r="10527">
          <cell r="H10527" t="str">
            <v>MC002044</v>
          </cell>
          <cell r="P10527">
            <v>348000</v>
          </cell>
          <cell r="AC10527" t="str">
            <v>Pur</v>
          </cell>
          <cell r="AH10527" t="str">
            <v>Tiến độ 1</v>
          </cell>
        </row>
        <row r="10528">
          <cell r="H10528" t="str">
            <v>MC002044</v>
          </cell>
          <cell r="P10528">
            <v>600000</v>
          </cell>
          <cell r="AC10528" t="str">
            <v>Pur</v>
          </cell>
          <cell r="AH10528" t="str">
            <v>Tiến độ 1</v>
          </cell>
        </row>
        <row r="10529">
          <cell r="H10529" t="str">
            <v>MC002044</v>
          </cell>
          <cell r="P10529">
            <v>600000</v>
          </cell>
          <cell r="AC10529" t="str">
            <v>Pur</v>
          </cell>
          <cell r="AH10529" t="str">
            <v>Tiến độ 1</v>
          </cell>
        </row>
        <row r="10530">
          <cell r="H10530" t="str">
            <v>MC002452</v>
          </cell>
          <cell r="P10530">
            <v>1890000</v>
          </cell>
          <cell r="AC10530" t="str">
            <v>Pharma</v>
          </cell>
          <cell r="AH10530" t="str">
            <v>Tiến độ 1</v>
          </cell>
        </row>
        <row r="10531">
          <cell r="H10531" t="str">
            <v>MC000593</v>
          </cell>
          <cell r="P10531">
            <v>472000</v>
          </cell>
          <cell r="AC10531" t="str">
            <v>Bột Ăn Dặm</v>
          </cell>
          <cell r="AH10531" t="str">
            <v>Tiến độ 1</v>
          </cell>
        </row>
        <row r="10532">
          <cell r="H10532" t="str">
            <v>MC001285</v>
          </cell>
          <cell r="P10532">
            <v>4608000</v>
          </cell>
          <cell r="AC10532" t="str">
            <v>Sữa Nước</v>
          </cell>
          <cell r="AH10532" t="str">
            <v>Tiến độ 1</v>
          </cell>
        </row>
        <row r="10533">
          <cell r="H10533" t="str">
            <v>MC001285</v>
          </cell>
          <cell r="P10533">
            <v>1728000</v>
          </cell>
          <cell r="AC10533" t="str">
            <v>Sữa Nước</v>
          </cell>
          <cell r="AH10533" t="str">
            <v>Tiến độ 1</v>
          </cell>
        </row>
        <row r="10534">
          <cell r="H10534" t="str">
            <v>MC001285</v>
          </cell>
          <cell r="P10534">
            <v>3974400</v>
          </cell>
          <cell r="AC10534" t="str">
            <v>Sữa Nước</v>
          </cell>
          <cell r="AH10534" t="str">
            <v>Tiến độ 1</v>
          </cell>
        </row>
        <row r="10535">
          <cell r="H10535" t="str">
            <v>MC001285</v>
          </cell>
          <cell r="P10535">
            <v>2160000</v>
          </cell>
          <cell r="AC10535" t="str">
            <v>Sữa Nước Pharma</v>
          </cell>
          <cell r="AH10535" t="str">
            <v>Tiến độ 1</v>
          </cell>
        </row>
        <row r="10536">
          <cell r="H10536" t="str">
            <v>MC001285</v>
          </cell>
          <cell r="P10536">
            <v>3225600</v>
          </cell>
          <cell r="AC10536" t="str">
            <v>Sữa Nước Pharma</v>
          </cell>
          <cell r="AH10536" t="str">
            <v>Tiến độ 1</v>
          </cell>
        </row>
        <row r="10537">
          <cell r="H10537" t="str">
            <v>MC001285</v>
          </cell>
          <cell r="P10537">
            <v>5520000</v>
          </cell>
          <cell r="AC10537" t="str">
            <v>Pharma</v>
          </cell>
          <cell r="AH10537" t="str">
            <v>Tiến độ 1</v>
          </cell>
        </row>
        <row r="10538">
          <cell r="H10538" t="str">
            <v>MC002714</v>
          </cell>
          <cell r="P10538">
            <v>5300000</v>
          </cell>
          <cell r="AC10538" t="str">
            <v>Dinh Dưỡng</v>
          </cell>
          <cell r="AH10538" t="str">
            <v>Tiến độ 1</v>
          </cell>
        </row>
        <row r="10539">
          <cell r="H10539" t="str">
            <v>MC002714</v>
          </cell>
          <cell r="P10539">
            <v>1980000</v>
          </cell>
          <cell r="AC10539" t="str">
            <v>Dinh Dưỡng</v>
          </cell>
          <cell r="AH10539" t="str">
            <v>Tiến độ 1</v>
          </cell>
        </row>
        <row r="10540">
          <cell r="H10540" t="str">
            <v>MC002714</v>
          </cell>
          <cell r="P10540">
            <v>500000</v>
          </cell>
          <cell r="AC10540" t="str">
            <v>Dinh Dưỡng</v>
          </cell>
          <cell r="AH10540" t="str">
            <v>Tiến độ 1</v>
          </cell>
        </row>
        <row r="10541">
          <cell r="H10541" t="str">
            <v>MC002714</v>
          </cell>
          <cell r="P10541">
            <v>390000</v>
          </cell>
          <cell r="AC10541" t="str">
            <v>Dinh Dưỡng</v>
          </cell>
          <cell r="AH10541" t="str">
            <v>Tiến độ 1</v>
          </cell>
        </row>
        <row r="10542">
          <cell r="H10542" t="str">
            <v>MC002714</v>
          </cell>
          <cell r="P10542">
            <v>1544000</v>
          </cell>
          <cell r="AC10542" t="str">
            <v>Dinh Dưỡng</v>
          </cell>
          <cell r="AH10542" t="str">
            <v>Tiến độ 1</v>
          </cell>
        </row>
        <row r="10543">
          <cell r="H10543" t="str">
            <v>MC002714</v>
          </cell>
          <cell r="P10543">
            <v>780000</v>
          </cell>
          <cell r="AC10543" t="str">
            <v>Pharma</v>
          </cell>
          <cell r="AH10543" t="str">
            <v>Tiến độ 1</v>
          </cell>
        </row>
        <row r="10544">
          <cell r="H10544" t="str">
            <v>MC002714</v>
          </cell>
          <cell r="P10544">
            <v>1152000</v>
          </cell>
          <cell r="AC10544" t="str">
            <v>Sữa Nước</v>
          </cell>
          <cell r="AH10544" t="str">
            <v>Tiến độ 1</v>
          </cell>
        </row>
        <row r="10545">
          <cell r="H10545" t="str">
            <v>MC002714</v>
          </cell>
          <cell r="P10545">
            <v>3312000</v>
          </cell>
          <cell r="AC10545" t="str">
            <v>Sữa Nước</v>
          </cell>
          <cell r="AH10545" t="str">
            <v>Tiến độ 1</v>
          </cell>
        </row>
        <row r="10546">
          <cell r="H10546" t="str">
            <v>MC002714</v>
          </cell>
          <cell r="P10546">
            <v>1200000</v>
          </cell>
          <cell r="AC10546" t="str">
            <v>Sữa Nước</v>
          </cell>
          <cell r="AH10546" t="str">
            <v>Tiến độ 1</v>
          </cell>
        </row>
        <row r="10547">
          <cell r="H10547" t="str">
            <v>MC002714</v>
          </cell>
          <cell r="P10547">
            <v>3312000</v>
          </cell>
          <cell r="AC10547" t="str">
            <v>Sữa Nước Pharma</v>
          </cell>
          <cell r="AH10547" t="str">
            <v>Tiến độ 1</v>
          </cell>
        </row>
        <row r="10548">
          <cell r="H10548" t="str">
            <v>MC002714</v>
          </cell>
          <cell r="P10548">
            <v>1612800</v>
          </cell>
          <cell r="AC10548" t="str">
            <v>Sữa Nước Pharma</v>
          </cell>
          <cell r="AH10548" t="str">
            <v>Tiến độ 1</v>
          </cell>
        </row>
        <row r="10549">
          <cell r="H10549" t="str">
            <v>MC000855</v>
          </cell>
          <cell r="P10549">
            <v>4518000</v>
          </cell>
          <cell r="AC10549" t="str">
            <v>Dinh Dưỡng</v>
          </cell>
          <cell r="AH10549" t="str">
            <v>Tiến độ 1</v>
          </cell>
        </row>
        <row r="10550">
          <cell r="H10550" t="str">
            <v>MC000648</v>
          </cell>
          <cell r="P10550">
            <v>22088000</v>
          </cell>
          <cell r="AC10550" t="str">
            <v>Dinh Dưỡng</v>
          </cell>
          <cell r="AH10550" t="str">
            <v>Tiến độ 1</v>
          </cell>
        </row>
        <row r="10551">
          <cell r="H10551" t="str">
            <v>MC001245</v>
          </cell>
          <cell r="P10551">
            <v>7530000</v>
          </cell>
          <cell r="AC10551" t="str">
            <v>Dinh Dưỡng</v>
          </cell>
          <cell r="AH10551" t="str">
            <v>Tiến độ 1</v>
          </cell>
        </row>
        <row r="10552">
          <cell r="H10552" t="str">
            <v>MC002173</v>
          </cell>
          <cell r="P10552">
            <v>148000</v>
          </cell>
          <cell r="AC10552" t="str">
            <v>Sữa nước</v>
          </cell>
          <cell r="AH10552" t="str">
            <v>Tiến độ 1</v>
          </cell>
        </row>
        <row r="10553">
          <cell r="H10553" t="str">
            <v>MC002173</v>
          </cell>
          <cell r="P10553">
            <v>59000</v>
          </cell>
          <cell r="AC10553" t="str">
            <v>Bột Ăn Dặm</v>
          </cell>
          <cell r="AH10553" t="str">
            <v>Tiến độ 1</v>
          </cell>
        </row>
        <row r="10554">
          <cell r="H10554" t="str">
            <v>MC002173</v>
          </cell>
          <cell r="P10554">
            <v>540000</v>
          </cell>
          <cell r="AC10554" t="str">
            <v>Pharma</v>
          </cell>
          <cell r="AH10554" t="str">
            <v>Tiến độ 1</v>
          </cell>
        </row>
        <row r="10555">
          <cell r="H10555" t="str">
            <v>MC002173</v>
          </cell>
          <cell r="P10555">
            <v>240000</v>
          </cell>
          <cell r="AC10555" t="str">
            <v>Sữa Nước</v>
          </cell>
          <cell r="AH10555" t="str">
            <v>Tiến độ 1</v>
          </cell>
        </row>
        <row r="10556">
          <cell r="H10556" t="str">
            <v>MC002173</v>
          </cell>
          <cell r="P10556">
            <v>59000</v>
          </cell>
          <cell r="AC10556" t="str">
            <v>Bột Ăn Dặm</v>
          </cell>
          <cell r="AH10556" t="str">
            <v>Tiến độ 1</v>
          </cell>
        </row>
        <row r="10557">
          <cell r="H10557" t="str">
            <v>MC002173</v>
          </cell>
          <cell r="P10557">
            <v>59000</v>
          </cell>
          <cell r="AC10557" t="str">
            <v>Bột Ăn Dặm</v>
          </cell>
          <cell r="AH10557" t="str">
            <v>Tiến độ 1</v>
          </cell>
        </row>
        <row r="10558">
          <cell r="H10558" t="str">
            <v>MC002173</v>
          </cell>
          <cell r="P10558">
            <v>59000</v>
          </cell>
          <cell r="AC10558" t="str">
            <v>Bột Ăn Dặm</v>
          </cell>
          <cell r="AH10558" t="str">
            <v>Tiến độ 1</v>
          </cell>
        </row>
        <row r="10559">
          <cell r="H10559" t="str">
            <v>MC002173</v>
          </cell>
          <cell r="P10559">
            <v>59000</v>
          </cell>
          <cell r="AC10559" t="str">
            <v>Bột Ăn Dặm</v>
          </cell>
          <cell r="AH10559" t="str">
            <v>Tiến độ 1</v>
          </cell>
        </row>
        <row r="10560">
          <cell r="H10560" t="str">
            <v>MC002173</v>
          </cell>
          <cell r="P10560">
            <v>360000</v>
          </cell>
          <cell r="AC10560" t="str">
            <v>Sữa Nước Pharma</v>
          </cell>
          <cell r="AH10560" t="str">
            <v>Tiến độ 1</v>
          </cell>
        </row>
        <row r="10561">
          <cell r="H10561" t="str">
            <v>MC002173</v>
          </cell>
          <cell r="P10561">
            <v>960000</v>
          </cell>
          <cell r="AC10561" t="str">
            <v>Dinh Dưỡng</v>
          </cell>
          <cell r="AH10561" t="str">
            <v>Tiến độ 1</v>
          </cell>
        </row>
        <row r="10562">
          <cell r="H10562" t="str">
            <v>MC002173</v>
          </cell>
          <cell r="P10562">
            <v>432000</v>
          </cell>
          <cell r="AC10562" t="str">
            <v>Sữa Nước Pharma</v>
          </cell>
          <cell r="AH10562" t="str">
            <v>Tiến độ 1</v>
          </cell>
        </row>
        <row r="10563">
          <cell r="H10563" t="str">
            <v>MC002173</v>
          </cell>
          <cell r="P10563">
            <v>1544000</v>
          </cell>
          <cell r="AC10563" t="str">
            <v>Dinh Dưỡng</v>
          </cell>
          <cell r="AH10563" t="str">
            <v>Tiến độ 1</v>
          </cell>
        </row>
        <row r="10564">
          <cell r="H10564" t="str">
            <v>MC002173</v>
          </cell>
          <cell r="P10564">
            <v>489600</v>
          </cell>
          <cell r="AC10564" t="str">
            <v>Sữa Nước Colos</v>
          </cell>
          <cell r="AH10564" t="str">
            <v>Tiến độ 1</v>
          </cell>
        </row>
        <row r="10565">
          <cell r="H10565" t="str">
            <v>MC002173</v>
          </cell>
          <cell r="P10565">
            <v>370000</v>
          </cell>
          <cell r="AC10565" t="str">
            <v>Dinh Dưỡng</v>
          </cell>
          <cell r="AH10565" t="str">
            <v>Tiến độ 1</v>
          </cell>
        </row>
        <row r="10566">
          <cell r="H10566" t="str">
            <v>MC002173</v>
          </cell>
          <cell r="P10566">
            <v>204000</v>
          </cell>
          <cell r="AC10566" t="str">
            <v>Bột Ăn Dặm</v>
          </cell>
          <cell r="AH10566" t="str">
            <v>Tiến độ 1</v>
          </cell>
        </row>
        <row r="10567">
          <cell r="H10567" t="str">
            <v>MC002173</v>
          </cell>
          <cell r="P10567">
            <v>250000</v>
          </cell>
          <cell r="AC10567" t="str">
            <v>Dinh Dưỡng</v>
          </cell>
          <cell r="AH10567" t="str">
            <v>Tiến độ 1</v>
          </cell>
        </row>
        <row r="10568">
          <cell r="H10568" t="str">
            <v>MC002173</v>
          </cell>
          <cell r="P10568">
            <v>540000</v>
          </cell>
          <cell r="AC10568" t="str">
            <v>Pharma</v>
          </cell>
          <cell r="AH10568" t="str">
            <v>Tiến độ 1</v>
          </cell>
        </row>
        <row r="10569">
          <cell r="H10569" t="str">
            <v>MC002173</v>
          </cell>
          <cell r="P10569">
            <v>600000</v>
          </cell>
          <cell r="AC10569" t="str">
            <v>Sữa Nước Pharma</v>
          </cell>
          <cell r="AH10569" t="str">
            <v>Tiến độ 1</v>
          </cell>
        </row>
        <row r="10570">
          <cell r="H10570" t="str">
            <v>MC002173</v>
          </cell>
          <cell r="P10570">
            <v>1080000</v>
          </cell>
          <cell r="AC10570" t="str">
            <v>Pharma</v>
          </cell>
          <cell r="AH10570" t="str">
            <v>Tiến độ 1</v>
          </cell>
        </row>
        <row r="10571">
          <cell r="H10571" t="str">
            <v>MC002173</v>
          </cell>
          <cell r="P10571">
            <v>489600</v>
          </cell>
          <cell r="AC10571" t="str">
            <v>Sữa Nước Colos</v>
          </cell>
          <cell r="AH10571" t="str">
            <v>Tiến độ 1</v>
          </cell>
        </row>
        <row r="10572">
          <cell r="H10572" t="str">
            <v>MC002173</v>
          </cell>
          <cell r="P10572">
            <v>68000</v>
          </cell>
          <cell r="AC10572" t="str">
            <v>Bột Ăn Dặm</v>
          </cell>
          <cell r="AH10572" t="str">
            <v>Tiến độ 1</v>
          </cell>
        </row>
        <row r="10573">
          <cell r="H10573" t="str">
            <v>MC002173</v>
          </cell>
          <cell r="P10573">
            <v>354000</v>
          </cell>
          <cell r="AC10573" t="str">
            <v>Bột Ăn Dặm</v>
          </cell>
          <cell r="AH10573" t="str">
            <v>Tiến độ 1</v>
          </cell>
        </row>
        <row r="10574">
          <cell r="H10574" t="str">
            <v>MC002173</v>
          </cell>
          <cell r="P10574">
            <v>59000</v>
          </cell>
          <cell r="AC10574" t="str">
            <v>Bột Ăn Dặm</v>
          </cell>
          <cell r="AH10574" t="str">
            <v>Tiến độ 1</v>
          </cell>
        </row>
        <row r="10575">
          <cell r="H10575" t="str">
            <v>MC002173</v>
          </cell>
          <cell r="P10575">
            <v>68000</v>
          </cell>
          <cell r="AC10575" t="str">
            <v>Bột Ăn Dặm</v>
          </cell>
          <cell r="AH10575" t="str">
            <v>Tiến độ 1</v>
          </cell>
        </row>
        <row r="10576">
          <cell r="H10576" t="str">
            <v>MC002173</v>
          </cell>
          <cell r="P10576">
            <v>68000</v>
          </cell>
          <cell r="AC10576" t="str">
            <v>Bột Ăn Dặm</v>
          </cell>
          <cell r="AH10576" t="str">
            <v>Tiến độ 1</v>
          </cell>
        </row>
        <row r="10577">
          <cell r="H10577" t="str">
            <v>MC002173</v>
          </cell>
          <cell r="P10577">
            <v>374400</v>
          </cell>
          <cell r="AC10577" t="str">
            <v>Sữa Nước</v>
          </cell>
          <cell r="AH10577" t="str">
            <v>Tiến độ 1</v>
          </cell>
        </row>
        <row r="10578">
          <cell r="H10578" t="str">
            <v>MC002173</v>
          </cell>
          <cell r="P10578">
            <v>1120000</v>
          </cell>
          <cell r="AC10578" t="str">
            <v>Nunest</v>
          </cell>
          <cell r="AH10578" t="str">
            <v>Tiến độ 1</v>
          </cell>
        </row>
        <row r="10579">
          <cell r="H10579" t="str">
            <v>MC002173</v>
          </cell>
          <cell r="P10579">
            <v>662400</v>
          </cell>
          <cell r="AC10579" t="str">
            <v>Sữa Nước Pharma</v>
          </cell>
          <cell r="AH10579" t="str">
            <v>Tiến độ 1</v>
          </cell>
        </row>
        <row r="10580">
          <cell r="H10580" t="str">
            <v>MC002173</v>
          </cell>
          <cell r="P10580">
            <v>432000</v>
          </cell>
          <cell r="AC10580" t="str">
            <v>Sữa Nước</v>
          </cell>
          <cell r="AH10580" t="str">
            <v>Tiến độ 1</v>
          </cell>
        </row>
        <row r="10581">
          <cell r="H10581" t="str">
            <v>MC002173</v>
          </cell>
          <cell r="P10581">
            <v>68000</v>
          </cell>
          <cell r="AC10581" t="str">
            <v>Bột Ăn Dặm</v>
          </cell>
          <cell r="AH10581" t="str">
            <v>Tiến độ 1</v>
          </cell>
        </row>
        <row r="10582">
          <cell r="H10582" t="str">
            <v>MC002173</v>
          </cell>
          <cell r="P10582">
            <v>68000</v>
          </cell>
          <cell r="AC10582" t="str">
            <v>Bột Ăn Dặm</v>
          </cell>
          <cell r="AH10582" t="str">
            <v>Tiến độ 1</v>
          </cell>
        </row>
        <row r="10583">
          <cell r="H10583" t="str">
            <v>MC002173</v>
          </cell>
          <cell r="P10583">
            <v>59000</v>
          </cell>
          <cell r="AC10583" t="str">
            <v>Bột Ăn Dặm</v>
          </cell>
          <cell r="AH10583" t="str">
            <v>Tiến độ 1</v>
          </cell>
        </row>
        <row r="10584">
          <cell r="H10584" t="str">
            <v>MC002173</v>
          </cell>
          <cell r="P10584">
            <v>1080000</v>
          </cell>
          <cell r="AC10584" t="str">
            <v>Pharma</v>
          </cell>
          <cell r="AH10584" t="str">
            <v>Tiến độ 1</v>
          </cell>
        </row>
        <row r="10585">
          <cell r="H10585" t="str">
            <v>MC002173</v>
          </cell>
          <cell r="P10585">
            <v>195000</v>
          </cell>
          <cell r="AC10585" t="str">
            <v>Dinh Dưỡng</v>
          </cell>
          <cell r="AH10585" t="str">
            <v>Tiến độ 1</v>
          </cell>
        </row>
        <row r="10586">
          <cell r="H10586" t="str">
            <v>MC000121</v>
          </cell>
          <cell r="P10586">
            <v>780000</v>
          </cell>
          <cell r="AC10586" t="str">
            <v>Pharma</v>
          </cell>
          <cell r="AH10586" t="str">
            <v>Tiến độ 1</v>
          </cell>
        </row>
        <row r="10587">
          <cell r="H10587" t="str">
            <v>MC000121</v>
          </cell>
          <cell r="P10587">
            <v>1324800</v>
          </cell>
          <cell r="AC10587" t="str">
            <v>Sữa Nước Pharma</v>
          </cell>
          <cell r="AH10587" t="str">
            <v>Tiến độ 1</v>
          </cell>
        </row>
        <row r="10588">
          <cell r="H10588" t="str">
            <v>MC000162</v>
          </cell>
          <cell r="P10588">
            <v>3974400</v>
          </cell>
          <cell r="AC10588" t="str">
            <v>Sữa Nước</v>
          </cell>
          <cell r="AH10588" t="str">
            <v>Tiến độ 1</v>
          </cell>
        </row>
        <row r="10589">
          <cell r="H10589" t="str">
            <v>MC000098</v>
          </cell>
          <cell r="P10589">
            <v>3240000</v>
          </cell>
          <cell r="AC10589" t="str">
            <v>Pharma</v>
          </cell>
          <cell r="AH10589" t="str">
            <v>Tiến độ 1</v>
          </cell>
        </row>
        <row r="10590">
          <cell r="H10590" t="str">
            <v>MC000162</v>
          </cell>
          <cell r="P10590">
            <v>2220000</v>
          </cell>
          <cell r="AC10590" t="str">
            <v>Dinh Dưỡng</v>
          </cell>
          <cell r="AH10590" t="str">
            <v>Tiến độ 1</v>
          </cell>
        </row>
        <row r="10591">
          <cell r="H10591" t="str">
            <v>MC000128</v>
          </cell>
          <cell r="P10591">
            <v>3456000</v>
          </cell>
          <cell r="AC10591" t="str">
            <v>Sữa Nước</v>
          </cell>
          <cell r="AH10591" t="str">
            <v>Tiến độ 1</v>
          </cell>
        </row>
        <row r="10592">
          <cell r="H10592" t="str">
            <v>VTA20234</v>
          </cell>
          <cell r="P10592">
            <v>25100000</v>
          </cell>
          <cell r="AC10592" t="str">
            <v>Dinh Dưỡng</v>
          </cell>
          <cell r="AH10592" t="str">
            <v>Tiến độ 1</v>
          </cell>
        </row>
        <row r="10593">
          <cell r="H10593" t="str">
            <v>VTA20113</v>
          </cell>
          <cell r="P10593">
            <v>15060000</v>
          </cell>
          <cell r="AC10593" t="str">
            <v>Dinh Dưỡng</v>
          </cell>
          <cell r="AH10593" t="str">
            <v>Tiến độ 1</v>
          </cell>
        </row>
        <row r="10594">
          <cell r="H10594" t="str">
            <v>MC002735</v>
          </cell>
          <cell r="P10594">
            <v>1536000</v>
          </cell>
          <cell r="AC10594" t="str">
            <v>Sữa Nước</v>
          </cell>
          <cell r="AH10594" t="str">
            <v>Tiến độ 1</v>
          </cell>
        </row>
        <row r="10595">
          <cell r="H10595" t="str">
            <v>MC000369</v>
          </cell>
          <cell r="P10595">
            <v>3225600</v>
          </cell>
          <cell r="AC10595" t="str">
            <v>Sữa Nước Pharma</v>
          </cell>
          <cell r="AH10595" t="str">
            <v>Tiến độ 1</v>
          </cell>
        </row>
        <row r="10596">
          <cell r="H10596" t="str">
            <v>MC002793</v>
          </cell>
          <cell r="P10596">
            <v>4095000</v>
          </cell>
          <cell r="AC10596" t="str">
            <v>Sữa Nước</v>
          </cell>
          <cell r="AH10596" t="str">
            <v>Tiến độ 1</v>
          </cell>
        </row>
        <row r="10597">
          <cell r="H10597" t="str">
            <v>MC002695</v>
          </cell>
          <cell r="P10597">
            <v>4062500</v>
          </cell>
          <cell r="AC10597" t="str">
            <v>Sữa Nước</v>
          </cell>
          <cell r="AH10597" t="str">
            <v>Tiến độ 1</v>
          </cell>
        </row>
        <row r="10598">
          <cell r="H10598" t="str">
            <v>MC002695</v>
          </cell>
          <cell r="P10598">
            <v>3125000</v>
          </cell>
          <cell r="AC10598" t="str">
            <v>Sữa Nước</v>
          </cell>
          <cell r="AH10598" t="str">
            <v>Tiến độ 1</v>
          </cell>
        </row>
        <row r="10599">
          <cell r="H10599" t="str">
            <v>MC002695</v>
          </cell>
          <cell r="P10599">
            <v>3125000</v>
          </cell>
          <cell r="AC10599" t="str">
            <v>Sữa Nước</v>
          </cell>
          <cell r="AH10599" t="str">
            <v>Tiến độ 1</v>
          </cell>
        </row>
        <row r="10600">
          <cell r="H10600" t="str">
            <v>MC000098</v>
          </cell>
          <cell r="P10600">
            <v>2937600</v>
          </cell>
          <cell r="AC10600" t="str">
            <v>Sữa Nước Colos</v>
          </cell>
          <cell r="AH10600" t="str">
            <v>Tiến độ 1</v>
          </cell>
        </row>
        <row r="10601">
          <cell r="H10601" t="str">
            <v>MC001278</v>
          </cell>
          <cell r="P10601">
            <v>810000</v>
          </cell>
          <cell r="AC10601" t="str">
            <v>Sữa Bột Colos</v>
          </cell>
          <cell r="AH10601" t="str">
            <v>Tiến độ 1</v>
          </cell>
        </row>
        <row r="10602">
          <cell r="H10602" t="str">
            <v>MC001278</v>
          </cell>
          <cell r="P10602">
            <v>1468800</v>
          </cell>
          <cell r="AC10602" t="str">
            <v>Sữa Nước Colos</v>
          </cell>
          <cell r="AH10602" t="str">
            <v>Tiến độ 1</v>
          </cell>
        </row>
        <row r="10603">
          <cell r="H10603" t="str">
            <v>MC000530</v>
          </cell>
          <cell r="P10603">
            <v>3456000</v>
          </cell>
          <cell r="AC10603" t="str">
            <v>Sữa Nước</v>
          </cell>
          <cell r="AH10603" t="str">
            <v>Tiến độ 1</v>
          </cell>
        </row>
        <row r="10604">
          <cell r="H10604" t="str">
            <v>MC000530</v>
          </cell>
          <cell r="P10604">
            <v>3864000</v>
          </cell>
          <cell r="AC10604" t="str">
            <v>Dinh Dưỡng</v>
          </cell>
          <cell r="AH10604" t="str">
            <v>Tiến độ 1</v>
          </cell>
        </row>
        <row r="10605">
          <cell r="H10605" t="str">
            <v>MC000530</v>
          </cell>
          <cell r="P10605">
            <v>5760000</v>
          </cell>
          <cell r="AC10605" t="str">
            <v>Dinh Dưỡng</v>
          </cell>
          <cell r="AH10605" t="str">
            <v>Tiến độ 1</v>
          </cell>
        </row>
        <row r="10606">
          <cell r="H10606" t="str">
            <v>MC002089</v>
          </cell>
          <cell r="P10606">
            <v>708000</v>
          </cell>
          <cell r="AC10606" t="str">
            <v>Bột Ăn Dặm</v>
          </cell>
          <cell r="AH10606" t="str">
            <v>Tiến độ 1</v>
          </cell>
        </row>
        <row r="10607">
          <cell r="H10607" t="str">
            <v>MC002089</v>
          </cell>
          <cell r="P10607">
            <v>708000</v>
          </cell>
          <cell r="AC10607" t="str">
            <v>Bột Ăn Dặm</v>
          </cell>
          <cell r="AH10607" t="str">
            <v>Tiến độ 1</v>
          </cell>
        </row>
        <row r="10608">
          <cell r="H10608" t="str">
            <v>MC002089</v>
          </cell>
          <cell r="P10608">
            <v>708000</v>
          </cell>
          <cell r="AC10608" t="str">
            <v>Bột Ăn Dặm</v>
          </cell>
          <cell r="AH10608" t="str">
            <v>Tiến độ 1</v>
          </cell>
        </row>
        <row r="10609">
          <cell r="H10609" t="str">
            <v>MC002089</v>
          </cell>
          <cell r="P10609">
            <v>816000</v>
          </cell>
          <cell r="AC10609" t="str">
            <v>Bột Ăn Dặm</v>
          </cell>
          <cell r="AH10609" t="str">
            <v>Tiến độ 1</v>
          </cell>
        </row>
        <row r="10610">
          <cell r="H10610" t="str">
            <v>MC002089</v>
          </cell>
          <cell r="P10610">
            <v>816000</v>
          </cell>
          <cell r="AC10610" t="str">
            <v>Bột Ăn Dặm</v>
          </cell>
          <cell r="AH10610" t="str">
            <v>Tiến độ 1</v>
          </cell>
        </row>
        <row r="10611">
          <cell r="H10611" t="str">
            <v>MC002089</v>
          </cell>
          <cell r="P10611">
            <v>816000</v>
          </cell>
          <cell r="AC10611" t="str">
            <v>Bột Ăn Dặm</v>
          </cell>
          <cell r="AH10611" t="str">
            <v>Tiến độ 1</v>
          </cell>
        </row>
        <row r="10612">
          <cell r="H10612" t="str">
            <v>MC002423</v>
          </cell>
          <cell r="P10612">
            <v>4492800</v>
          </cell>
          <cell r="AC10612" t="str">
            <v>Sữa Nước</v>
          </cell>
          <cell r="AH10612" t="str">
            <v>Tiến độ 1</v>
          </cell>
        </row>
        <row r="10613">
          <cell r="H10613" t="str">
            <v>MC002423</v>
          </cell>
          <cell r="P10613">
            <v>3456000</v>
          </cell>
          <cell r="AC10613" t="str">
            <v>Sữa Nước</v>
          </cell>
          <cell r="AH10613" t="str">
            <v>Tiến độ 1</v>
          </cell>
        </row>
        <row r="10614">
          <cell r="H10614" t="str">
            <v>MC000374</v>
          </cell>
          <cell r="P10614">
            <v>708000</v>
          </cell>
          <cell r="AC10614" t="str">
            <v>Bột Ăn Dặm</v>
          </cell>
          <cell r="AH10614" t="str">
            <v>Tiến độ 1</v>
          </cell>
        </row>
        <row r="10615">
          <cell r="H10615" t="str">
            <v>MC000374</v>
          </cell>
          <cell r="P10615">
            <v>1440000</v>
          </cell>
          <cell r="AC10615" t="str">
            <v>Sữa Nước</v>
          </cell>
          <cell r="AH10615" t="str">
            <v>Tiến độ 1</v>
          </cell>
        </row>
        <row r="10616">
          <cell r="H10616" t="str">
            <v>MC001278</v>
          </cell>
          <cell r="P10616">
            <v>3456000</v>
          </cell>
          <cell r="AC10616" t="str">
            <v>Sữa Nước</v>
          </cell>
          <cell r="AH10616" t="str">
            <v>Tiến độ 1</v>
          </cell>
        </row>
        <row r="10617">
          <cell r="H10617" t="str">
            <v>MC000121</v>
          </cell>
          <cell r="P10617">
            <v>3456000</v>
          </cell>
          <cell r="AC10617" t="str">
            <v>Sữa Nước</v>
          </cell>
          <cell r="AH10617" t="str">
            <v>Tiến độ 1</v>
          </cell>
        </row>
        <row r="10618">
          <cell r="H10618" t="str">
            <v>MC000121</v>
          </cell>
          <cell r="P10618">
            <v>979200</v>
          </cell>
          <cell r="AC10618" t="str">
            <v>Sữa Nước Colos</v>
          </cell>
          <cell r="AH10618" t="str">
            <v>Tiến độ 1</v>
          </cell>
        </row>
        <row r="10619">
          <cell r="H10619" t="str">
            <v>MC001264</v>
          </cell>
          <cell r="P10619">
            <v>8640000</v>
          </cell>
          <cell r="AC10619" t="str">
            <v>Sữa Nước</v>
          </cell>
          <cell r="AH10619" t="str">
            <v>Tiến độ 1</v>
          </cell>
        </row>
        <row r="10620">
          <cell r="H10620" t="str">
            <v>MC001264</v>
          </cell>
          <cell r="P10620">
            <v>9216000</v>
          </cell>
          <cell r="AC10620" t="str">
            <v>Sữa Nước</v>
          </cell>
          <cell r="AH10620" t="str">
            <v>Tiến độ 1</v>
          </cell>
        </row>
        <row r="10621">
          <cell r="H10621" t="str">
            <v>MC001264</v>
          </cell>
          <cell r="P10621">
            <v>8985600</v>
          </cell>
          <cell r="AC10621" t="str">
            <v>Sữa Nước</v>
          </cell>
          <cell r="AH10621" t="str">
            <v>Tiến độ 1</v>
          </cell>
        </row>
        <row r="10622">
          <cell r="H10622" t="str">
            <v>MC002516</v>
          </cell>
          <cell r="P10622">
            <v>5040000</v>
          </cell>
          <cell r="AC10622" t="str">
            <v>Sữa Nước Pharma</v>
          </cell>
          <cell r="AH10622" t="str">
            <v>Tiến độ 1</v>
          </cell>
        </row>
        <row r="10623">
          <cell r="H10623" t="str">
            <v>MC002516</v>
          </cell>
          <cell r="P10623">
            <v>7526400</v>
          </cell>
          <cell r="AC10623" t="str">
            <v>Sữa Nước Pharma</v>
          </cell>
          <cell r="AH10623" t="str">
            <v>Tiến độ 1</v>
          </cell>
        </row>
        <row r="10624">
          <cell r="H10624" t="str">
            <v>MC002516</v>
          </cell>
          <cell r="P10624">
            <v>864000</v>
          </cell>
          <cell r="AC10624" t="str">
            <v>Sữa Nước Pharma</v>
          </cell>
          <cell r="AH10624" t="str">
            <v>Tiến độ 1</v>
          </cell>
        </row>
        <row r="10625">
          <cell r="H10625" t="str">
            <v>MC001370</v>
          </cell>
          <cell r="P10625">
            <v>8640000</v>
          </cell>
          <cell r="AC10625" t="str">
            <v>Sữa Nước</v>
          </cell>
          <cell r="AH10625" t="str">
            <v>Tiến độ 1</v>
          </cell>
        </row>
        <row r="10626">
          <cell r="H10626" t="str">
            <v>MC001370</v>
          </cell>
          <cell r="P10626">
            <v>4608000</v>
          </cell>
          <cell r="AC10626" t="str">
            <v>Sữa Nước</v>
          </cell>
          <cell r="AH10626" t="str">
            <v>Tiến độ 1</v>
          </cell>
        </row>
        <row r="10627">
          <cell r="H10627" t="str">
            <v>MC001370</v>
          </cell>
          <cell r="P10627">
            <v>3974400</v>
          </cell>
          <cell r="AC10627" t="str">
            <v>Sữa Nước</v>
          </cell>
          <cell r="AH10627" t="str">
            <v>Tiến độ 1</v>
          </cell>
        </row>
        <row r="10628">
          <cell r="H10628" t="str">
            <v>MC001370</v>
          </cell>
          <cell r="P10628">
            <v>11232000</v>
          </cell>
          <cell r="AC10628" t="str">
            <v>Sữa Nước</v>
          </cell>
          <cell r="AH10628" t="str">
            <v>Tiến độ 1</v>
          </cell>
        </row>
        <row r="10629">
          <cell r="H10629" t="str">
            <v>MC001370</v>
          </cell>
          <cell r="P10629">
            <v>1440000</v>
          </cell>
          <cell r="AC10629" t="str">
            <v>Sữa Nước</v>
          </cell>
          <cell r="AH10629" t="str">
            <v>Tiến độ 1</v>
          </cell>
        </row>
        <row r="10630">
          <cell r="H10630" t="str">
            <v>MC001370</v>
          </cell>
          <cell r="P10630">
            <v>1440000</v>
          </cell>
          <cell r="AC10630" t="str">
            <v>Sữa Nước</v>
          </cell>
          <cell r="AH10630" t="str">
            <v>Tiến độ 1</v>
          </cell>
        </row>
        <row r="10631">
          <cell r="H10631" t="str">
            <v>MC001370</v>
          </cell>
          <cell r="P10631">
            <v>1440000</v>
          </cell>
          <cell r="AC10631" t="str">
            <v>Sữa Nước</v>
          </cell>
          <cell r="AH10631" t="str">
            <v>Tiến độ 1</v>
          </cell>
        </row>
        <row r="10632">
          <cell r="H10632" t="str">
            <v>MC001370</v>
          </cell>
          <cell r="P10632">
            <v>5760000</v>
          </cell>
          <cell r="AC10632" t="str">
            <v>Dinh Dưỡng</v>
          </cell>
          <cell r="AH10632" t="str">
            <v>Tiến độ 1</v>
          </cell>
        </row>
        <row r="10633">
          <cell r="H10633" t="str">
            <v>MC001370</v>
          </cell>
          <cell r="P10633">
            <v>4632000</v>
          </cell>
          <cell r="AC10633" t="str">
            <v>Dinh Dưỡng</v>
          </cell>
          <cell r="AH10633" t="str">
            <v>Tiến độ 1</v>
          </cell>
        </row>
        <row r="10634">
          <cell r="H10634" t="str">
            <v>MC001370</v>
          </cell>
          <cell r="P10634">
            <v>3120000</v>
          </cell>
          <cell r="AC10634" t="str">
            <v>Dinh Dưỡng</v>
          </cell>
          <cell r="AH10634" t="str">
            <v>Tiến độ 1</v>
          </cell>
        </row>
        <row r="10635">
          <cell r="H10635" t="str">
            <v>MC001370</v>
          </cell>
          <cell r="P10635">
            <v>11760000</v>
          </cell>
          <cell r="AC10635" t="str">
            <v>Dinh Dưỡng</v>
          </cell>
          <cell r="AH10635" t="str">
            <v>Tiến độ 1</v>
          </cell>
        </row>
        <row r="10636">
          <cell r="H10636" t="str">
            <v>MC001370</v>
          </cell>
          <cell r="P10636">
            <v>14256000</v>
          </cell>
          <cell r="AC10636" t="str">
            <v>Dinh Dưỡng</v>
          </cell>
          <cell r="AH10636" t="str">
            <v>Tiến độ 1</v>
          </cell>
        </row>
        <row r="10637">
          <cell r="H10637" t="str">
            <v>MC001370</v>
          </cell>
          <cell r="P10637">
            <v>9960000</v>
          </cell>
          <cell r="AC10637" t="str">
            <v>Dinh Dưỡng</v>
          </cell>
          <cell r="AH10637" t="str">
            <v>Tiến độ 1</v>
          </cell>
        </row>
        <row r="10638">
          <cell r="H10638" t="str">
            <v>MC001370</v>
          </cell>
          <cell r="P10638">
            <v>15456000</v>
          </cell>
          <cell r="AC10638" t="str">
            <v>Dinh Dưỡng</v>
          </cell>
          <cell r="AH10638" t="str">
            <v>Tiến độ 1</v>
          </cell>
        </row>
        <row r="10639">
          <cell r="H10639" t="str">
            <v>MC001370</v>
          </cell>
          <cell r="P10639">
            <v>4440000</v>
          </cell>
          <cell r="AC10639" t="str">
            <v>Dinh Dưỡng</v>
          </cell>
          <cell r="AH10639" t="str">
            <v>Tiến độ 1</v>
          </cell>
        </row>
        <row r="10640">
          <cell r="H10640" t="str">
            <v>MC002503</v>
          </cell>
          <cell r="P10640">
            <v>1980000</v>
          </cell>
          <cell r="AC10640" t="str">
            <v>Nunest</v>
          </cell>
          <cell r="AH10640" t="str">
            <v>Tiến độ 1</v>
          </cell>
        </row>
        <row r="10641">
          <cell r="H10641" t="str">
            <v>MC002503</v>
          </cell>
          <cell r="P10641">
            <v>2160000</v>
          </cell>
          <cell r="AC10641" t="str">
            <v>Nunest</v>
          </cell>
          <cell r="AH10641" t="str">
            <v>Tiến độ 1</v>
          </cell>
        </row>
        <row r="10642">
          <cell r="H10642" t="str">
            <v>MC002503</v>
          </cell>
          <cell r="P10642">
            <v>2250000</v>
          </cell>
          <cell r="AC10642" t="str">
            <v>Nunest</v>
          </cell>
          <cell r="AH10642" t="str">
            <v>Tiến độ 1</v>
          </cell>
        </row>
        <row r="10643">
          <cell r="H10643" t="str">
            <v>MC002503</v>
          </cell>
          <cell r="P10643">
            <v>2350000</v>
          </cell>
          <cell r="AC10643" t="str">
            <v>Nunest</v>
          </cell>
          <cell r="AH10643" t="str">
            <v>Tiến độ 1</v>
          </cell>
        </row>
        <row r="10644">
          <cell r="H10644" t="str">
            <v>MC000622</v>
          </cell>
          <cell r="P10644">
            <v>1416000</v>
          </cell>
          <cell r="AC10644" t="str">
            <v>Bột Ăn Dặm</v>
          </cell>
          <cell r="AH10644" t="str">
            <v>Tiến độ 1</v>
          </cell>
        </row>
        <row r="10645">
          <cell r="H10645" t="str">
            <v>MC000622</v>
          </cell>
          <cell r="P10645">
            <v>2832000</v>
          </cell>
          <cell r="AC10645" t="str">
            <v>Bột Ăn Dặm</v>
          </cell>
          <cell r="AH10645" t="str">
            <v>Tiến độ 1</v>
          </cell>
        </row>
        <row r="10646">
          <cell r="H10646" t="str">
            <v>MC000622</v>
          </cell>
          <cell r="P10646">
            <v>4896000</v>
          </cell>
          <cell r="AC10646" t="str">
            <v>Bột Ăn Dặm</v>
          </cell>
          <cell r="AH10646" t="str">
            <v>Tiến độ 1</v>
          </cell>
        </row>
        <row r="10647">
          <cell r="H10647" t="str">
            <v>MC000622</v>
          </cell>
          <cell r="P10647">
            <v>17700000</v>
          </cell>
          <cell r="AC10647" t="str">
            <v>Bột Ăn Dặm</v>
          </cell>
          <cell r="AH10647" t="str">
            <v>Tiến độ 1</v>
          </cell>
        </row>
        <row r="10648">
          <cell r="H10648" t="str">
            <v>MC000622</v>
          </cell>
          <cell r="P10648">
            <v>9648000</v>
          </cell>
          <cell r="AC10648" t="str">
            <v>Dinh Dưỡng</v>
          </cell>
          <cell r="AH10648" t="str">
            <v>Tiến độ 1</v>
          </cell>
        </row>
        <row r="10649">
          <cell r="H10649" t="str">
            <v>MC000622</v>
          </cell>
          <cell r="P10649">
            <v>3876000</v>
          </cell>
          <cell r="AC10649" t="str">
            <v>Dinh Dưỡng</v>
          </cell>
          <cell r="AH10649" t="str">
            <v>Tiến độ 1</v>
          </cell>
        </row>
        <row r="10650">
          <cell r="H10650" t="str">
            <v>MC000622</v>
          </cell>
          <cell r="P10650">
            <v>57960000</v>
          </cell>
          <cell r="AC10650" t="str">
            <v>Dinh Dưỡng</v>
          </cell>
          <cell r="AH10650" t="str">
            <v>Tiến độ 1</v>
          </cell>
        </row>
        <row r="10651">
          <cell r="H10651" t="str">
            <v>MC000622</v>
          </cell>
          <cell r="P10651">
            <v>10800000</v>
          </cell>
          <cell r="AC10651" t="str">
            <v>Sữa Nước Pharma</v>
          </cell>
          <cell r="AH10651" t="str">
            <v>Tiến độ 1</v>
          </cell>
        </row>
        <row r="10652">
          <cell r="H10652" t="str">
            <v>MC002605</v>
          </cell>
          <cell r="P10652">
            <v>3840000</v>
          </cell>
          <cell r="AC10652" t="str">
            <v>Sữa Nước</v>
          </cell>
          <cell r="AH10652" t="str">
            <v>Tiến độ 1</v>
          </cell>
        </row>
        <row r="10653">
          <cell r="H10653" t="str">
            <v>MC002499</v>
          </cell>
          <cell r="P10653">
            <v>6480000</v>
          </cell>
          <cell r="AC10653" t="str">
            <v>Pharma</v>
          </cell>
          <cell r="AH10653" t="str">
            <v>Tiến độ 1</v>
          </cell>
        </row>
        <row r="10654">
          <cell r="H10654" t="str">
            <v>MC002499</v>
          </cell>
          <cell r="P10654">
            <v>3408000</v>
          </cell>
          <cell r="AC10654" t="str">
            <v>Dinh Dưỡng</v>
          </cell>
          <cell r="AH10654" t="str">
            <v>Tiến độ 1</v>
          </cell>
        </row>
        <row r="10655">
          <cell r="H10655" t="str">
            <v>MC002499</v>
          </cell>
          <cell r="P10655">
            <v>1800000</v>
          </cell>
          <cell r="AC10655" t="str">
            <v>Nunest</v>
          </cell>
          <cell r="AH10655" t="str">
            <v>Tiến độ 1</v>
          </cell>
        </row>
        <row r="10656">
          <cell r="H10656" t="str">
            <v>MC001156</v>
          </cell>
          <cell r="P10656">
            <v>38160000</v>
          </cell>
          <cell r="AC10656" t="str">
            <v>Sữa Bột Colos</v>
          </cell>
          <cell r="AH10656" t="str">
            <v>Tiến độ 1</v>
          </cell>
        </row>
        <row r="10657">
          <cell r="H10657" t="str">
            <v>MC001156</v>
          </cell>
          <cell r="P10657">
            <v>792000</v>
          </cell>
          <cell r="AC10657" t="str">
            <v>Sữa nước</v>
          </cell>
          <cell r="AH10657" t="str">
            <v>Tiến độ 1</v>
          </cell>
        </row>
        <row r="10658">
          <cell r="H10658" t="str">
            <v>MC001156</v>
          </cell>
          <cell r="P10658">
            <v>19920000</v>
          </cell>
          <cell r="AC10658" t="str">
            <v>Dinh Dưỡng</v>
          </cell>
          <cell r="AH10658" t="str">
            <v>Tiến độ 1</v>
          </cell>
        </row>
        <row r="10659">
          <cell r="H10659" t="str">
            <v>MC001156</v>
          </cell>
          <cell r="P10659">
            <v>4752000</v>
          </cell>
          <cell r="AC10659" t="str">
            <v>Dinh Dưỡng</v>
          </cell>
          <cell r="AH10659" t="str">
            <v>Tiến độ 1</v>
          </cell>
        </row>
        <row r="10660">
          <cell r="H10660" t="str">
            <v>MC002811</v>
          </cell>
          <cell r="P10660">
            <v>12960000</v>
          </cell>
          <cell r="AC10660" t="str">
            <v>Pharma</v>
          </cell>
          <cell r="AH10660" t="str">
            <v>Tiến độ 1</v>
          </cell>
        </row>
        <row r="10661">
          <cell r="H10661" t="str">
            <v>MC001920</v>
          </cell>
          <cell r="P10661">
            <v>6480000</v>
          </cell>
          <cell r="AC10661" t="str">
            <v>Sữa Nước Pharma</v>
          </cell>
          <cell r="AH10661" t="str">
            <v>Tiến độ 1</v>
          </cell>
        </row>
        <row r="10662">
          <cell r="H10662" t="str">
            <v>MC001920</v>
          </cell>
          <cell r="P10662">
            <v>6451200</v>
          </cell>
          <cell r="AC10662" t="str">
            <v>Sữa Nước Pharma</v>
          </cell>
          <cell r="AH10662" t="str">
            <v>Tiến độ 1</v>
          </cell>
        </row>
        <row r="10663">
          <cell r="H10663" t="str">
            <v>MC001920</v>
          </cell>
          <cell r="P10663">
            <v>2592000</v>
          </cell>
          <cell r="AC10663" t="str">
            <v>Sữa Nước Pharma</v>
          </cell>
          <cell r="AH10663" t="str">
            <v>Tiến độ 1</v>
          </cell>
        </row>
        <row r="10664">
          <cell r="H10664" t="str">
            <v>MC001920</v>
          </cell>
          <cell r="P10664">
            <v>3974400</v>
          </cell>
          <cell r="AC10664" t="str">
            <v>Sữa Nước Pharma</v>
          </cell>
          <cell r="AH10664" t="str">
            <v>Tiến độ 1</v>
          </cell>
        </row>
        <row r="10665">
          <cell r="H10665" t="str">
            <v>MC001920</v>
          </cell>
          <cell r="P10665">
            <v>870000</v>
          </cell>
          <cell r="AC10665" t="str">
            <v>Pur</v>
          </cell>
          <cell r="AH10665" t="str">
            <v>Tiến độ 1</v>
          </cell>
        </row>
        <row r="10666">
          <cell r="H10666" t="str">
            <v>MC001920</v>
          </cell>
          <cell r="P10666">
            <v>1044000</v>
          </cell>
          <cell r="AC10666" t="str">
            <v>Pur</v>
          </cell>
          <cell r="AH10666" t="str">
            <v>Tiến độ 1</v>
          </cell>
        </row>
        <row r="10667">
          <cell r="H10667" t="str">
            <v>MC001920</v>
          </cell>
          <cell r="P10667">
            <v>1020000</v>
          </cell>
          <cell r="AC10667" t="str">
            <v>Pur</v>
          </cell>
          <cell r="AH10667" t="str">
            <v>Tiến độ 1</v>
          </cell>
        </row>
        <row r="10668">
          <cell r="H10668" t="str">
            <v>MC001920</v>
          </cell>
          <cell r="P10668">
            <v>300000</v>
          </cell>
          <cell r="AC10668" t="str">
            <v>Pur</v>
          </cell>
          <cell r="AH10668" t="str">
            <v>Tiến độ 1</v>
          </cell>
        </row>
        <row r="10669">
          <cell r="H10669" t="str">
            <v>MC001920</v>
          </cell>
          <cell r="P10669">
            <v>2760000</v>
          </cell>
          <cell r="AC10669" t="str">
            <v>Pur</v>
          </cell>
          <cell r="AH10669" t="str">
            <v>Tiến độ 1</v>
          </cell>
        </row>
        <row r="10670">
          <cell r="H10670" t="str">
            <v>MC001920</v>
          </cell>
          <cell r="P10670">
            <v>1245000</v>
          </cell>
          <cell r="AC10670" t="str">
            <v>Nunest</v>
          </cell>
          <cell r="AH10670" t="str">
            <v>Tiến độ 1</v>
          </cell>
        </row>
        <row r="10671">
          <cell r="H10671" t="str">
            <v>MC001920</v>
          </cell>
          <cell r="P10671">
            <v>1185000</v>
          </cell>
          <cell r="AC10671" t="str">
            <v>Nunest</v>
          </cell>
          <cell r="AH10671" t="str">
            <v>Tiến độ 1</v>
          </cell>
        </row>
        <row r="10672">
          <cell r="H10672" t="str">
            <v>MC001920</v>
          </cell>
          <cell r="P10672">
            <v>1425000</v>
          </cell>
          <cell r="AC10672" t="str">
            <v>Nunest</v>
          </cell>
          <cell r="AH10672" t="str">
            <v>Tiến độ 1</v>
          </cell>
        </row>
        <row r="10673">
          <cell r="H10673" t="str">
            <v>MC002460</v>
          </cell>
          <cell r="P10673">
            <v>7200000</v>
          </cell>
          <cell r="AC10673" t="str">
            <v>Sữa Nước</v>
          </cell>
          <cell r="AH10673" t="str">
            <v>Tiến độ 1</v>
          </cell>
        </row>
        <row r="10674">
          <cell r="H10674" t="str">
            <v>MC002460</v>
          </cell>
          <cell r="P10674">
            <v>9600000</v>
          </cell>
          <cell r="AC10674" t="str">
            <v>Sữa Nước</v>
          </cell>
          <cell r="AH10674" t="str">
            <v>Tiến độ 1</v>
          </cell>
        </row>
        <row r="10675">
          <cell r="H10675" t="str">
            <v>MC002460</v>
          </cell>
          <cell r="P10675">
            <v>4032000</v>
          </cell>
          <cell r="AC10675" t="str">
            <v>Sữa Nước</v>
          </cell>
          <cell r="AH10675" t="str">
            <v>Tiến độ 1</v>
          </cell>
        </row>
        <row r="10676">
          <cell r="H10676" t="str">
            <v>MC001100</v>
          </cell>
          <cell r="P10676">
            <v>6624000</v>
          </cell>
          <cell r="AC10676" t="str">
            <v>Sữa Nước Pharma</v>
          </cell>
          <cell r="AH10676" t="str">
            <v>Tiến độ 1</v>
          </cell>
        </row>
        <row r="10677">
          <cell r="H10677" t="str">
            <v>MC001100</v>
          </cell>
          <cell r="P10677">
            <v>28800000</v>
          </cell>
          <cell r="AC10677" t="str">
            <v>Sữa Nước</v>
          </cell>
          <cell r="AH10677" t="str">
            <v>Tiến độ 1</v>
          </cell>
        </row>
        <row r="10678">
          <cell r="H10678" t="str">
            <v>MC001100</v>
          </cell>
          <cell r="P10678">
            <v>57600000</v>
          </cell>
          <cell r="AC10678" t="str">
            <v>Sữa Nước</v>
          </cell>
          <cell r="AH10678" t="str">
            <v>Tiến độ 1</v>
          </cell>
        </row>
        <row r="10679">
          <cell r="H10679" t="str">
            <v>MC001100</v>
          </cell>
          <cell r="P10679">
            <v>17280000</v>
          </cell>
          <cell r="AC10679" t="str">
            <v>Sữa Nước</v>
          </cell>
          <cell r="AH10679" t="str">
            <v>Tiến độ 1</v>
          </cell>
        </row>
        <row r="10680">
          <cell r="H10680" t="str">
            <v>MC001100</v>
          </cell>
          <cell r="P10680">
            <v>11232000</v>
          </cell>
          <cell r="AC10680" t="str">
            <v>Sữa Nước</v>
          </cell>
          <cell r="AH10680" t="str">
            <v>Tiến độ 1</v>
          </cell>
        </row>
        <row r="10681">
          <cell r="H10681" t="str">
            <v>MC001100</v>
          </cell>
          <cell r="P10681">
            <v>12960000</v>
          </cell>
          <cell r="AC10681" t="str">
            <v>Sữa Nước</v>
          </cell>
          <cell r="AH10681" t="str">
            <v>Tiến độ 1</v>
          </cell>
        </row>
        <row r="10682">
          <cell r="H10682" t="str">
            <v>MC001100</v>
          </cell>
          <cell r="P10682">
            <v>13248000</v>
          </cell>
          <cell r="AC10682" t="str">
            <v>Sữa Nước</v>
          </cell>
          <cell r="AH10682" t="str">
            <v>Tiến độ 1</v>
          </cell>
        </row>
        <row r="10683">
          <cell r="H10683" t="str">
            <v>MC001100</v>
          </cell>
          <cell r="P10683">
            <v>7200000</v>
          </cell>
          <cell r="AC10683" t="str">
            <v>Sữa Nước</v>
          </cell>
          <cell r="AH10683" t="str">
            <v>Tiến độ 1</v>
          </cell>
        </row>
        <row r="10684">
          <cell r="H10684" t="str">
            <v>MC001100</v>
          </cell>
          <cell r="P10684">
            <v>6000000</v>
          </cell>
          <cell r="AC10684" t="str">
            <v>Pharma</v>
          </cell>
          <cell r="AH10684" t="str">
            <v>Tiến độ 1</v>
          </cell>
        </row>
        <row r="10685">
          <cell r="H10685" t="str">
            <v>MC001100</v>
          </cell>
          <cell r="P10685">
            <v>22500000</v>
          </cell>
          <cell r="AC10685" t="str">
            <v>Nunest</v>
          </cell>
          <cell r="AH10685" t="str">
            <v>Tiến độ 1</v>
          </cell>
        </row>
        <row r="10686">
          <cell r="H10686" t="str">
            <v>MC001100</v>
          </cell>
          <cell r="P10686">
            <v>14688000</v>
          </cell>
          <cell r="AC10686" t="str">
            <v>Sữa Nước Colos</v>
          </cell>
          <cell r="AH10686" t="str">
            <v>Tiến độ 1</v>
          </cell>
        </row>
        <row r="10687">
          <cell r="H10687" t="str">
            <v>MC002068</v>
          </cell>
          <cell r="P10687">
            <v>24900000</v>
          </cell>
          <cell r="AC10687" t="str">
            <v>Dinh Dưỡng</v>
          </cell>
          <cell r="AH10687" t="str">
            <v>Tiến độ 1</v>
          </cell>
        </row>
        <row r="10688">
          <cell r="H10688" t="str">
            <v>MC002068</v>
          </cell>
          <cell r="P10688">
            <v>38640000</v>
          </cell>
          <cell r="AC10688" t="str">
            <v>Dinh Dưỡng</v>
          </cell>
          <cell r="AH10688" t="str">
            <v>Tiến độ 1</v>
          </cell>
        </row>
        <row r="10689">
          <cell r="H10689" t="str">
            <v>MC002068</v>
          </cell>
          <cell r="P10689">
            <v>9504000</v>
          </cell>
          <cell r="AC10689" t="str">
            <v>Dinh Dưỡng</v>
          </cell>
          <cell r="AH10689" t="str">
            <v>Tiến độ 1</v>
          </cell>
        </row>
        <row r="10690">
          <cell r="H10690" t="str">
            <v>MC002068</v>
          </cell>
          <cell r="P10690">
            <v>11520000</v>
          </cell>
          <cell r="AC10690" t="str">
            <v>Dinh Dưỡng</v>
          </cell>
          <cell r="AH10690" t="str">
            <v>Tiến độ 1</v>
          </cell>
        </row>
        <row r="10691">
          <cell r="H10691" t="str">
            <v>MC002068</v>
          </cell>
          <cell r="P10691">
            <v>9264000</v>
          </cell>
          <cell r="AC10691" t="str">
            <v>Dinh Dưỡng</v>
          </cell>
          <cell r="AH10691" t="str">
            <v>Tiến độ 1</v>
          </cell>
        </row>
        <row r="10692">
          <cell r="H10692" t="str">
            <v>MC002068</v>
          </cell>
          <cell r="P10692">
            <v>29400000</v>
          </cell>
          <cell r="AC10692" t="str">
            <v>Dinh Dưỡng</v>
          </cell>
          <cell r="AH10692" t="str">
            <v>Tiến độ 1</v>
          </cell>
        </row>
        <row r="10693">
          <cell r="H10693" t="str">
            <v>MC001114</v>
          </cell>
          <cell r="P10693">
            <v>28800000</v>
          </cell>
          <cell r="AC10693" t="str">
            <v>Sữa Nước</v>
          </cell>
          <cell r="AH10693" t="str">
            <v>Tiến độ 1</v>
          </cell>
        </row>
        <row r="10694">
          <cell r="H10694" t="str">
            <v>MC001114</v>
          </cell>
          <cell r="P10694">
            <v>11520000</v>
          </cell>
          <cell r="AC10694" t="str">
            <v>Sữa Nước</v>
          </cell>
          <cell r="AH10694" t="str">
            <v>Tiến độ 1</v>
          </cell>
        </row>
        <row r="10695">
          <cell r="H10695" t="str">
            <v>MC001114</v>
          </cell>
          <cell r="P10695">
            <v>21600000</v>
          </cell>
          <cell r="AC10695" t="str">
            <v>Sữa Nước</v>
          </cell>
          <cell r="AH10695" t="str">
            <v>Tiến độ 1</v>
          </cell>
        </row>
        <row r="10696">
          <cell r="H10696" t="str">
            <v>MC001114</v>
          </cell>
          <cell r="P10696">
            <v>24000000</v>
          </cell>
          <cell r="AC10696" t="str">
            <v>Sữa Nước</v>
          </cell>
          <cell r="AH10696" t="str">
            <v>Tiến độ 1</v>
          </cell>
        </row>
        <row r="10697">
          <cell r="H10697" t="str">
            <v>MC001114</v>
          </cell>
          <cell r="P10697">
            <v>24000000</v>
          </cell>
          <cell r="AC10697" t="str">
            <v>Sữa Nước</v>
          </cell>
          <cell r="AH10697" t="str">
            <v>Tiến độ 1</v>
          </cell>
        </row>
        <row r="10698">
          <cell r="H10698" t="str">
            <v>MC001114</v>
          </cell>
          <cell r="P10698">
            <v>18528000</v>
          </cell>
          <cell r="AC10698" t="str">
            <v>Dinh Dưỡng</v>
          </cell>
          <cell r="AH10698" t="str">
            <v>Tiến độ 1</v>
          </cell>
        </row>
        <row r="10699">
          <cell r="H10699" t="str">
            <v>MC001114</v>
          </cell>
          <cell r="P10699">
            <v>17280000</v>
          </cell>
          <cell r="AC10699" t="str">
            <v>Dinh Dưỡng</v>
          </cell>
          <cell r="AH10699" t="str">
            <v>Tiến độ 1</v>
          </cell>
        </row>
        <row r="10700">
          <cell r="H10700" t="str">
            <v>MC001114</v>
          </cell>
          <cell r="P10700">
            <v>9960000</v>
          </cell>
          <cell r="AC10700" t="str">
            <v>Dinh Dưỡng</v>
          </cell>
          <cell r="AH10700" t="str">
            <v>Tiến độ 1</v>
          </cell>
        </row>
        <row r="10701">
          <cell r="H10701" t="str">
            <v>MC001114</v>
          </cell>
          <cell r="P10701">
            <v>3828000</v>
          </cell>
          <cell r="AC10701" t="str">
            <v>Dinh Dưỡng</v>
          </cell>
          <cell r="AH10701" t="str">
            <v>Tiến độ 1</v>
          </cell>
        </row>
        <row r="10702">
          <cell r="H10702" t="str">
            <v>MC001114</v>
          </cell>
          <cell r="P10702">
            <v>13320000</v>
          </cell>
          <cell r="AC10702" t="str">
            <v>Dinh Dưỡng</v>
          </cell>
          <cell r="AH10702" t="str">
            <v>Tiến độ 1</v>
          </cell>
        </row>
        <row r="10703">
          <cell r="H10703" t="str">
            <v>MC001114</v>
          </cell>
          <cell r="P10703">
            <v>27600000</v>
          </cell>
          <cell r="AC10703" t="str">
            <v>Pharma</v>
          </cell>
          <cell r="AH10703" t="str">
            <v>Tiến độ 1</v>
          </cell>
        </row>
        <row r="10704">
          <cell r="H10704" t="str">
            <v>MC001114</v>
          </cell>
          <cell r="P10704">
            <v>7896000</v>
          </cell>
          <cell r="AC10704" t="str">
            <v>Pharma</v>
          </cell>
          <cell r="AH10704" t="str">
            <v>Tiến độ 1</v>
          </cell>
        </row>
        <row r="10705">
          <cell r="H10705" t="str">
            <v>MC001114</v>
          </cell>
          <cell r="P10705">
            <v>23700000</v>
          </cell>
          <cell r="AC10705" t="str">
            <v>Nunest</v>
          </cell>
          <cell r="AH10705" t="str">
            <v>Tiến độ 1</v>
          </cell>
        </row>
        <row r="10706">
          <cell r="H10706" t="str">
            <v>MC001114</v>
          </cell>
          <cell r="P10706">
            <v>9360000</v>
          </cell>
          <cell r="AC10706" t="str">
            <v>Nunest</v>
          </cell>
          <cell r="AH10706" t="str">
            <v>Tiến độ 1</v>
          </cell>
        </row>
        <row r="10707">
          <cell r="H10707" t="str">
            <v>MC001114</v>
          </cell>
          <cell r="P10707">
            <v>21600000</v>
          </cell>
          <cell r="AC10707" t="str">
            <v>Sữa Nước Pharma</v>
          </cell>
          <cell r="AH10707" t="str">
            <v>Tiến độ 1</v>
          </cell>
        </row>
        <row r="10708">
          <cell r="H10708" t="str">
            <v>MC002743</v>
          </cell>
          <cell r="P10708">
            <v>15444000</v>
          </cell>
          <cell r="AC10708" t="str">
            <v>Dinh Dưỡng</v>
          </cell>
          <cell r="AH10708" t="str">
            <v>Tiến độ 1</v>
          </cell>
        </row>
        <row r="10709">
          <cell r="H10709" t="str">
            <v>MC002743</v>
          </cell>
          <cell r="P10709">
            <v>2376000</v>
          </cell>
          <cell r="AC10709" t="str">
            <v>Dinh Dưỡng</v>
          </cell>
          <cell r="AH10709" t="str">
            <v>Tiến độ 1</v>
          </cell>
        </row>
        <row r="10710">
          <cell r="H10710" t="str">
            <v>MC002743</v>
          </cell>
          <cell r="P10710">
            <v>1938000</v>
          </cell>
          <cell r="AC10710" t="str">
            <v>Dinh Dưỡng</v>
          </cell>
          <cell r="AH10710" t="str">
            <v>Tiến độ 1</v>
          </cell>
        </row>
        <row r="10711">
          <cell r="H10711" t="str">
            <v>MC002743</v>
          </cell>
          <cell r="P10711">
            <v>12558000</v>
          </cell>
          <cell r="AC10711" t="str">
            <v>Dinh Dưỡng</v>
          </cell>
          <cell r="AH10711" t="str">
            <v>Tiến độ 1</v>
          </cell>
        </row>
        <row r="10712">
          <cell r="H10712" t="str">
            <v>MC002743</v>
          </cell>
          <cell r="P10712">
            <v>4980000</v>
          </cell>
          <cell r="AC10712" t="str">
            <v>Dinh Dưỡng</v>
          </cell>
          <cell r="AH10712" t="str">
            <v>Tiến độ 1</v>
          </cell>
        </row>
        <row r="10713">
          <cell r="H10713" t="str">
            <v>MC002743</v>
          </cell>
          <cell r="P10713">
            <v>13320000</v>
          </cell>
          <cell r="AC10713" t="str">
            <v>Dinh Dưỡng</v>
          </cell>
          <cell r="AH10713" t="str">
            <v>Tiến độ 1</v>
          </cell>
        </row>
        <row r="10714">
          <cell r="H10714" t="str">
            <v>MC002743</v>
          </cell>
          <cell r="P10714">
            <v>2220000</v>
          </cell>
          <cell r="AC10714" t="str">
            <v>Dinh Dưỡng</v>
          </cell>
          <cell r="AH10714" t="str">
            <v>Tiến độ 1</v>
          </cell>
        </row>
        <row r="10715">
          <cell r="H10715" t="str">
            <v>MC002743</v>
          </cell>
          <cell r="P10715">
            <v>8064000</v>
          </cell>
          <cell r="AC10715" t="str">
            <v>Sữa Nước</v>
          </cell>
          <cell r="AH10715" t="str">
            <v>Tiến độ 1</v>
          </cell>
        </row>
        <row r="10716">
          <cell r="H10716" t="str">
            <v>MC002743</v>
          </cell>
          <cell r="P10716">
            <v>10752000</v>
          </cell>
          <cell r="AC10716" t="str">
            <v>Sữa Nước</v>
          </cell>
          <cell r="AH10716" t="str">
            <v>Tiến độ 1</v>
          </cell>
        </row>
        <row r="10717">
          <cell r="H10717" t="str">
            <v>MC002743</v>
          </cell>
          <cell r="P10717">
            <v>7862400</v>
          </cell>
          <cell r="AC10717" t="str">
            <v>Sữa Nước</v>
          </cell>
          <cell r="AH10717" t="str">
            <v>Tiến độ 1</v>
          </cell>
        </row>
        <row r="10718">
          <cell r="H10718" t="str">
            <v>MC002743</v>
          </cell>
          <cell r="P10718">
            <v>3024000</v>
          </cell>
          <cell r="AC10718" t="str">
            <v>Sữa Nước</v>
          </cell>
          <cell r="AH10718" t="str">
            <v>Tiến độ 1</v>
          </cell>
        </row>
        <row r="10719">
          <cell r="H10719" t="str">
            <v>MC002743</v>
          </cell>
          <cell r="P10719">
            <v>2016000</v>
          </cell>
          <cell r="AC10719" t="str">
            <v>Sữa Nước</v>
          </cell>
          <cell r="AH10719" t="str">
            <v>Tiến độ 1</v>
          </cell>
        </row>
        <row r="10720">
          <cell r="H10720" t="str">
            <v>MC002743</v>
          </cell>
          <cell r="P10720">
            <v>2620800</v>
          </cell>
          <cell r="AC10720" t="str">
            <v>Sữa Nước</v>
          </cell>
          <cell r="AH10720" t="str">
            <v>Tiến độ 1</v>
          </cell>
        </row>
        <row r="10721">
          <cell r="H10721" t="str">
            <v>MC002743</v>
          </cell>
          <cell r="P10721">
            <v>3024000</v>
          </cell>
          <cell r="AC10721" t="str">
            <v>Sữa Nước</v>
          </cell>
          <cell r="AH10721" t="str">
            <v>Tiến độ 1</v>
          </cell>
        </row>
        <row r="10722">
          <cell r="H10722" t="str">
            <v>MC002743</v>
          </cell>
          <cell r="P10722">
            <v>3540000</v>
          </cell>
          <cell r="AC10722" t="str">
            <v>Bột Ăn Dặm</v>
          </cell>
          <cell r="AH10722" t="str">
            <v>Tiến độ 1</v>
          </cell>
        </row>
        <row r="10723">
          <cell r="H10723" t="str">
            <v>MC002743</v>
          </cell>
          <cell r="P10723">
            <v>408000</v>
          </cell>
          <cell r="AC10723" t="str">
            <v>Bột Ăn Dặm</v>
          </cell>
          <cell r="AH10723" t="str">
            <v>Tiến độ 1</v>
          </cell>
        </row>
        <row r="10724">
          <cell r="H10724" t="str">
            <v>MC002743</v>
          </cell>
          <cell r="P10724">
            <v>816000</v>
          </cell>
          <cell r="AC10724" t="str">
            <v>Bột Ăn Dặm</v>
          </cell>
          <cell r="AH10724" t="str">
            <v>Tiến độ 1</v>
          </cell>
        </row>
        <row r="10725">
          <cell r="H10725" t="str">
            <v>MC002743</v>
          </cell>
          <cell r="P10725">
            <v>408000</v>
          </cell>
          <cell r="AC10725" t="str">
            <v>Bột Ăn Dặm</v>
          </cell>
          <cell r="AH10725" t="str">
            <v>Tiến độ 1</v>
          </cell>
        </row>
        <row r="10726">
          <cell r="H10726" t="str">
            <v>MC000782</v>
          </cell>
          <cell r="P10726">
            <v>16590000</v>
          </cell>
          <cell r="AC10726" t="str">
            <v>Nunest</v>
          </cell>
          <cell r="AH10726" t="str">
            <v>Tiến độ 1</v>
          </cell>
        </row>
        <row r="10727">
          <cell r="H10727" t="str">
            <v>MC000782</v>
          </cell>
          <cell r="P10727">
            <v>7470000</v>
          </cell>
          <cell r="AC10727" t="str">
            <v>Nunest</v>
          </cell>
          <cell r="AH10727" t="str">
            <v>Tiến độ 1</v>
          </cell>
        </row>
        <row r="10728">
          <cell r="H10728" t="str">
            <v>MC000782</v>
          </cell>
          <cell r="P10728">
            <v>11850000</v>
          </cell>
          <cell r="AC10728" t="str">
            <v>Nunest</v>
          </cell>
          <cell r="AH10728" t="str">
            <v>Tiến độ 1</v>
          </cell>
        </row>
        <row r="10729">
          <cell r="H10729" t="str">
            <v>MC000782</v>
          </cell>
          <cell r="P10729">
            <v>9792000</v>
          </cell>
          <cell r="AC10729" t="str">
            <v>Sữa Nước Colos</v>
          </cell>
          <cell r="AH10729" t="str">
            <v>Tiến độ 1</v>
          </cell>
        </row>
        <row r="10730">
          <cell r="H10730" t="str">
            <v>MC002066</v>
          </cell>
          <cell r="P10730">
            <v>10800000</v>
          </cell>
          <cell r="AC10730" t="str">
            <v>Nunest</v>
          </cell>
          <cell r="AH10730" t="str">
            <v>Tiến độ 1</v>
          </cell>
        </row>
        <row r="10731">
          <cell r="H10731" t="str">
            <v>MC002066</v>
          </cell>
          <cell r="P10731">
            <v>20700000</v>
          </cell>
          <cell r="AC10731" t="str">
            <v>Nunest</v>
          </cell>
          <cell r="AH10731" t="str">
            <v>Tiến độ 1</v>
          </cell>
        </row>
        <row r="10732">
          <cell r="H10732" t="str">
            <v>MC000342</v>
          </cell>
          <cell r="P10732">
            <v>699200</v>
          </cell>
          <cell r="AC10732" t="str">
            <v>Sữa Nước Colos</v>
          </cell>
          <cell r="AH10732" t="str">
            <v>Tiến độ 1</v>
          </cell>
        </row>
        <row r="10733">
          <cell r="H10733" t="str">
            <v>MC000342</v>
          </cell>
          <cell r="P10733">
            <v>6240000</v>
          </cell>
          <cell r="AC10733" t="str">
            <v>Sữa Bột Colos</v>
          </cell>
          <cell r="AH10733" t="str">
            <v>Tiến độ 1</v>
          </cell>
        </row>
        <row r="10734">
          <cell r="H10734" t="str">
            <v>MC000342</v>
          </cell>
          <cell r="P10734">
            <v>6120000</v>
          </cell>
          <cell r="AC10734" t="str">
            <v>Sữa Bột Colos</v>
          </cell>
          <cell r="AH10734" t="str">
            <v>Tiến độ 1</v>
          </cell>
        </row>
        <row r="10735">
          <cell r="H10735" t="str">
            <v>MC000342</v>
          </cell>
          <cell r="P10735">
            <v>6480000</v>
          </cell>
          <cell r="AC10735" t="str">
            <v>Sữa Bột Colos</v>
          </cell>
          <cell r="AH10735" t="str">
            <v>Tiến độ 1</v>
          </cell>
        </row>
        <row r="10736">
          <cell r="H10736" t="str">
            <v>MC000342</v>
          </cell>
          <cell r="P10736">
            <v>4608000</v>
          </cell>
          <cell r="AC10736" t="str">
            <v>Sữa Nước</v>
          </cell>
          <cell r="AH10736" t="str">
            <v>Tiến độ 1</v>
          </cell>
        </row>
        <row r="10737">
          <cell r="H10737" t="str">
            <v>MC000342</v>
          </cell>
          <cell r="P10737">
            <v>3312000</v>
          </cell>
          <cell r="AC10737" t="str">
            <v>Sữa Nước</v>
          </cell>
          <cell r="AH10737" t="str">
            <v>Tiến độ 1</v>
          </cell>
        </row>
        <row r="10738">
          <cell r="H10738" t="str">
            <v>MC002741</v>
          </cell>
          <cell r="P10738">
            <v>72000</v>
          </cell>
          <cell r="AC10738" t="str">
            <v>Sữa nước</v>
          </cell>
          <cell r="AH10738" t="str">
            <v>Tiến độ 1</v>
          </cell>
        </row>
        <row r="10739">
          <cell r="H10739" t="str">
            <v>MC002741</v>
          </cell>
          <cell r="P10739">
            <v>5184000</v>
          </cell>
          <cell r="AC10739" t="str">
            <v>Sữa nước</v>
          </cell>
          <cell r="AH10739" t="str">
            <v>Tiến độ 1</v>
          </cell>
        </row>
        <row r="10740">
          <cell r="H10740" t="str">
            <v>MC002741</v>
          </cell>
          <cell r="P10740">
            <v>23040000</v>
          </cell>
          <cell r="AC10740" t="str">
            <v>Sữa Nước</v>
          </cell>
          <cell r="AH10740" t="str">
            <v>Tiến độ 1</v>
          </cell>
        </row>
        <row r="10741">
          <cell r="H10741" t="str">
            <v>MC002741</v>
          </cell>
          <cell r="P10741">
            <v>30720000</v>
          </cell>
          <cell r="AC10741" t="str">
            <v>Sữa Nước</v>
          </cell>
          <cell r="AH10741" t="str">
            <v>Tiến độ 1</v>
          </cell>
        </row>
        <row r="10742">
          <cell r="H10742" t="str">
            <v>MC002741</v>
          </cell>
          <cell r="P10742">
            <v>8160000</v>
          </cell>
          <cell r="AC10742" t="str">
            <v>Bột Ăn Dặm</v>
          </cell>
          <cell r="AH10742" t="str">
            <v>Tiến độ 1</v>
          </cell>
        </row>
        <row r="10743">
          <cell r="H10743" t="str">
            <v>MC002741</v>
          </cell>
          <cell r="P10743">
            <v>8160000</v>
          </cell>
          <cell r="AC10743" t="str">
            <v>Bột Ăn Dặm</v>
          </cell>
          <cell r="AH10743" t="str">
            <v>Tiến độ 1</v>
          </cell>
        </row>
        <row r="10744">
          <cell r="H10744" t="str">
            <v>MC002741</v>
          </cell>
          <cell r="P10744">
            <v>1632000</v>
          </cell>
          <cell r="AC10744" t="str">
            <v>Bột Ăn Dặm</v>
          </cell>
          <cell r="AH10744" t="str">
            <v>Tiến độ 1</v>
          </cell>
        </row>
        <row r="10745">
          <cell r="H10745" t="str">
            <v>MC002741</v>
          </cell>
          <cell r="P10745">
            <v>1416000</v>
          </cell>
          <cell r="AC10745" t="str">
            <v>Bột Ăn Dặm</v>
          </cell>
          <cell r="AH10745" t="str">
            <v>Tiến độ 1</v>
          </cell>
        </row>
        <row r="10746">
          <cell r="H10746" t="str">
            <v>MC002741</v>
          </cell>
          <cell r="P10746">
            <v>1632000</v>
          </cell>
          <cell r="AC10746" t="str">
            <v>Bột Ăn Dặm</v>
          </cell>
          <cell r="AH10746" t="str">
            <v>Tiến độ 1</v>
          </cell>
        </row>
        <row r="10747">
          <cell r="H10747" t="str">
            <v>MC002741</v>
          </cell>
          <cell r="P10747">
            <v>1632000</v>
          </cell>
          <cell r="AC10747" t="str">
            <v>Bột Ăn Dặm</v>
          </cell>
          <cell r="AH10747" t="str">
            <v>Tiến độ 1</v>
          </cell>
        </row>
        <row r="10748">
          <cell r="H10748" t="str">
            <v>MC002741</v>
          </cell>
          <cell r="P10748">
            <v>1632000</v>
          </cell>
          <cell r="AC10748" t="str">
            <v>Bột Ăn Dặm</v>
          </cell>
          <cell r="AH10748" t="str">
            <v>Tiến độ 1</v>
          </cell>
        </row>
        <row r="10749">
          <cell r="H10749" t="str">
            <v>MC002741</v>
          </cell>
          <cell r="P10749">
            <v>8812800</v>
          </cell>
          <cell r="AC10749" t="str">
            <v>Sữa Nước Colos</v>
          </cell>
          <cell r="AH10749" t="str">
            <v>Tiến độ 1</v>
          </cell>
        </row>
        <row r="10750">
          <cell r="H10750" t="str">
            <v>MC001157</v>
          </cell>
          <cell r="P10750">
            <v>708000</v>
          </cell>
          <cell r="AC10750" t="str">
            <v>Bột Ăn Dặm</v>
          </cell>
          <cell r="AH10750" t="str">
            <v>Tiến độ 1</v>
          </cell>
        </row>
        <row r="10751">
          <cell r="H10751" t="str">
            <v>MC001157</v>
          </cell>
          <cell r="P10751">
            <v>708000</v>
          </cell>
          <cell r="AC10751" t="str">
            <v>Bột Ăn Dặm</v>
          </cell>
          <cell r="AH10751" t="str">
            <v>Tiến độ 1</v>
          </cell>
        </row>
        <row r="10752">
          <cell r="H10752" t="str">
            <v>MC001157</v>
          </cell>
          <cell r="P10752">
            <v>354000</v>
          </cell>
          <cell r="AC10752" t="str">
            <v>Bột Ăn Dặm</v>
          </cell>
          <cell r="AH10752" t="str">
            <v>Tiến độ 1</v>
          </cell>
        </row>
        <row r="10753">
          <cell r="H10753" t="str">
            <v>MC001157</v>
          </cell>
          <cell r="P10753">
            <v>354000</v>
          </cell>
          <cell r="AC10753" t="str">
            <v>Bột Ăn Dặm</v>
          </cell>
          <cell r="AH10753" t="str">
            <v>Tiến độ 1</v>
          </cell>
        </row>
        <row r="10754">
          <cell r="H10754" t="str">
            <v>MC001157</v>
          </cell>
          <cell r="P10754">
            <v>408000</v>
          </cell>
          <cell r="AC10754" t="str">
            <v>Bột Ăn Dặm</v>
          </cell>
          <cell r="AH10754" t="str">
            <v>Tiến độ 1</v>
          </cell>
        </row>
        <row r="10755">
          <cell r="H10755" t="str">
            <v>MC001157</v>
          </cell>
          <cell r="P10755">
            <v>816000</v>
          </cell>
          <cell r="AC10755" t="str">
            <v>Bột Ăn Dặm</v>
          </cell>
          <cell r="AH10755" t="str">
            <v>Tiến độ 1</v>
          </cell>
        </row>
        <row r="10756">
          <cell r="H10756" t="str">
            <v>MC001157</v>
          </cell>
          <cell r="P10756">
            <v>816000</v>
          </cell>
          <cell r="AC10756" t="str">
            <v>Bột Ăn Dặm</v>
          </cell>
          <cell r="AH10756" t="str">
            <v>Tiến độ 1</v>
          </cell>
        </row>
        <row r="10757">
          <cell r="H10757" t="str">
            <v>MC001157</v>
          </cell>
          <cell r="P10757">
            <v>708000</v>
          </cell>
          <cell r="AC10757" t="str">
            <v>Bột Ăn Dặm</v>
          </cell>
          <cell r="AH10757" t="str">
            <v>Tiến độ 1</v>
          </cell>
        </row>
        <row r="10758">
          <cell r="H10758" t="str">
            <v>MC001157</v>
          </cell>
          <cell r="P10758">
            <v>816000</v>
          </cell>
          <cell r="AC10758" t="str">
            <v>Bột Ăn Dặm</v>
          </cell>
          <cell r="AH10758" t="str">
            <v>Tiến độ 1</v>
          </cell>
        </row>
        <row r="10759">
          <cell r="H10759" t="str">
            <v>MC001157</v>
          </cell>
          <cell r="P10759">
            <v>816000</v>
          </cell>
          <cell r="AC10759" t="str">
            <v>Bột Ăn Dặm</v>
          </cell>
          <cell r="AH10759" t="str">
            <v>Tiến độ 1</v>
          </cell>
        </row>
        <row r="10760">
          <cell r="H10760" t="str">
            <v>MC001157</v>
          </cell>
          <cell r="P10760">
            <v>816000</v>
          </cell>
          <cell r="AC10760" t="str">
            <v>Bột Ăn Dặm</v>
          </cell>
          <cell r="AH10760" t="str">
            <v>Tiến độ 1</v>
          </cell>
        </row>
        <row r="10761">
          <cell r="H10761" t="str">
            <v>MC001157</v>
          </cell>
          <cell r="P10761">
            <v>23040000</v>
          </cell>
          <cell r="AC10761" t="str">
            <v>Sữa Nước</v>
          </cell>
          <cell r="AH10761" t="str">
            <v>Tiến độ 1</v>
          </cell>
        </row>
        <row r="10762">
          <cell r="H10762" t="str">
            <v>MC001157</v>
          </cell>
          <cell r="P10762">
            <v>720000</v>
          </cell>
          <cell r="AC10762" t="str">
            <v>Sữa Nước</v>
          </cell>
          <cell r="AH10762" t="str">
            <v>Tiến độ 1</v>
          </cell>
        </row>
        <row r="10763">
          <cell r="H10763" t="str">
            <v>MC001157</v>
          </cell>
          <cell r="P10763">
            <v>720000</v>
          </cell>
          <cell r="AC10763" t="str">
            <v>Sữa Nước</v>
          </cell>
          <cell r="AH10763" t="str">
            <v>Tiến độ 1</v>
          </cell>
        </row>
        <row r="10764">
          <cell r="H10764" t="str">
            <v>MC001157</v>
          </cell>
          <cell r="P10764">
            <v>3828000</v>
          </cell>
          <cell r="AC10764" t="str">
            <v>Dinh Dưỡng</v>
          </cell>
          <cell r="AH10764" t="str">
            <v>Tiến độ 1</v>
          </cell>
        </row>
        <row r="10765">
          <cell r="H10765" t="str">
            <v>MC001157</v>
          </cell>
          <cell r="P10765">
            <v>555000</v>
          </cell>
          <cell r="AC10765" t="str">
            <v>Dinh Dưỡng</v>
          </cell>
          <cell r="AH10765" t="str">
            <v>Tiến độ 1</v>
          </cell>
        </row>
        <row r="10766">
          <cell r="H10766" t="str">
            <v>MC001157</v>
          </cell>
          <cell r="P10766">
            <v>555000</v>
          </cell>
          <cell r="AC10766" t="str">
            <v>Dinh Dưỡng</v>
          </cell>
          <cell r="AH10766" t="str">
            <v>Tiến độ 1</v>
          </cell>
        </row>
        <row r="10767">
          <cell r="H10767" t="str">
            <v>MC001157</v>
          </cell>
          <cell r="P10767">
            <v>9960000</v>
          </cell>
          <cell r="AC10767" t="str">
            <v>Dinh Dưỡng</v>
          </cell>
          <cell r="AH10767" t="str">
            <v>Tiến độ 1</v>
          </cell>
        </row>
        <row r="10768">
          <cell r="H10768" t="str">
            <v>MC001157</v>
          </cell>
          <cell r="P10768">
            <v>780000</v>
          </cell>
          <cell r="AC10768" t="str">
            <v>Dinh Dưỡng</v>
          </cell>
          <cell r="AH10768" t="str">
            <v>Tiến độ 1</v>
          </cell>
        </row>
        <row r="10769">
          <cell r="H10769" t="str">
            <v>MC001157</v>
          </cell>
          <cell r="P10769">
            <v>2940000</v>
          </cell>
          <cell r="AC10769" t="str">
            <v>Dinh Dưỡng</v>
          </cell>
          <cell r="AH10769" t="str">
            <v>Tiến độ 1</v>
          </cell>
        </row>
        <row r="10770">
          <cell r="H10770" t="str">
            <v>MC001157</v>
          </cell>
          <cell r="P10770">
            <v>2316000</v>
          </cell>
          <cell r="AC10770" t="str">
            <v>Dinh Dưỡng</v>
          </cell>
          <cell r="AH10770" t="str">
            <v>Tiến độ 1</v>
          </cell>
        </row>
        <row r="10771">
          <cell r="H10771" t="str">
            <v>MC001157</v>
          </cell>
          <cell r="P10771">
            <v>5760000</v>
          </cell>
          <cell r="AC10771" t="str">
            <v>Dinh Dưỡng</v>
          </cell>
          <cell r="AH10771" t="str">
            <v>Tiến độ 1</v>
          </cell>
        </row>
        <row r="10772">
          <cell r="H10772" t="str">
            <v>MC001157</v>
          </cell>
          <cell r="P10772">
            <v>3360000</v>
          </cell>
          <cell r="AC10772" t="str">
            <v>Nunest</v>
          </cell>
          <cell r="AH10772" t="str">
            <v>Tiến độ 1</v>
          </cell>
        </row>
        <row r="10773">
          <cell r="H10773" t="str">
            <v>MC001157</v>
          </cell>
          <cell r="P10773">
            <v>5520000</v>
          </cell>
          <cell r="AC10773" t="str">
            <v>Pharma</v>
          </cell>
          <cell r="AH10773" t="str">
            <v>Tiến độ 1</v>
          </cell>
        </row>
        <row r="10774">
          <cell r="H10774" t="str">
            <v>MC001157</v>
          </cell>
          <cell r="P10774">
            <v>4680000</v>
          </cell>
          <cell r="AC10774" t="str">
            <v>Pharma</v>
          </cell>
          <cell r="AH10774" t="str">
            <v>Tiến độ 1</v>
          </cell>
        </row>
        <row r="10775">
          <cell r="H10775" t="str">
            <v>MC001157</v>
          </cell>
          <cell r="P10775">
            <v>9936000</v>
          </cell>
          <cell r="AC10775" t="str">
            <v>Sữa Nước Pharma</v>
          </cell>
          <cell r="AH10775" t="str">
            <v>Tiến độ 1</v>
          </cell>
        </row>
        <row r="10776">
          <cell r="H10776" t="str">
            <v>MC001157</v>
          </cell>
          <cell r="P10776">
            <v>10752000</v>
          </cell>
          <cell r="AC10776" t="str">
            <v>Sữa Nước Pharma</v>
          </cell>
          <cell r="AH10776" t="str">
            <v>Tiến độ 1</v>
          </cell>
        </row>
        <row r="10777">
          <cell r="H10777" t="str">
            <v>MC001157</v>
          </cell>
          <cell r="P10777">
            <v>8640000</v>
          </cell>
          <cell r="AC10777" t="str">
            <v>Sữa Nước Pharma</v>
          </cell>
          <cell r="AH10777" t="str">
            <v>Tiến độ 1</v>
          </cell>
        </row>
        <row r="10778">
          <cell r="H10778" t="str">
            <v>MC002674</v>
          </cell>
          <cell r="P10778">
            <v>11328000</v>
          </cell>
          <cell r="AC10778" t="str">
            <v>Bột Ăn Dặm</v>
          </cell>
          <cell r="AH10778" t="str">
            <v>Tiến độ 1</v>
          </cell>
        </row>
        <row r="10779">
          <cell r="H10779" t="str">
            <v>MC001262</v>
          </cell>
          <cell r="P10779">
            <v>2937600</v>
          </cell>
          <cell r="AC10779" t="str">
            <v>Sữa Nước Colos</v>
          </cell>
          <cell r="AH10779" t="str">
            <v>Tiến độ 1</v>
          </cell>
        </row>
        <row r="10780">
          <cell r="H10780" t="str">
            <v>MC001262</v>
          </cell>
          <cell r="P10780">
            <v>1296000</v>
          </cell>
          <cell r="AC10780" t="str">
            <v>Sữa Nước Pharma</v>
          </cell>
          <cell r="AH10780" t="str">
            <v>Tiến độ 1</v>
          </cell>
        </row>
        <row r="10781">
          <cell r="H10781" t="str">
            <v>MC001262</v>
          </cell>
          <cell r="P10781">
            <v>1080000</v>
          </cell>
          <cell r="AC10781" t="str">
            <v>Sữa Nước Pharma</v>
          </cell>
          <cell r="AH10781" t="str">
            <v>Tiến độ 1</v>
          </cell>
        </row>
        <row r="10782">
          <cell r="H10782" t="str">
            <v>MC001262</v>
          </cell>
          <cell r="P10782">
            <v>2688000</v>
          </cell>
          <cell r="AC10782" t="str">
            <v>Sữa Nước Pharma</v>
          </cell>
          <cell r="AH10782" t="str">
            <v>Tiến độ 1</v>
          </cell>
        </row>
        <row r="10783">
          <cell r="H10783" t="str">
            <v>MC001262</v>
          </cell>
          <cell r="P10783">
            <v>1728000</v>
          </cell>
          <cell r="AC10783" t="str">
            <v>Sữa Nước</v>
          </cell>
          <cell r="AH10783" t="str">
            <v>Tiến độ 1</v>
          </cell>
        </row>
        <row r="10784">
          <cell r="H10784" t="str">
            <v>MC001262</v>
          </cell>
          <cell r="P10784">
            <v>2304000</v>
          </cell>
          <cell r="AC10784" t="str">
            <v>Sữa Nước</v>
          </cell>
          <cell r="AH10784" t="str">
            <v>Tiến độ 1</v>
          </cell>
        </row>
        <row r="10785">
          <cell r="H10785" t="str">
            <v>MC001262</v>
          </cell>
          <cell r="P10785">
            <v>1324800</v>
          </cell>
          <cell r="AC10785" t="str">
            <v>Sữa Nước</v>
          </cell>
          <cell r="AH10785" t="str">
            <v>Tiến độ 1</v>
          </cell>
        </row>
        <row r="10786">
          <cell r="H10786" t="str">
            <v>MC001262</v>
          </cell>
          <cell r="P10786">
            <v>720000</v>
          </cell>
          <cell r="AC10786" t="str">
            <v>Sữa Nước</v>
          </cell>
          <cell r="AH10786" t="str">
            <v>Tiến độ 1</v>
          </cell>
        </row>
        <row r="10787">
          <cell r="H10787" t="str">
            <v>MC001262</v>
          </cell>
          <cell r="P10787">
            <v>720000</v>
          </cell>
          <cell r="AC10787" t="str">
            <v>Sữa Nước</v>
          </cell>
          <cell r="AH10787" t="str">
            <v>Tiến độ 1</v>
          </cell>
        </row>
        <row r="10788">
          <cell r="H10788" t="str">
            <v>MC001262</v>
          </cell>
          <cell r="P10788">
            <v>720000</v>
          </cell>
          <cell r="AC10788" t="str">
            <v>Sữa Nước</v>
          </cell>
          <cell r="AH10788" t="str">
            <v>Tiến độ 1</v>
          </cell>
        </row>
        <row r="10789">
          <cell r="H10789" t="str">
            <v>MC001262</v>
          </cell>
          <cell r="P10789">
            <v>2316000</v>
          </cell>
          <cell r="AC10789" t="str">
            <v>Dinh Dưỡng</v>
          </cell>
          <cell r="AH10789" t="str">
            <v>Tiến độ 1</v>
          </cell>
        </row>
        <row r="10790">
          <cell r="H10790" t="str">
            <v>MC001262</v>
          </cell>
          <cell r="P10790">
            <v>1932000</v>
          </cell>
          <cell r="AC10790" t="str">
            <v>Dinh Dưỡng</v>
          </cell>
          <cell r="AH10790" t="str">
            <v>Tiến độ 1</v>
          </cell>
        </row>
        <row r="10791">
          <cell r="H10791" t="str">
            <v>MC001264</v>
          </cell>
          <cell r="P10791">
            <v>2160000</v>
          </cell>
          <cell r="AC10791" t="str">
            <v>Sữa Nước Pharma</v>
          </cell>
          <cell r="AH10791" t="str">
            <v>Tiến độ 1</v>
          </cell>
        </row>
        <row r="10792">
          <cell r="H10792" t="str">
            <v>MC001264</v>
          </cell>
          <cell r="P10792">
            <v>2688000</v>
          </cell>
          <cell r="AC10792" t="str">
            <v>Sữa Nước Pharma</v>
          </cell>
          <cell r="AH10792" t="str">
            <v>Tiến độ 1</v>
          </cell>
        </row>
        <row r="10793">
          <cell r="H10793" t="str">
            <v>MC001264</v>
          </cell>
          <cell r="P10793">
            <v>1200000</v>
          </cell>
          <cell r="AC10793" t="str">
            <v>Sữa Nước</v>
          </cell>
          <cell r="AH10793" t="str">
            <v>Tiến độ 1</v>
          </cell>
        </row>
        <row r="10794">
          <cell r="H10794" t="str">
            <v>MC001264</v>
          </cell>
          <cell r="P10794">
            <v>2664000</v>
          </cell>
          <cell r="AC10794" t="str">
            <v>Sữa nước</v>
          </cell>
          <cell r="AH10794" t="str">
            <v>Tiến độ 1</v>
          </cell>
        </row>
        <row r="10795">
          <cell r="H10795" t="str">
            <v>MC001264</v>
          </cell>
          <cell r="P10795">
            <v>9504000</v>
          </cell>
          <cell r="AC10795" t="str">
            <v>Dinh Dưỡng</v>
          </cell>
          <cell r="AH10795" t="str">
            <v>Tiến độ 1</v>
          </cell>
        </row>
        <row r="10796">
          <cell r="H10796" t="str">
            <v>MC001264</v>
          </cell>
          <cell r="P10796">
            <v>11592000</v>
          </cell>
          <cell r="AC10796" t="str">
            <v>Dinh Dưỡng</v>
          </cell>
          <cell r="AH10796" t="str">
            <v>Tiến độ 1</v>
          </cell>
        </row>
        <row r="10797">
          <cell r="H10797" t="str">
            <v>MC001264</v>
          </cell>
          <cell r="P10797">
            <v>5760000</v>
          </cell>
          <cell r="AC10797" t="str">
            <v>Dinh Dưỡng</v>
          </cell>
          <cell r="AH10797" t="str">
            <v>Tiến độ 1</v>
          </cell>
        </row>
        <row r="10798">
          <cell r="H10798" t="str">
            <v>MC002663</v>
          </cell>
          <cell r="P10798">
            <v>5748000</v>
          </cell>
          <cell r="AC10798" t="str">
            <v>Dinh Dưỡng</v>
          </cell>
          <cell r="AH10798" t="str">
            <v>Tiến độ 1</v>
          </cell>
        </row>
        <row r="10799">
          <cell r="H10799" t="str">
            <v>MC002663</v>
          </cell>
          <cell r="P10799">
            <v>24900000</v>
          </cell>
          <cell r="AC10799" t="str">
            <v>Dinh Dưỡng</v>
          </cell>
          <cell r="AH10799" t="str">
            <v>Tiến độ 1</v>
          </cell>
        </row>
        <row r="10800">
          <cell r="H10800" t="str">
            <v>MC002663</v>
          </cell>
          <cell r="P10800">
            <v>11592000</v>
          </cell>
          <cell r="AC10800" t="str">
            <v>Dinh Dưỡng</v>
          </cell>
          <cell r="AH10800" t="str">
            <v>Tiến độ 1</v>
          </cell>
        </row>
        <row r="10801">
          <cell r="H10801" t="str">
            <v>MC002663</v>
          </cell>
          <cell r="P10801">
            <v>13320000</v>
          </cell>
          <cell r="AC10801" t="str">
            <v>Dinh Dưỡng</v>
          </cell>
          <cell r="AH10801" t="str">
            <v>Tiến độ 1</v>
          </cell>
        </row>
        <row r="10802">
          <cell r="H10802" t="str">
            <v>MC002663</v>
          </cell>
          <cell r="P10802">
            <v>13320000</v>
          </cell>
          <cell r="AC10802" t="str">
            <v>Dinh Dưỡng</v>
          </cell>
          <cell r="AH10802" t="str">
            <v>Tiến độ 1</v>
          </cell>
        </row>
        <row r="10803">
          <cell r="H10803" t="str">
            <v>MC002663</v>
          </cell>
          <cell r="P10803">
            <v>8880000</v>
          </cell>
          <cell r="AC10803" t="str">
            <v>Dinh Dưỡng</v>
          </cell>
          <cell r="AH10803" t="str">
            <v>Tiến độ 1</v>
          </cell>
        </row>
        <row r="10804">
          <cell r="H10804" t="str">
            <v>MC002663</v>
          </cell>
          <cell r="P10804">
            <v>14256000</v>
          </cell>
          <cell r="AC10804" t="str">
            <v>Dinh Dưỡng</v>
          </cell>
          <cell r="AH10804" t="str">
            <v>Tiến độ 1</v>
          </cell>
        </row>
        <row r="10805">
          <cell r="H10805" t="str">
            <v>MC002663</v>
          </cell>
          <cell r="P10805">
            <v>23160000</v>
          </cell>
          <cell r="AC10805" t="str">
            <v>Dinh Dưỡng</v>
          </cell>
          <cell r="AH10805" t="str">
            <v>Tiến độ 1</v>
          </cell>
        </row>
        <row r="10806">
          <cell r="H10806" t="str">
            <v>MC002663</v>
          </cell>
          <cell r="P10806">
            <v>33696000</v>
          </cell>
          <cell r="AC10806" t="str">
            <v>Dinh Dưỡng</v>
          </cell>
          <cell r="AH10806" t="str">
            <v>Tiến độ 1</v>
          </cell>
        </row>
        <row r="10807">
          <cell r="H10807" t="str">
            <v>MC002663</v>
          </cell>
          <cell r="P10807">
            <v>31800000</v>
          </cell>
          <cell r="AC10807" t="str">
            <v>Sữa Bột Colos</v>
          </cell>
          <cell r="AH10807" t="str">
            <v>Tiến độ 1</v>
          </cell>
        </row>
        <row r="10808">
          <cell r="H10808" t="str">
            <v>MC002787</v>
          </cell>
          <cell r="P10808">
            <v>1088000</v>
          </cell>
          <cell r="AC10808" t="str">
            <v>Bột Ăn Dặm</v>
          </cell>
          <cell r="AH10808" t="str">
            <v>Tiến độ 1</v>
          </cell>
        </row>
        <row r="10809">
          <cell r="H10809" t="str">
            <v>MC002787</v>
          </cell>
          <cell r="P10809">
            <v>952000</v>
          </cell>
          <cell r="AC10809" t="str">
            <v>Bột Ăn Dặm</v>
          </cell>
          <cell r="AH10809" t="str">
            <v>Tiến độ 1</v>
          </cell>
        </row>
        <row r="10810">
          <cell r="H10810" t="str">
            <v>MC002787</v>
          </cell>
          <cell r="P10810">
            <v>944000</v>
          </cell>
          <cell r="AC10810" t="str">
            <v>Bột Ăn Dặm</v>
          </cell>
          <cell r="AH10810" t="str">
            <v>Tiến độ 1</v>
          </cell>
        </row>
        <row r="10811">
          <cell r="H10811" t="str">
            <v>MC002787</v>
          </cell>
          <cell r="P10811">
            <v>944000</v>
          </cell>
          <cell r="AC10811" t="str">
            <v>Bột Ăn Dặm</v>
          </cell>
          <cell r="AH10811" t="str">
            <v>Tiến độ 1</v>
          </cell>
        </row>
        <row r="10812">
          <cell r="H10812" t="str">
            <v>MC002787</v>
          </cell>
          <cell r="P10812">
            <v>944000</v>
          </cell>
          <cell r="AC10812" t="str">
            <v>Bột Ăn Dặm</v>
          </cell>
          <cell r="AH10812" t="str">
            <v>Tiến độ 1</v>
          </cell>
        </row>
        <row r="10813">
          <cell r="H10813" t="str">
            <v>MC002787</v>
          </cell>
          <cell r="P10813">
            <v>1088000</v>
          </cell>
          <cell r="AC10813" t="str">
            <v>Bột Ăn Dặm</v>
          </cell>
          <cell r="AH10813" t="str">
            <v>Tiến độ 1</v>
          </cell>
        </row>
        <row r="10814">
          <cell r="H10814" t="str">
            <v>MC002787</v>
          </cell>
          <cell r="P10814">
            <v>4320000</v>
          </cell>
          <cell r="AC10814" t="str">
            <v>Sữa Bột Colos</v>
          </cell>
          <cell r="AH10814" t="str">
            <v>Tiến độ 1</v>
          </cell>
        </row>
        <row r="10815">
          <cell r="H10815" t="str">
            <v>MC002787</v>
          </cell>
          <cell r="P10815">
            <v>8480000</v>
          </cell>
          <cell r="AC10815" t="str">
            <v>Sữa Bột Colos</v>
          </cell>
          <cell r="AH10815" t="str">
            <v>Tiến độ 1</v>
          </cell>
        </row>
        <row r="10816">
          <cell r="H10816" t="str">
            <v>MC002787</v>
          </cell>
          <cell r="P10816">
            <v>4160000</v>
          </cell>
          <cell r="AC10816" t="str">
            <v>Sữa Bột Colos</v>
          </cell>
          <cell r="AH10816" t="str">
            <v>Tiến độ 1</v>
          </cell>
        </row>
        <row r="10817">
          <cell r="H10817" t="str">
            <v>MC002787</v>
          </cell>
          <cell r="P10817">
            <v>3840000</v>
          </cell>
          <cell r="AC10817" t="str">
            <v>Dinh Dưỡng</v>
          </cell>
          <cell r="AH10817" t="str">
            <v>Tiến độ 1</v>
          </cell>
        </row>
        <row r="10818">
          <cell r="H10818" t="str">
            <v>MC002787</v>
          </cell>
          <cell r="P10818">
            <v>4980000</v>
          </cell>
          <cell r="AC10818" t="str">
            <v>Dinh Dưỡng</v>
          </cell>
          <cell r="AH10818" t="str">
            <v>Tiến độ 1</v>
          </cell>
        </row>
        <row r="10819">
          <cell r="H10819" t="str">
            <v>MC002787</v>
          </cell>
          <cell r="P10819">
            <v>3864000</v>
          </cell>
          <cell r="AC10819" t="str">
            <v>Dinh Dưỡng</v>
          </cell>
          <cell r="AH10819" t="str">
            <v>Tiến độ 1</v>
          </cell>
        </row>
        <row r="10820">
          <cell r="H10820" t="str">
            <v>MC002787</v>
          </cell>
          <cell r="P10820">
            <v>5920000</v>
          </cell>
          <cell r="AC10820" t="str">
            <v>Dinh Dưỡng</v>
          </cell>
          <cell r="AH10820" t="str">
            <v>Tiến độ 1</v>
          </cell>
        </row>
        <row r="10821">
          <cell r="H10821" t="str">
            <v>MC002787</v>
          </cell>
          <cell r="P10821">
            <v>5920000</v>
          </cell>
          <cell r="AC10821" t="str">
            <v>Dinh Dưỡng</v>
          </cell>
          <cell r="AH10821" t="str">
            <v>Tiến độ 1</v>
          </cell>
        </row>
        <row r="10822">
          <cell r="H10822" t="str">
            <v>MC002787</v>
          </cell>
          <cell r="P10822">
            <v>6336000</v>
          </cell>
          <cell r="AC10822" t="str">
            <v>Dinh Dưỡng</v>
          </cell>
          <cell r="AH10822" t="str">
            <v>Tiến độ 1</v>
          </cell>
        </row>
        <row r="10823">
          <cell r="H10823" t="str">
            <v>MC002787</v>
          </cell>
          <cell r="P10823">
            <v>9264000</v>
          </cell>
          <cell r="AC10823" t="str">
            <v>Dinh Dưỡng</v>
          </cell>
          <cell r="AH10823" t="str">
            <v>Tiến độ 1</v>
          </cell>
        </row>
        <row r="10824">
          <cell r="H10824" t="str">
            <v>MC002787</v>
          </cell>
          <cell r="P10824">
            <v>11232000</v>
          </cell>
          <cell r="AC10824" t="str">
            <v>Dinh Dưỡng</v>
          </cell>
          <cell r="AH10824" t="str">
            <v>Tiến độ 1</v>
          </cell>
        </row>
        <row r="10825">
          <cell r="H10825" t="str">
            <v>MC002770</v>
          </cell>
          <cell r="P10825">
            <v>12720000</v>
          </cell>
          <cell r="AC10825" t="str">
            <v>Sữa Bột Colos</v>
          </cell>
          <cell r="AH10825" t="str">
            <v>Tiến độ 1</v>
          </cell>
        </row>
        <row r="10826">
          <cell r="H10826" t="str">
            <v>MC002770</v>
          </cell>
          <cell r="P10826">
            <v>1632000</v>
          </cell>
          <cell r="AC10826" t="str">
            <v>Bột Ăn Dặm</v>
          </cell>
          <cell r="AH10826" t="str">
            <v>Tiến độ 1</v>
          </cell>
        </row>
        <row r="10827">
          <cell r="H10827" t="str">
            <v>MC002770</v>
          </cell>
          <cell r="P10827">
            <v>1416000</v>
          </cell>
          <cell r="AC10827" t="str">
            <v>Bột Ăn Dặm</v>
          </cell>
          <cell r="AH10827" t="str">
            <v>Tiến độ 1</v>
          </cell>
        </row>
        <row r="10828">
          <cell r="H10828" t="str">
            <v>MC002770</v>
          </cell>
          <cell r="P10828">
            <v>1416000</v>
          </cell>
          <cell r="AC10828" t="str">
            <v>Bột Ăn Dặm</v>
          </cell>
          <cell r="AH10828" t="str">
            <v>Tiến độ 1</v>
          </cell>
        </row>
        <row r="10829">
          <cell r="H10829" t="str">
            <v>MC002770</v>
          </cell>
          <cell r="P10829">
            <v>1416000</v>
          </cell>
          <cell r="AC10829" t="str">
            <v>Bột Ăn Dặm</v>
          </cell>
          <cell r="AH10829" t="str">
            <v>Tiến độ 1</v>
          </cell>
        </row>
        <row r="10830">
          <cell r="H10830" t="str">
            <v>MC002770</v>
          </cell>
          <cell r="P10830">
            <v>1632000</v>
          </cell>
          <cell r="AC10830" t="str">
            <v>Bột Ăn Dặm</v>
          </cell>
          <cell r="AH10830" t="str">
            <v>Tiến độ 1</v>
          </cell>
        </row>
        <row r="10831">
          <cell r="H10831" t="str">
            <v>MC002770</v>
          </cell>
          <cell r="P10831">
            <v>9264000</v>
          </cell>
          <cell r="AC10831" t="str">
            <v>Dinh Dưỡng</v>
          </cell>
          <cell r="AH10831" t="str">
            <v>Tiến độ 1</v>
          </cell>
        </row>
        <row r="10832">
          <cell r="H10832" t="str">
            <v>MC002770</v>
          </cell>
          <cell r="P10832">
            <v>11232000</v>
          </cell>
          <cell r="AC10832" t="str">
            <v>Dinh Dưỡng</v>
          </cell>
          <cell r="AH10832" t="str">
            <v>Tiến độ 1</v>
          </cell>
        </row>
        <row r="10833">
          <cell r="H10833" t="str">
            <v>MC002770</v>
          </cell>
          <cell r="P10833">
            <v>5748000</v>
          </cell>
          <cell r="AC10833" t="str">
            <v>Dinh Dưỡng</v>
          </cell>
          <cell r="AH10833" t="str">
            <v>Tiến độ 1</v>
          </cell>
        </row>
        <row r="10834">
          <cell r="H10834" t="str">
            <v>MC002770</v>
          </cell>
          <cell r="P10834">
            <v>8880000</v>
          </cell>
          <cell r="AC10834" t="str">
            <v>Dinh Dưỡng</v>
          </cell>
          <cell r="AH10834" t="str">
            <v>Tiến độ 1</v>
          </cell>
        </row>
        <row r="10835">
          <cell r="H10835" t="str">
            <v>MC002770</v>
          </cell>
          <cell r="P10835">
            <v>8880000</v>
          </cell>
          <cell r="AC10835" t="str">
            <v>Dinh Dưỡng</v>
          </cell>
          <cell r="AH10835" t="str">
            <v>Tiến độ 1</v>
          </cell>
        </row>
        <row r="10836">
          <cell r="H10836" t="str">
            <v>MC002770</v>
          </cell>
          <cell r="P10836">
            <v>8880000</v>
          </cell>
          <cell r="AC10836" t="str">
            <v>Dinh Dưỡng</v>
          </cell>
          <cell r="AH10836" t="str">
            <v>Tiến độ 1</v>
          </cell>
        </row>
        <row r="10837">
          <cell r="H10837" t="str">
            <v>MC002770</v>
          </cell>
          <cell r="P10837">
            <v>4752000</v>
          </cell>
          <cell r="AC10837" t="str">
            <v>Dinh Dưỡng</v>
          </cell>
          <cell r="AH10837" t="str">
            <v>Tiến độ 1</v>
          </cell>
        </row>
        <row r="10838">
          <cell r="H10838" t="str">
            <v>MC002771</v>
          </cell>
          <cell r="P10838">
            <v>1632000</v>
          </cell>
          <cell r="AC10838" t="str">
            <v>Bột Ăn Dặm</v>
          </cell>
          <cell r="AH10838" t="str">
            <v>Tiến độ 1</v>
          </cell>
        </row>
        <row r="10839">
          <cell r="H10839" t="str">
            <v>MC002771</v>
          </cell>
          <cell r="P10839">
            <v>1428000</v>
          </cell>
          <cell r="AC10839" t="str">
            <v>Bột Ăn Dặm</v>
          </cell>
          <cell r="AH10839" t="str">
            <v>Tiến độ 1</v>
          </cell>
        </row>
        <row r="10840">
          <cell r="H10840" t="str">
            <v>MC002771</v>
          </cell>
          <cell r="P10840">
            <v>4248000</v>
          </cell>
          <cell r="AC10840" t="str">
            <v>Bột Ăn Dặm</v>
          </cell>
          <cell r="AH10840" t="str">
            <v>Tiến độ 1</v>
          </cell>
        </row>
        <row r="10841">
          <cell r="H10841" t="str">
            <v>MC002771</v>
          </cell>
          <cell r="P10841">
            <v>2832000</v>
          </cell>
          <cell r="AC10841" t="str">
            <v>Bột Ăn Dặm</v>
          </cell>
          <cell r="AH10841" t="str">
            <v>Tiến độ 1</v>
          </cell>
        </row>
        <row r="10842">
          <cell r="H10842" t="str">
            <v>MC002771</v>
          </cell>
          <cell r="P10842">
            <v>4248000</v>
          </cell>
          <cell r="AC10842" t="str">
            <v>Bột Ăn Dặm</v>
          </cell>
          <cell r="AH10842" t="str">
            <v>Tiến độ 1</v>
          </cell>
        </row>
        <row r="10843">
          <cell r="H10843" t="str">
            <v>MC002771</v>
          </cell>
          <cell r="P10843">
            <v>4248000</v>
          </cell>
          <cell r="AC10843" t="str">
            <v>Bột Ăn Dặm</v>
          </cell>
          <cell r="AH10843" t="str">
            <v>Tiến độ 1</v>
          </cell>
        </row>
        <row r="10844">
          <cell r="H10844" t="str">
            <v>MC002771</v>
          </cell>
          <cell r="P10844">
            <v>4896000</v>
          </cell>
          <cell r="AC10844" t="str">
            <v>Bột Ăn Dặm</v>
          </cell>
          <cell r="AH10844" t="str">
            <v>Tiến độ 1</v>
          </cell>
        </row>
        <row r="10845">
          <cell r="H10845" t="str">
            <v>MC002771</v>
          </cell>
          <cell r="P10845">
            <v>19440000</v>
          </cell>
          <cell r="AC10845" t="str">
            <v>Sữa Bột Colos</v>
          </cell>
          <cell r="AH10845" t="str">
            <v>Tiến độ 1</v>
          </cell>
        </row>
        <row r="10846">
          <cell r="H10846" t="str">
            <v>MC002771</v>
          </cell>
          <cell r="P10846">
            <v>31800000</v>
          </cell>
          <cell r="AC10846" t="str">
            <v>Sữa Bột Colos</v>
          </cell>
          <cell r="AH10846" t="str">
            <v>Tiến độ 1</v>
          </cell>
        </row>
        <row r="10847">
          <cell r="H10847" t="str">
            <v>MC002771</v>
          </cell>
          <cell r="P10847">
            <v>18720000</v>
          </cell>
          <cell r="AC10847" t="str">
            <v>Sữa Bột Colos</v>
          </cell>
          <cell r="AH10847" t="str">
            <v>Tiến độ 1</v>
          </cell>
        </row>
        <row r="10848">
          <cell r="H10848" t="str">
            <v>MC002771</v>
          </cell>
          <cell r="P10848">
            <v>17280000</v>
          </cell>
          <cell r="AC10848" t="str">
            <v>Dinh Dưỡng</v>
          </cell>
          <cell r="AH10848" t="str">
            <v>Tiến độ 1</v>
          </cell>
        </row>
        <row r="10849">
          <cell r="H10849" t="str">
            <v>MC002771</v>
          </cell>
          <cell r="P10849">
            <v>22992000</v>
          </cell>
          <cell r="AC10849" t="str">
            <v>Dinh Dưỡng</v>
          </cell>
          <cell r="AH10849" t="str">
            <v>Tiến độ 1</v>
          </cell>
        </row>
        <row r="10850">
          <cell r="H10850" t="str">
            <v>MC002771</v>
          </cell>
          <cell r="P10850">
            <v>19920000</v>
          </cell>
          <cell r="AC10850" t="str">
            <v>Dinh Dưỡng</v>
          </cell>
          <cell r="AH10850" t="str">
            <v>Tiến độ 1</v>
          </cell>
        </row>
        <row r="10851">
          <cell r="H10851" t="str">
            <v>MC002771</v>
          </cell>
          <cell r="P10851">
            <v>22200000</v>
          </cell>
          <cell r="AC10851" t="str">
            <v>Dinh Dưỡng</v>
          </cell>
          <cell r="AH10851" t="str">
            <v>Tiến độ 1</v>
          </cell>
        </row>
        <row r="10852">
          <cell r="H10852" t="str">
            <v>MC002771</v>
          </cell>
          <cell r="P10852">
            <v>22200000</v>
          </cell>
          <cell r="AC10852" t="str">
            <v>Dinh Dưỡng</v>
          </cell>
          <cell r="AH10852" t="str">
            <v>Tiến độ 1</v>
          </cell>
        </row>
        <row r="10853">
          <cell r="H10853" t="str">
            <v>MC002771</v>
          </cell>
          <cell r="P10853">
            <v>22200000</v>
          </cell>
          <cell r="AC10853" t="str">
            <v>Dinh Dưỡng</v>
          </cell>
          <cell r="AH10853" t="str">
            <v>Tiến độ 1</v>
          </cell>
        </row>
        <row r="10854">
          <cell r="H10854" t="str">
            <v>MC002771</v>
          </cell>
          <cell r="P10854">
            <v>23760000</v>
          </cell>
          <cell r="AC10854" t="str">
            <v>Dinh Dưỡng</v>
          </cell>
          <cell r="AH10854" t="str">
            <v>Tiến độ 1</v>
          </cell>
        </row>
        <row r="10855">
          <cell r="H10855" t="str">
            <v>MC002771</v>
          </cell>
          <cell r="P10855">
            <v>15456000</v>
          </cell>
          <cell r="AC10855" t="str">
            <v>Dinh Dưỡng</v>
          </cell>
          <cell r="AH10855" t="str">
            <v>Tiến độ 1</v>
          </cell>
        </row>
        <row r="10856">
          <cell r="H10856" t="str">
            <v>MC002771</v>
          </cell>
          <cell r="P10856">
            <v>27792000</v>
          </cell>
          <cell r="AC10856" t="str">
            <v>Dinh Dưỡng</v>
          </cell>
          <cell r="AH10856" t="str">
            <v>Tiến độ 1</v>
          </cell>
        </row>
        <row r="10857">
          <cell r="H10857" t="str">
            <v>MC002771</v>
          </cell>
          <cell r="P10857">
            <v>39312000</v>
          </cell>
          <cell r="AC10857" t="str">
            <v>Dinh Dưỡng</v>
          </cell>
          <cell r="AH10857" t="str">
            <v>Tiến độ 1</v>
          </cell>
        </row>
        <row r="10858">
          <cell r="H10858" t="str">
            <v>MC002586</v>
          </cell>
          <cell r="P10858">
            <v>18528000</v>
          </cell>
          <cell r="AC10858" t="str">
            <v>Dinh Dưỡng</v>
          </cell>
          <cell r="AH10858" t="str">
            <v>Tiến độ 1</v>
          </cell>
        </row>
        <row r="10859">
          <cell r="H10859" t="str">
            <v>MC002586</v>
          </cell>
          <cell r="P10859">
            <v>41160000</v>
          </cell>
          <cell r="AC10859" t="str">
            <v>Dinh Dưỡng</v>
          </cell>
          <cell r="AH10859" t="str">
            <v>Tiến độ 1</v>
          </cell>
        </row>
        <row r="10860">
          <cell r="H10860" t="str">
            <v>MC002586</v>
          </cell>
          <cell r="P10860">
            <v>14940000</v>
          </cell>
          <cell r="AC10860" t="str">
            <v>Dinh Dưỡng</v>
          </cell>
          <cell r="AH10860" t="str">
            <v>Tiến độ 1</v>
          </cell>
        </row>
        <row r="10861">
          <cell r="H10861" t="str">
            <v>MC002586</v>
          </cell>
          <cell r="P10861">
            <v>7656000</v>
          </cell>
          <cell r="AC10861" t="str">
            <v>Dinh Dưỡng</v>
          </cell>
          <cell r="AH10861" t="str">
            <v>Tiến độ 1</v>
          </cell>
        </row>
        <row r="10862">
          <cell r="H10862" t="str">
            <v>MC002586</v>
          </cell>
          <cell r="P10862">
            <v>5920000</v>
          </cell>
          <cell r="AC10862" t="str">
            <v>Dinh Dưỡng</v>
          </cell>
          <cell r="AH10862" t="str">
            <v>Tiến độ 1</v>
          </cell>
        </row>
        <row r="10863">
          <cell r="H10863" t="str">
            <v>MC002586</v>
          </cell>
          <cell r="P10863">
            <v>38016000</v>
          </cell>
          <cell r="AC10863" t="str">
            <v>Dinh Dưỡng</v>
          </cell>
          <cell r="AH10863" t="str">
            <v>Tiến độ 1</v>
          </cell>
        </row>
        <row r="10864">
          <cell r="H10864" t="str">
            <v>MC002586</v>
          </cell>
          <cell r="P10864">
            <v>21825000</v>
          </cell>
          <cell r="AC10864" t="str">
            <v>Nunest</v>
          </cell>
          <cell r="AH10864" t="str">
            <v>Tiến độ 1</v>
          </cell>
        </row>
        <row r="10865">
          <cell r="H10865" t="str">
            <v>MC002374</v>
          </cell>
          <cell r="P10865">
            <v>6024000</v>
          </cell>
          <cell r="AC10865" t="str">
            <v>Dinh Dưỡng</v>
          </cell>
          <cell r="AH10865" t="str">
            <v>Tiến độ 1</v>
          </cell>
        </row>
        <row r="10866">
          <cell r="H10866" t="str">
            <v>MC000074</v>
          </cell>
          <cell r="P10866">
            <v>66264000</v>
          </cell>
          <cell r="AC10866" t="str">
            <v>Dinh Dưỡng</v>
          </cell>
          <cell r="AH10866" t="str">
            <v>Tiến độ 1</v>
          </cell>
        </row>
        <row r="10867">
          <cell r="H10867" t="str">
            <v>MC000476</v>
          </cell>
          <cell r="P10867">
            <v>12048000</v>
          </cell>
          <cell r="AC10867" t="str">
            <v>Dinh Dưỡng</v>
          </cell>
          <cell r="AH10867" t="str">
            <v>Tiến độ 1</v>
          </cell>
        </row>
        <row r="10868">
          <cell r="H10868" t="str">
            <v>MC000478</v>
          </cell>
          <cell r="P10868">
            <v>30120000</v>
          </cell>
          <cell r="AC10868" t="str">
            <v>Dinh Dưỡng</v>
          </cell>
          <cell r="AH10868" t="str">
            <v>Tiến độ 1</v>
          </cell>
        </row>
        <row r="10869">
          <cell r="H10869" t="str">
            <v>MC002609</v>
          </cell>
          <cell r="P10869">
            <v>360000</v>
          </cell>
          <cell r="AC10869" t="str">
            <v>Pur</v>
          </cell>
          <cell r="AH10869" t="str">
            <v>Tiến độ 1</v>
          </cell>
        </row>
        <row r="10870">
          <cell r="H10870" t="str">
            <v>MC002241</v>
          </cell>
          <cell r="P10870">
            <v>520000</v>
          </cell>
          <cell r="AC10870" t="str">
            <v>Pharma</v>
          </cell>
          <cell r="AH10870" t="str">
            <v>Tiến độ 1</v>
          </cell>
        </row>
        <row r="10871">
          <cell r="H10871" t="str">
            <v>MC002652</v>
          </cell>
          <cell r="P10871">
            <v>10560000</v>
          </cell>
          <cell r="AC10871" t="str">
            <v>Sữa Nước</v>
          </cell>
          <cell r="AH10871" t="str">
            <v>Tiến độ 1</v>
          </cell>
        </row>
        <row r="10872">
          <cell r="H10872" t="str">
            <v>MC002652</v>
          </cell>
          <cell r="P10872">
            <v>10560000</v>
          </cell>
          <cell r="AC10872" t="str">
            <v>Sữa Nước</v>
          </cell>
          <cell r="AH10872" t="str">
            <v>Tiến độ 1</v>
          </cell>
        </row>
        <row r="10873">
          <cell r="H10873" t="str">
            <v>MC002649</v>
          </cell>
          <cell r="P10873">
            <v>11405000</v>
          </cell>
          <cell r="AC10873" t="str">
            <v>Sữa Nước</v>
          </cell>
          <cell r="AH10873" t="str">
            <v>Tiến độ 1</v>
          </cell>
        </row>
        <row r="10874">
          <cell r="H10874" t="str">
            <v>MC000811</v>
          </cell>
          <cell r="P10874">
            <v>720000</v>
          </cell>
          <cell r="AC10874" t="str">
            <v>Sữa Nước Pharma</v>
          </cell>
          <cell r="AH10874" t="str">
            <v>Tiến độ 1</v>
          </cell>
        </row>
        <row r="10875">
          <cell r="H10875" t="str">
            <v>MC002423</v>
          </cell>
          <cell r="P10875">
            <v>1200000</v>
          </cell>
          <cell r="AC10875" t="str">
            <v>Sữa Nước Pharma</v>
          </cell>
          <cell r="AH10875" t="str">
            <v>Tiến độ 1</v>
          </cell>
        </row>
        <row r="10876">
          <cell r="H10876" t="str">
            <v>MC002589</v>
          </cell>
          <cell r="P10876">
            <v>4440000</v>
          </cell>
          <cell r="AC10876" t="str">
            <v>Dinh Dưỡng</v>
          </cell>
          <cell r="AH10876" t="str">
            <v>Tiến độ 1</v>
          </cell>
        </row>
        <row r="10877">
          <cell r="H10877" t="str">
            <v>MC002589</v>
          </cell>
          <cell r="P10877">
            <v>11250000</v>
          </cell>
          <cell r="AC10877" t="str">
            <v>Nunest</v>
          </cell>
          <cell r="AH10877" t="str">
            <v>Tiến độ 1</v>
          </cell>
        </row>
        <row r="10878">
          <cell r="H10878" t="str">
            <v>MC002589</v>
          </cell>
          <cell r="P10878">
            <v>4440000</v>
          </cell>
          <cell r="AC10878" t="str">
            <v>Dinh Dưỡng</v>
          </cell>
          <cell r="AH10878" t="str">
            <v>Tiến độ 1</v>
          </cell>
        </row>
        <row r="10879">
          <cell r="H10879" t="str">
            <v>MC002589</v>
          </cell>
          <cell r="P10879">
            <v>17280000</v>
          </cell>
          <cell r="AC10879" t="str">
            <v>Dinh Dưỡng</v>
          </cell>
          <cell r="AH10879" t="str">
            <v>Tiến độ 1</v>
          </cell>
        </row>
        <row r="10880">
          <cell r="H10880" t="str">
            <v>MC002589</v>
          </cell>
          <cell r="P10880">
            <v>9264000</v>
          </cell>
          <cell r="AC10880" t="str">
            <v>Dinh Dưỡng</v>
          </cell>
          <cell r="AH10880" t="str">
            <v>Tiến độ 1</v>
          </cell>
        </row>
        <row r="10881">
          <cell r="H10881" t="str">
            <v>MC002589</v>
          </cell>
          <cell r="P10881">
            <v>4980000</v>
          </cell>
          <cell r="AC10881" t="str">
            <v>Dinh Dưỡng</v>
          </cell>
          <cell r="AH10881" t="str">
            <v>Tiến độ 1</v>
          </cell>
        </row>
        <row r="10882">
          <cell r="H10882" t="str">
            <v>MC002589</v>
          </cell>
          <cell r="P10882">
            <v>7656000</v>
          </cell>
          <cell r="AC10882" t="str">
            <v>Dinh Dưỡng</v>
          </cell>
          <cell r="AH10882" t="str">
            <v>Tiến độ 1</v>
          </cell>
        </row>
        <row r="10883">
          <cell r="H10883" t="str">
            <v>MC002589</v>
          </cell>
          <cell r="P10883">
            <v>12240000</v>
          </cell>
          <cell r="AC10883" t="str">
            <v>Sữa Bột Colos</v>
          </cell>
          <cell r="AH10883" t="str">
            <v>Tiến độ 1</v>
          </cell>
        </row>
        <row r="10884">
          <cell r="H10884" t="str">
            <v>MC002589</v>
          </cell>
          <cell r="P10884">
            <v>12720000</v>
          </cell>
          <cell r="AC10884" t="str">
            <v>Sữa Bột Colos</v>
          </cell>
          <cell r="AH10884" t="str">
            <v>Tiến độ 1</v>
          </cell>
        </row>
        <row r="10885">
          <cell r="H10885" t="str">
            <v>MC002589</v>
          </cell>
          <cell r="P10885">
            <v>4896000</v>
          </cell>
          <cell r="AC10885" t="str">
            <v>Sữa Nước Colos</v>
          </cell>
          <cell r="AH10885" t="str">
            <v>Tiến độ 1</v>
          </cell>
        </row>
        <row r="10886">
          <cell r="H10886" t="str">
            <v>MC002589</v>
          </cell>
          <cell r="P10886">
            <v>4320000</v>
          </cell>
          <cell r="AC10886" t="str">
            <v>Sữa Nước</v>
          </cell>
          <cell r="AH10886" t="str">
            <v>Tiến độ 1</v>
          </cell>
        </row>
        <row r="10887">
          <cell r="H10887" t="str">
            <v>MC002507</v>
          </cell>
          <cell r="P10887">
            <v>11484000</v>
          </cell>
          <cell r="AC10887" t="str">
            <v>Dinh Dưỡng</v>
          </cell>
          <cell r="AH10887" t="str">
            <v>Tiến độ 1</v>
          </cell>
        </row>
        <row r="10888">
          <cell r="H10888" t="str">
            <v>MC002507</v>
          </cell>
          <cell r="P10888">
            <v>9960000</v>
          </cell>
          <cell r="AC10888" t="str">
            <v>Dinh Dưỡng</v>
          </cell>
          <cell r="AH10888" t="str">
            <v>Tiến độ 1</v>
          </cell>
        </row>
        <row r="10889">
          <cell r="H10889" t="str">
            <v>MC002507</v>
          </cell>
          <cell r="P10889">
            <v>1938000</v>
          </cell>
          <cell r="AC10889" t="str">
            <v>Dinh Dưỡng</v>
          </cell>
          <cell r="AH10889" t="str">
            <v>Tiến độ 1</v>
          </cell>
        </row>
        <row r="10890">
          <cell r="H10890" t="str">
            <v>MC002507</v>
          </cell>
          <cell r="P10890">
            <v>3000000</v>
          </cell>
          <cell r="AC10890" t="str">
            <v>Dinh Dưỡng</v>
          </cell>
          <cell r="AH10890" t="str">
            <v>Tiến độ 1</v>
          </cell>
        </row>
        <row r="10891">
          <cell r="H10891" t="str">
            <v>MC002038</v>
          </cell>
          <cell r="P10891">
            <v>580000</v>
          </cell>
          <cell r="AC10891" t="str">
            <v>Pur</v>
          </cell>
          <cell r="AH10891" t="str">
            <v>Tiến độ 1</v>
          </cell>
        </row>
        <row r="10892">
          <cell r="H10892" t="str">
            <v>MC001431</v>
          </cell>
          <cell r="P10892">
            <v>672000</v>
          </cell>
          <cell r="AC10892" t="str">
            <v>Pur</v>
          </cell>
          <cell r="AH10892" t="str">
            <v>Tiến độ 1</v>
          </cell>
        </row>
        <row r="10893">
          <cell r="H10893" t="str">
            <v>MC001431</v>
          </cell>
          <cell r="P10893">
            <v>1160000</v>
          </cell>
          <cell r="AC10893" t="str">
            <v>Pur</v>
          </cell>
          <cell r="AH10893" t="str">
            <v>Tiến độ 1</v>
          </cell>
        </row>
        <row r="10894">
          <cell r="H10894" t="str">
            <v>MC001431</v>
          </cell>
          <cell r="P10894">
            <v>100000</v>
          </cell>
          <cell r="AC10894" t="str">
            <v>Pur</v>
          </cell>
          <cell r="AH10894" t="str">
            <v>Tiến độ 1</v>
          </cell>
        </row>
        <row r="10895">
          <cell r="H10895" t="str">
            <v>MC001431</v>
          </cell>
          <cell r="P10895">
            <v>540000</v>
          </cell>
          <cell r="AC10895" t="str">
            <v>Pur</v>
          </cell>
          <cell r="AH10895" t="str">
            <v>Tiến độ 1</v>
          </cell>
        </row>
        <row r="10896">
          <cell r="H10896" t="str">
            <v>MC001431</v>
          </cell>
          <cell r="P10896">
            <v>385000</v>
          </cell>
          <cell r="AC10896" t="str">
            <v>Pur</v>
          </cell>
          <cell r="AH10896" t="str">
            <v>Tiến độ 1</v>
          </cell>
        </row>
        <row r="10897">
          <cell r="H10897" t="str">
            <v>MC001431</v>
          </cell>
          <cell r="P10897">
            <v>770000</v>
          </cell>
          <cell r="AC10897" t="str">
            <v>Pur</v>
          </cell>
          <cell r="AH10897" t="str">
            <v>Tiến độ 1</v>
          </cell>
        </row>
        <row r="10898">
          <cell r="H10898" t="str">
            <v>MC001431</v>
          </cell>
          <cell r="P10898">
            <v>770000</v>
          </cell>
          <cell r="AC10898" t="str">
            <v>Pur</v>
          </cell>
          <cell r="AH10898" t="str">
            <v>Tiến độ 1</v>
          </cell>
        </row>
        <row r="10899">
          <cell r="H10899" t="str">
            <v>MC001431</v>
          </cell>
          <cell r="P10899">
            <v>1595000</v>
          </cell>
          <cell r="AC10899" t="str">
            <v>Pur</v>
          </cell>
          <cell r="AH10899" t="str">
            <v>Tiến độ 1</v>
          </cell>
        </row>
        <row r="10900">
          <cell r="H10900" t="str">
            <v>MC001431</v>
          </cell>
          <cell r="P10900">
            <v>3864000</v>
          </cell>
          <cell r="AC10900" t="str">
            <v>Pur</v>
          </cell>
          <cell r="AH10900" t="str">
            <v>Tiến độ 1</v>
          </cell>
        </row>
        <row r="10901">
          <cell r="H10901" t="str">
            <v>MC001431</v>
          </cell>
          <cell r="P10901">
            <v>360000</v>
          </cell>
          <cell r="AC10901" t="str">
            <v>Pur</v>
          </cell>
          <cell r="AH10901" t="str">
            <v>Tiến độ 1</v>
          </cell>
        </row>
        <row r="10902">
          <cell r="H10902" t="str">
            <v>MC002333</v>
          </cell>
          <cell r="P10902">
            <v>180000</v>
          </cell>
          <cell r="AC10902" t="str">
            <v>Pur</v>
          </cell>
          <cell r="AH10902" t="str">
            <v>Tiến độ 1</v>
          </cell>
        </row>
        <row r="10903">
          <cell r="H10903" t="str">
            <v>MC002333</v>
          </cell>
          <cell r="P10903">
            <v>360000</v>
          </cell>
          <cell r="AC10903" t="str">
            <v>Pur</v>
          </cell>
          <cell r="AH10903" t="str">
            <v>Tiến độ 1</v>
          </cell>
        </row>
        <row r="10904">
          <cell r="H10904" t="str">
            <v>MC002550</v>
          </cell>
          <cell r="P10904">
            <v>5880000</v>
          </cell>
          <cell r="AC10904" t="str">
            <v>Dinh Dưỡng</v>
          </cell>
          <cell r="AH10904" t="str">
            <v>Tiến độ 1</v>
          </cell>
        </row>
        <row r="10905">
          <cell r="H10905" t="str">
            <v>MC000421</v>
          </cell>
          <cell r="P10905">
            <v>1920000</v>
          </cell>
          <cell r="AC10905" t="str">
            <v>Sữa Nước</v>
          </cell>
          <cell r="AH10905" t="str">
            <v>Tiến độ 1</v>
          </cell>
        </row>
        <row r="10906">
          <cell r="H10906" t="str">
            <v>MC000421</v>
          </cell>
          <cell r="P10906">
            <v>133200000</v>
          </cell>
          <cell r="AC10906" t="str">
            <v>Dinh Dưỡng</v>
          </cell>
          <cell r="AH10906" t="str">
            <v>Tiến độ 1</v>
          </cell>
        </row>
        <row r="10907">
          <cell r="H10907" t="str">
            <v>MC002800</v>
          </cell>
          <cell r="P10907">
            <v>8880000</v>
          </cell>
          <cell r="AC10907" t="str">
            <v>Dinh Dưỡng</v>
          </cell>
          <cell r="AH10907" t="str">
            <v>Tiến độ 1</v>
          </cell>
        </row>
        <row r="10908">
          <cell r="H10908" t="str">
            <v>MC002800</v>
          </cell>
          <cell r="P10908">
            <v>2220000</v>
          </cell>
          <cell r="AC10908" t="str">
            <v>Dinh Dưỡng</v>
          </cell>
          <cell r="AH10908" t="str">
            <v>Tiến độ 1</v>
          </cell>
        </row>
        <row r="10909">
          <cell r="H10909" t="str">
            <v>MC002800</v>
          </cell>
          <cell r="P10909">
            <v>2220000</v>
          </cell>
          <cell r="AC10909" t="str">
            <v>Dinh Dưỡng</v>
          </cell>
          <cell r="AH10909" t="str">
            <v>Tiến độ 1</v>
          </cell>
        </row>
        <row r="10910">
          <cell r="H10910" t="str">
            <v>MC000376</v>
          </cell>
          <cell r="P10910">
            <v>5760000</v>
          </cell>
          <cell r="AC10910" t="str">
            <v>Dinh Dưỡng</v>
          </cell>
          <cell r="AH10910" t="str">
            <v>Tiến độ 1</v>
          </cell>
        </row>
        <row r="10911">
          <cell r="H10911" t="str">
            <v>MC000376</v>
          </cell>
          <cell r="P10911">
            <v>23760000</v>
          </cell>
          <cell r="AC10911" t="str">
            <v>Dinh Dưỡng</v>
          </cell>
          <cell r="AH10911" t="str">
            <v>Tiến độ 1</v>
          </cell>
        </row>
        <row r="10912">
          <cell r="H10912" t="str">
            <v>MC000376</v>
          </cell>
          <cell r="P10912">
            <v>7656000</v>
          </cell>
          <cell r="AC10912" t="str">
            <v>Dinh Dưỡng</v>
          </cell>
          <cell r="AH10912" t="str">
            <v>Tiến độ 1</v>
          </cell>
        </row>
        <row r="10913">
          <cell r="H10913" t="str">
            <v>MC000376</v>
          </cell>
          <cell r="P10913">
            <v>11592000</v>
          </cell>
          <cell r="AC10913" t="str">
            <v>Dinh Dưỡng</v>
          </cell>
          <cell r="AH10913" t="str">
            <v>Tiến độ 1</v>
          </cell>
        </row>
        <row r="10914">
          <cell r="H10914" t="str">
            <v>MC000376</v>
          </cell>
          <cell r="P10914">
            <v>1632000</v>
          </cell>
          <cell r="AC10914" t="str">
            <v>Bột Ăn Dặm</v>
          </cell>
          <cell r="AH10914" t="str">
            <v>Tiến độ 1</v>
          </cell>
        </row>
        <row r="10915">
          <cell r="H10915" t="str">
            <v>MC000376</v>
          </cell>
          <cell r="P10915">
            <v>1416000</v>
          </cell>
          <cell r="AC10915" t="str">
            <v>Bột Ăn Dặm</v>
          </cell>
          <cell r="AH10915" t="str">
            <v>Tiến độ 1</v>
          </cell>
        </row>
        <row r="10916">
          <cell r="H10916" t="str">
            <v>MC000376</v>
          </cell>
          <cell r="P10916">
            <v>1632000</v>
          </cell>
          <cell r="AC10916" t="str">
            <v>Bột Ăn Dặm</v>
          </cell>
          <cell r="AH10916" t="str">
            <v>Tiến độ 1</v>
          </cell>
        </row>
        <row r="10917">
          <cell r="H10917" t="str">
            <v>MC002062</v>
          </cell>
          <cell r="P10917">
            <v>2340000</v>
          </cell>
          <cell r="AC10917" t="str">
            <v>Dinh Dưỡng</v>
          </cell>
          <cell r="AH10917" t="str">
            <v>Tiến độ 1</v>
          </cell>
        </row>
        <row r="10918">
          <cell r="H10918" t="str">
            <v>MC002062</v>
          </cell>
          <cell r="P10918">
            <v>4632000</v>
          </cell>
          <cell r="AC10918" t="str">
            <v>Dinh Dưỡng</v>
          </cell>
          <cell r="AH10918" t="str">
            <v>Tiến độ 1</v>
          </cell>
        </row>
        <row r="10919">
          <cell r="H10919" t="str">
            <v>MC002062</v>
          </cell>
          <cell r="P10919">
            <v>3864000</v>
          </cell>
          <cell r="AC10919" t="str">
            <v>Dinh Dưỡng</v>
          </cell>
          <cell r="AH10919" t="str">
            <v>Tiến độ 1</v>
          </cell>
        </row>
        <row r="10920">
          <cell r="H10920" t="str">
            <v>MC002062</v>
          </cell>
          <cell r="P10920">
            <v>3876000</v>
          </cell>
          <cell r="AC10920" t="str">
            <v>Dinh Dưỡng</v>
          </cell>
          <cell r="AH10920" t="str">
            <v>Tiến độ 1</v>
          </cell>
        </row>
        <row r="10921">
          <cell r="H10921" t="str">
            <v>MC000370</v>
          </cell>
          <cell r="P10921">
            <v>888000</v>
          </cell>
          <cell r="AC10921" t="str">
            <v>Sữa nước</v>
          </cell>
          <cell r="AH10921" t="str">
            <v>Tiến độ 1</v>
          </cell>
        </row>
        <row r="10922">
          <cell r="H10922" t="str">
            <v>MC000126</v>
          </cell>
          <cell r="P10922">
            <v>1728000</v>
          </cell>
          <cell r="AC10922" t="str">
            <v>Sữa Nước</v>
          </cell>
          <cell r="AH10922" t="str">
            <v>Tiến độ 1</v>
          </cell>
        </row>
        <row r="10923">
          <cell r="H10923" t="str">
            <v>MC000126</v>
          </cell>
          <cell r="P10923">
            <v>2304000</v>
          </cell>
          <cell r="AC10923" t="str">
            <v>Sữa Nước</v>
          </cell>
          <cell r="AH10923" t="str">
            <v>Tiến độ 1</v>
          </cell>
        </row>
        <row r="10924">
          <cell r="H10924" t="str">
            <v>MC000126</v>
          </cell>
          <cell r="P10924">
            <v>2246400</v>
          </cell>
          <cell r="AC10924" t="str">
            <v>Sữa Nước</v>
          </cell>
          <cell r="AH10924" t="str">
            <v>Tiến độ 1</v>
          </cell>
        </row>
        <row r="10925">
          <cell r="H10925" t="str">
            <v>MC000126</v>
          </cell>
          <cell r="P10925">
            <v>2592000</v>
          </cell>
          <cell r="AC10925" t="str">
            <v>Sữa Nước</v>
          </cell>
          <cell r="AH10925" t="str">
            <v>Tiến độ 1</v>
          </cell>
        </row>
        <row r="10926">
          <cell r="H10926" t="str">
            <v>MC000126</v>
          </cell>
          <cell r="P10926">
            <v>3974400</v>
          </cell>
          <cell r="AC10926" t="str">
            <v>Sữa Nước</v>
          </cell>
          <cell r="AH10926" t="str">
            <v>Tiến độ 1</v>
          </cell>
        </row>
        <row r="10927">
          <cell r="H10927" t="str">
            <v>MC001972</v>
          </cell>
          <cell r="P10927">
            <v>3360000</v>
          </cell>
          <cell r="AC10927" t="str">
            <v>Nunest</v>
          </cell>
          <cell r="AH10927" t="str">
            <v>Tiến độ 1</v>
          </cell>
        </row>
        <row r="10928">
          <cell r="H10928" t="str">
            <v>MC000084</v>
          </cell>
          <cell r="P10928">
            <v>2700000</v>
          </cell>
          <cell r="AC10928" t="str">
            <v>Nunest</v>
          </cell>
          <cell r="AH10928" t="str">
            <v>Tiến độ 1</v>
          </cell>
        </row>
        <row r="10929">
          <cell r="H10929" t="str">
            <v>MC000084</v>
          </cell>
          <cell r="P10929">
            <v>470000</v>
          </cell>
          <cell r="AC10929" t="str">
            <v>Nunest</v>
          </cell>
          <cell r="AH10929" t="str">
            <v>Tiến độ 1</v>
          </cell>
        </row>
        <row r="10930">
          <cell r="H10930" t="str">
            <v>MC000084</v>
          </cell>
          <cell r="P10930">
            <v>1422000</v>
          </cell>
          <cell r="AC10930" t="str">
            <v>Nunest</v>
          </cell>
          <cell r="AH10930" t="str">
            <v>Tiến độ 1</v>
          </cell>
        </row>
        <row r="10931">
          <cell r="H10931" t="str">
            <v>MC000084</v>
          </cell>
          <cell r="P10931">
            <v>747000</v>
          </cell>
          <cell r="AC10931" t="str">
            <v>Nunest</v>
          </cell>
          <cell r="AH10931" t="str">
            <v>Tiến độ 1</v>
          </cell>
        </row>
        <row r="10932">
          <cell r="H10932" t="str">
            <v>MC002460</v>
          </cell>
          <cell r="P10932">
            <v>6480000</v>
          </cell>
          <cell r="AC10932" t="str">
            <v>Sữa Bột Colos</v>
          </cell>
          <cell r="AH10932" t="str">
            <v>Tiến độ 1</v>
          </cell>
        </row>
        <row r="10933">
          <cell r="H10933" t="str">
            <v>MC002460</v>
          </cell>
          <cell r="P10933">
            <v>11844000</v>
          </cell>
          <cell r="AC10933" t="str">
            <v>Pharma</v>
          </cell>
          <cell r="AH10933" t="str">
            <v>Tiến độ 1</v>
          </cell>
        </row>
        <row r="10934">
          <cell r="H10934" t="str">
            <v>MC002460</v>
          </cell>
          <cell r="P10934">
            <v>9139200</v>
          </cell>
          <cell r="AC10934" t="str">
            <v>Sữa Nước Pharma</v>
          </cell>
          <cell r="AH10934" t="str">
            <v>Tiến độ 1</v>
          </cell>
        </row>
        <row r="10935">
          <cell r="H10935" t="str">
            <v>MC002460</v>
          </cell>
          <cell r="P10935">
            <v>4608000</v>
          </cell>
          <cell r="AC10935" t="str">
            <v>Sữa Nước</v>
          </cell>
          <cell r="AH10935" t="str">
            <v>Tiến độ 1</v>
          </cell>
        </row>
        <row r="10936">
          <cell r="H10936" t="str">
            <v>MC002460</v>
          </cell>
          <cell r="P10936">
            <v>2250000</v>
          </cell>
          <cell r="AC10936" t="str">
            <v>Nunest</v>
          </cell>
          <cell r="AH10936" t="str">
            <v>Tiến độ 1</v>
          </cell>
        </row>
        <row r="10937">
          <cell r="H10937" t="str">
            <v>MC002460</v>
          </cell>
          <cell r="P10937">
            <v>1380000</v>
          </cell>
          <cell r="AC10937" t="str">
            <v>Nunest</v>
          </cell>
          <cell r="AH10937" t="str">
            <v>Tiến độ 1</v>
          </cell>
        </row>
        <row r="10938">
          <cell r="H10938" t="str">
            <v>MC002460</v>
          </cell>
          <cell r="P10938">
            <v>4440000</v>
          </cell>
          <cell r="AC10938" t="str">
            <v>Dinh Dưỡng</v>
          </cell>
          <cell r="AH10938" t="str">
            <v>Tiến độ 1</v>
          </cell>
        </row>
        <row r="10939">
          <cell r="H10939" t="str">
            <v>MC002460</v>
          </cell>
          <cell r="P10939">
            <v>11520000</v>
          </cell>
          <cell r="AC10939" t="str">
            <v>Dinh Dưỡng</v>
          </cell>
          <cell r="AH10939" t="str">
            <v>Tiến độ 1</v>
          </cell>
        </row>
        <row r="10940">
          <cell r="H10940" t="str">
            <v>MC002068</v>
          </cell>
          <cell r="P10940">
            <v>20563200</v>
          </cell>
          <cell r="AC10940" t="str">
            <v>Sữa Nước Colos</v>
          </cell>
          <cell r="AH10940" t="str">
            <v>Tiến độ 1</v>
          </cell>
        </row>
        <row r="10941">
          <cell r="H10941" t="str">
            <v>MC001610</v>
          </cell>
          <cell r="P10941">
            <v>420000</v>
          </cell>
          <cell r="AC10941" t="str">
            <v>Pur</v>
          </cell>
          <cell r="AH10941" t="str">
            <v>Tiến độ 1</v>
          </cell>
        </row>
        <row r="10942">
          <cell r="H10942" t="str">
            <v>MC002513</v>
          </cell>
          <cell r="P10942">
            <v>6240000</v>
          </cell>
          <cell r="AC10942" t="str">
            <v>Pharma</v>
          </cell>
          <cell r="AH10942" t="str">
            <v>Tiến độ 1</v>
          </cell>
        </row>
        <row r="10943">
          <cell r="H10943" t="str">
            <v>MC002666</v>
          </cell>
          <cell r="P10943">
            <v>5760000</v>
          </cell>
          <cell r="AC10943" t="str">
            <v>Pharma</v>
          </cell>
          <cell r="AH10943" t="str">
            <v>Tiến độ 1</v>
          </cell>
        </row>
        <row r="10944">
          <cell r="H10944" t="str">
            <v>MC002666</v>
          </cell>
          <cell r="P10944">
            <v>4896000</v>
          </cell>
          <cell r="AC10944" t="str">
            <v>Sữa Nước Colos</v>
          </cell>
          <cell r="AH10944" t="str">
            <v>Tiến độ 1</v>
          </cell>
        </row>
        <row r="10945">
          <cell r="H10945" t="str">
            <v>MC002666</v>
          </cell>
          <cell r="P10945">
            <v>8640000</v>
          </cell>
          <cell r="AC10945" t="str">
            <v>Sữa Nước Pharma</v>
          </cell>
          <cell r="AH10945" t="str">
            <v>Tiến độ 1</v>
          </cell>
        </row>
        <row r="10946">
          <cell r="H10946" t="str">
            <v>MC002666</v>
          </cell>
          <cell r="P10946">
            <v>13248000</v>
          </cell>
          <cell r="AC10946" t="str">
            <v>Sữa Nước Pharma</v>
          </cell>
          <cell r="AH10946" t="str">
            <v>Tiến độ 1</v>
          </cell>
        </row>
        <row r="10947">
          <cell r="H10947" t="str">
            <v>MC002666</v>
          </cell>
          <cell r="P10947">
            <v>1800000</v>
          </cell>
          <cell r="AC10947" t="str">
            <v>Sữa Nước Pharma</v>
          </cell>
          <cell r="AH10947" t="str">
            <v>Tiến độ 1</v>
          </cell>
        </row>
        <row r="10948">
          <cell r="H10948" t="str">
            <v>MC002666</v>
          </cell>
          <cell r="P10948">
            <v>864000</v>
          </cell>
          <cell r="AC10948" t="str">
            <v>Sữa Nước</v>
          </cell>
          <cell r="AH10948" t="str">
            <v>Tiến độ 1</v>
          </cell>
        </row>
        <row r="10949">
          <cell r="H10949" t="str">
            <v>MC000871</v>
          </cell>
          <cell r="P10949">
            <v>15060000</v>
          </cell>
          <cell r="AC10949" t="str">
            <v>Dinh Dưỡng</v>
          </cell>
          <cell r="AH10949" t="str">
            <v>Tiến độ 1</v>
          </cell>
        </row>
        <row r="10950">
          <cell r="H10950" t="str">
            <v>MC000511</v>
          </cell>
          <cell r="P10950">
            <v>10040000</v>
          </cell>
          <cell r="AC10950" t="str">
            <v>Dinh Dưỡng</v>
          </cell>
          <cell r="AH10950" t="str">
            <v>Tiến độ 1</v>
          </cell>
        </row>
        <row r="10951">
          <cell r="H10951" t="str">
            <v>MC001406</v>
          </cell>
          <cell r="P10951">
            <v>14160000</v>
          </cell>
          <cell r="AC10951" t="str">
            <v>Bột Ăn Dặm</v>
          </cell>
          <cell r="AH10951" t="str">
            <v>Tiến độ 1</v>
          </cell>
        </row>
        <row r="10952">
          <cell r="H10952" t="str">
            <v>MC001406</v>
          </cell>
          <cell r="P10952">
            <v>864000</v>
          </cell>
          <cell r="AC10952" t="str">
            <v>Pur</v>
          </cell>
          <cell r="AH10952" t="str">
            <v>Tiến độ 1</v>
          </cell>
        </row>
        <row r="10953">
          <cell r="H10953" t="str">
            <v>MC001406</v>
          </cell>
          <cell r="P10953">
            <v>540000</v>
          </cell>
          <cell r="AC10953" t="str">
            <v>Pur</v>
          </cell>
          <cell r="AH10953" t="str">
            <v>Tiến độ 1</v>
          </cell>
        </row>
        <row r="10954">
          <cell r="H10954" t="str">
            <v>MC001406</v>
          </cell>
          <cell r="P10954">
            <v>696000</v>
          </cell>
          <cell r="AC10954" t="str">
            <v>Pur</v>
          </cell>
          <cell r="AH10954" t="str">
            <v>Tiến độ 1</v>
          </cell>
        </row>
        <row r="10955">
          <cell r="H10955" t="str">
            <v>MC001406</v>
          </cell>
          <cell r="P10955">
            <v>1740000</v>
          </cell>
          <cell r="AC10955" t="str">
            <v>Pur</v>
          </cell>
          <cell r="AH10955" t="str">
            <v>Tiến độ 1</v>
          </cell>
        </row>
        <row r="10956">
          <cell r="H10956" t="str">
            <v>MC001406</v>
          </cell>
          <cell r="P10956">
            <v>5600000</v>
          </cell>
          <cell r="AC10956" t="str">
            <v>Nunest</v>
          </cell>
          <cell r="AH10956" t="str">
            <v>Tiến độ 1</v>
          </cell>
        </row>
        <row r="10957">
          <cell r="H10957" t="str">
            <v>MC001406</v>
          </cell>
          <cell r="P10957">
            <v>928000</v>
          </cell>
          <cell r="AC10957" t="str">
            <v>Nunest</v>
          </cell>
          <cell r="AH10957" t="str">
            <v>Tiến độ 1</v>
          </cell>
        </row>
        <row r="10958">
          <cell r="H10958" t="str">
            <v>MC001406</v>
          </cell>
          <cell r="P10958">
            <v>5040000</v>
          </cell>
          <cell r="AC10958" t="str">
            <v>Nunest</v>
          </cell>
          <cell r="AH10958" t="str">
            <v>Tiến độ 1</v>
          </cell>
        </row>
        <row r="10959">
          <cell r="H10959" t="str">
            <v>MC002173</v>
          </cell>
          <cell r="P10959">
            <v>288000</v>
          </cell>
          <cell r="AC10959" t="str">
            <v>Sữa Nước</v>
          </cell>
          <cell r="AH10959" t="str">
            <v>Tiến độ 1</v>
          </cell>
        </row>
        <row r="10960">
          <cell r="H10960" t="str">
            <v>MC002173</v>
          </cell>
          <cell r="P10960">
            <v>296000</v>
          </cell>
          <cell r="AC10960" t="str">
            <v>Sữa nước</v>
          </cell>
          <cell r="AH10960" t="str">
            <v>Tiến độ 1</v>
          </cell>
        </row>
        <row r="10961">
          <cell r="H10961" t="str">
            <v>MC002173</v>
          </cell>
          <cell r="P10961">
            <v>68000</v>
          </cell>
          <cell r="AC10961" t="str">
            <v>Bột Ăn Dặm</v>
          </cell>
          <cell r="AH10961" t="str">
            <v>Tiến độ 1</v>
          </cell>
        </row>
        <row r="10962">
          <cell r="H10962" t="str">
            <v>MC002173</v>
          </cell>
          <cell r="P10962">
            <v>59000</v>
          </cell>
          <cell r="AC10962" t="str">
            <v>Bột Ăn Dặm</v>
          </cell>
          <cell r="AH10962" t="str">
            <v>Tiến độ 1</v>
          </cell>
        </row>
        <row r="10963">
          <cell r="H10963" t="str">
            <v>MC002173</v>
          </cell>
          <cell r="P10963">
            <v>59000</v>
          </cell>
          <cell r="AC10963" t="str">
            <v>Bột Ăn Dặm</v>
          </cell>
          <cell r="AH10963" t="str">
            <v>Tiến độ 1</v>
          </cell>
        </row>
        <row r="10964">
          <cell r="H10964" t="str">
            <v>MC002173</v>
          </cell>
          <cell r="P10964">
            <v>59000</v>
          </cell>
          <cell r="AC10964" t="str">
            <v>Bột Ăn Dặm</v>
          </cell>
          <cell r="AH10964" t="str">
            <v>Tiến độ 1</v>
          </cell>
        </row>
        <row r="10965">
          <cell r="H10965" t="str">
            <v>MC002173</v>
          </cell>
          <cell r="P10965">
            <v>386000</v>
          </cell>
          <cell r="AC10965" t="str">
            <v>Dinh Dưỡng</v>
          </cell>
          <cell r="AH10965" t="str">
            <v>Tiến độ 1</v>
          </cell>
        </row>
        <row r="10966">
          <cell r="H10966" t="str">
            <v>MC002173</v>
          </cell>
          <cell r="P10966">
            <v>748800</v>
          </cell>
          <cell r="AC10966" t="str">
            <v>Sữa Nước</v>
          </cell>
          <cell r="AH10966" t="str">
            <v>Tiến độ 1</v>
          </cell>
        </row>
        <row r="10967">
          <cell r="H10967" t="str">
            <v>MC002173</v>
          </cell>
          <cell r="P10967">
            <v>360000</v>
          </cell>
          <cell r="AC10967" t="str">
            <v>Sữa Nước Pharma</v>
          </cell>
          <cell r="AH10967" t="str">
            <v>Tiến độ 1</v>
          </cell>
        </row>
        <row r="10968">
          <cell r="H10968" t="str">
            <v>MC002173</v>
          </cell>
          <cell r="P10968">
            <v>936000</v>
          </cell>
          <cell r="AC10968" t="str">
            <v>Sữa Nước</v>
          </cell>
          <cell r="AH10968" t="str">
            <v>Tiến độ 1</v>
          </cell>
        </row>
        <row r="10969">
          <cell r="H10969" t="str">
            <v>MC002173</v>
          </cell>
          <cell r="P10969">
            <v>576000</v>
          </cell>
          <cell r="AC10969" t="str">
            <v>Sữa Nước</v>
          </cell>
          <cell r="AH10969" t="str">
            <v>Tiến độ 1</v>
          </cell>
        </row>
        <row r="10970">
          <cell r="H10970" t="str">
            <v>MC002173</v>
          </cell>
          <cell r="P10970">
            <v>312000</v>
          </cell>
          <cell r="AC10970" t="str">
            <v>Sữa Nước</v>
          </cell>
          <cell r="AH10970" t="str">
            <v>Tiến độ 1</v>
          </cell>
        </row>
        <row r="10971">
          <cell r="H10971" t="str">
            <v>MC002173</v>
          </cell>
          <cell r="P10971">
            <v>537600</v>
          </cell>
          <cell r="AC10971" t="str">
            <v>Sữa Nước Pharma</v>
          </cell>
          <cell r="AH10971" t="str">
            <v>Tiến độ 1</v>
          </cell>
        </row>
        <row r="10972">
          <cell r="H10972" t="str">
            <v>MC002173</v>
          </cell>
          <cell r="P10972">
            <v>520000</v>
          </cell>
          <cell r="AC10972" t="str">
            <v>Dinh Dưỡng</v>
          </cell>
          <cell r="AH10972" t="str">
            <v>Tiến độ 1</v>
          </cell>
        </row>
        <row r="10973">
          <cell r="H10973" t="str">
            <v>MC002173</v>
          </cell>
          <cell r="P10973">
            <v>748800</v>
          </cell>
          <cell r="AC10973" t="str">
            <v>Sữa Nước</v>
          </cell>
          <cell r="AH10973" t="str">
            <v>Tiến độ 1</v>
          </cell>
        </row>
        <row r="10974">
          <cell r="H10974" t="str">
            <v>MC002173</v>
          </cell>
          <cell r="P10974">
            <v>1324800</v>
          </cell>
          <cell r="AC10974" t="str">
            <v>Sữa Nước Pharma</v>
          </cell>
          <cell r="AH10974" t="str">
            <v>Tiến độ 1</v>
          </cell>
        </row>
        <row r="10975">
          <cell r="H10975" t="str">
            <v>MC002173</v>
          </cell>
          <cell r="P10975">
            <v>510000</v>
          </cell>
          <cell r="AC10975" t="str">
            <v>Sữa Bột Colos</v>
          </cell>
          <cell r="AH10975" t="str">
            <v>Tiến độ 1</v>
          </cell>
        </row>
        <row r="10976">
          <cell r="H10976" t="str">
            <v>MC002173</v>
          </cell>
          <cell r="P10976">
            <v>396000</v>
          </cell>
          <cell r="AC10976" t="str">
            <v>Dinh Dưỡng</v>
          </cell>
          <cell r="AH10976" t="str">
            <v>Tiến độ 1</v>
          </cell>
        </row>
        <row r="10977">
          <cell r="H10977" t="str">
            <v>MC002173</v>
          </cell>
          <cell r="P10977">
            <v>136000</v>
          </cell>
          <cell r="AC10977" t="str">
            <v>Bột Ăn Dặm</v>
          </cell>
          <cell r="AH10977" t="str">
            <v>Tiến độ 1</v>
          </cell>
        </row>
        <row r="10978">
          <cell r="H10978" t="str">
            <v>MC002173</v>
          </cell>
          <cell r="P10978">
            <v>1620000</v>
          </cell>
          <cell r="AC10978" t="str">
            <v>Pharma</v>
          </cell>
          <cell r="AH10978" t="str">
            <v>Tiến độ 1</v>
          </cell>
        </row>
        <row r="10979">
          <cell r="H10979" t="str">
            <v>MC002173</v>
          </cell>
          <cell r="P10979">
            <v>432000</v>
          </cell>
          <cell r="AC10979" t="str">
            <v>Sữa Nước</v>
          </cell>
          <cell r="AH10979" t="str">
            <v>Tiến độ 1</v>
          </cell>
        </row>
        <row r="10980">
          <cell r="H10980" t="str">
            <v>MC002173</v>
          </cell>
          <cell r="P10980">
            <v>59000</v>
          </cell>
          <cell r="AC10980" t="str">
            <v>Bột Ăn Dặm</v>
          </cell>
          <cell r="AH10980" t="str">
            <v>Tiến độ 1</v>
          </cell>
        </row>
        <row r="10981">
          <cell r="H10981" t="str">
            <v>MC002173</v>
          </cell>
          <cell r="P10981">
            <v>68000</v>
          </cell>
          <cell r="AC10981" t="str">
            <v>Bột Ăn Dặm</v>
          </cell>
          <cell r="AH10981" t="str">
            <v>Tiến độ 1</v>
          </cell>
        </row>
        <row r="10982">
          <cell r="H10982" t="str">
            <v>MC002173</v>
          </cell>
          <cell r="P10982">
            <v>68000</v>
          </cell>
          <cell r="AC10982" t="str">
            <v>Bột Ăn Dặm</v>
          </cell>
          <cell r="AH10982" t="str">
            <v>Tiến độ 1</v>
          </cell>
        </row>
        <row r="10983">
          <cell r="H10983" t="str">
            <v>MC002173</v>
          </cell>
          <cell r="P10983">
            <v>68000</v>
          </cell>
          <cell r="AC10983" t="str">
            <v>Bột Ăn Dặm</v>
          </cell>
          <cell r="AH10983" t="str">
            <v>Tiến độ 1</v>
          </cell>
        </row>
        <row r="10984">
          <cell r="H10984" t="str">
            <v>MC002173</v>
          </cell>
          <cell r="P10984">
            <v>68000</v>
          </cell>
          <cell r="AC10984" t="str">
            <v>Bột Ăn Dặm</v>
          </cell>
          <cell r="AH10984" t="str">
            <v>Tiến độ 1</v>
          </cell>
        </row>
        <row r="10985">
          <cell r="H10985" t="str">
            <v>MC002173</v>
          </cell>
          <cell r="P10985">
            <v>68000</v>
          </cell>
          <cell r="AC10985" t="str">
            <v>Bột Ăn Dặm</v>
          </cell>
          <cell r="AH10985" t="str">
            <v>Tiến độ 1</v>
          </cell>
        </row>
        <row r="10986">
          <cell r="H10986" t="str">
            <v>MC002173</v>
          </cell>
          <cell r="P10986">
            <v>1620000</v>
          </cell>
          <cell r="AC10986" t="str">
            <v>Pharma</v>
          </cell>
          <cell r="AH10986" t="str">
            <v>Tiến độ 1</v>
          </cell>
        </row>
        <row r="10987">
          <cell r="H10987" t="str">
            <v>MC002173</v>
          </cell>
          <cell r="P10987">
            <v>540000</v>
          </cell>
          <cell r="AC10987" t="str">
            <v>Pharma</v>
          </cell>
          <cell r="AH10987" t="str">
            <v>Tiến độ 1</v>
          </cell>
        </row>
        <row r="10988">
          <cell r="H10988" t="str">
            <v>MC002173</v>
          </cell>
          <cell r="P10988">
            <v>204000</v>
          </cell>
          <cell r="AC10988" t="str">
            <v>Bột Ăn Dặm</v>
          </cell>
          <cell r="AH10988" t="str">
            <v>Tiến độ 1</v>
          </cell>
        </row>
        <row r="10989">
          <cell r="H10989" t="str">
            <v>MC002173</v>
          </cell>
          <cell r="P10989">
            <v>204000</v>
          </cell>
          <cell r="AC10989" t="str">
            <v>Bột Ăn Dặm</v>
          </cell>
          <cell r="AH10989" t="str">
            <v>Tiến độ 1</v>
          </cell>
        </row>
        <row r="10990">
          <cell r="H10990" t="str">
            <v>MC002173</v>
          </cell>
          <cell r="P10990">
            <v>136000</v>
          </cell>
          <cell r="AC10990" t="str">
            <v>Bột Ăn Dặm</v>
          </cell>
          <cell r="AH10990" t="str">
            <v>Tiến độ 1</v>
          </cell>
        </row>
        <row r="10991">
          <cell r="H10991" t="str">
            <v>MC002173</v>
          </cell>
          <cell r="P10991">
            <v>59000</v>
          </cell>
          <cell r="AC10991" t="str">
            <v>Bột Ăn Dặm</v>
          </cell>
          <cell r="AH10991" t="str">
            <v>Tiến độ 1</v>
          </cell>
        </row>
        <row r="10992">
          <cell r="H10992" t="str">
            <v>MC002173</v>
          </cell>
          <cell r="P10992">
            <v>177000</v>
          </cell>
          <cell r="AC10992" t="str">
            <v>Bột Ăn Dặm</v>
          </cell>
          <cell r="AH10992" t="str">
            <v>Tiến độ 1</v>
          </cell>
        </row>
        <row r="10993">
          <cell r="H10993" t="str">
            <v>MC002173</v>
          </cell>
          <cell r="P10993">
            <v>59000</v>
          </cell>
          <cell r="AC10993" t="str">
            <v>Bột Ăn Dặm</v>
          </cell>
          <cell r="AH10993" t="str">
            <v>Tiến độ 1</v>
          </cell>
        </row>
        <row r="10994">
          <cell r="H10994" t="str">
            <v>MC002173</v>
          </cell>
          <cell r="P10994">
            <v>68000</v>
          </cell>
          <cell r="AC10994" t="str">
            <v>Bột Ăn Dặm</v>
          </cell>
          <cell r="AH10994" t="str">
            <v>Tiến độ 1</v>
          </cell>
        </row>
        <row r="10995">
          <cell r="H10995" t="str">
            <v>MC002173</v>
          </cell>
          <cell r="P10995">
            <v>68000</v>
          </cell>
          <cell r="AC10995" t="str">
            <v>Bột Ăn Dặm</v>
          </cell>
          <cell r="AH10995" t="str">
            <v>Tiến độ 1</v>
          </cell>
        </row>
        <row r="10996">
          <cell r="H10996" t="str">
            <v>MC002173</v>
          </cell>
          <cell r="P10996">
            <v>68000</v>
          </cell>
          <cell r="AC10996" t="str">
            <v>Bột Ăn Dặm</v>
          </cell>
          <cell r="AH10996" t="str">
            <v>Tiến độ 1</v>
          </cell>
        </row>
        <row r="10997">
          <cell r="H10997" t="str">
            <v>MC002173</v>
          </cell>
          <cell r="P10997">
            <v>260000</v>
          </cell>
          <cell r="AC10997" t="str">
            <v>Dinh Dưỡng</v>
          </cell>
          <cell r="AH10997" t="str">
            <v>Tiến độ 1</v>
          </cell>
        </row>
        <row r="10998">
          <cell r="H10998" t="str">
            <v>MC002173</v>
          </cell>
          <cell r="P10998">
            <v>460000</v>
          </cell>
          <cell r="AC10998" t="str">
            <v>Pharma</v>
          </cell>
          <cell r="AH10998" t="str">
            <v>Tiến độ 1</v>
          </cell>
        </row>
        <row r="10999">
          <cell r="H10999" t="str">
            <v>MC002173</v>
          </cell>
          <cell r="P10999">
            <v>370000</v>
          </cell>
          <cell r="AC10999" t="str">
            <v>Dinh Dưỡng</v>
          </cell>
          <cell r="AH10999" t="str">
            <v>Tiến độ 1</v>
          </cell>
        </row>
        <row r="11000">
          <cell r="H11000" t="str">
            <v>MC002173</v>
          </cell>
          <cell r="P11000">
            <v>68000</v>
          </cell>
          <cell r="AC11000" t="str">
            <v>Bột Ăn Dặm</v>
          </cell>
          <cell r="AH11000" t="str">
            <v>Tiến độ 1</v>
          </cell>
        </row>
        <row r="11001">
          <cell r="H11001" t="str">
            <v>MC002173</v>
          </cell>
          <cell r="P11001">
            <v>59000</v>
          </cell>
          <cell r="AC11001" t="str">
            <v>Bột Ăn Dặm</v>
          </cell>
          <cell r="AH11001" t="str">
            <v>Tiến độ 1</v>
          </cell>
        </row>
        <row r="11002">
          <cell r="H11002" t="str">
            <v>MC002173</v>
          </cell>
          <cell r="P11002">
            <v>136000</v>
          </cell>
          <cell r="AC11002" t="str">
            <v>Bột Ăn Dặm</v>
          </cell>
          <cell r="AH11002" t="str">
            <v>Tiến độ 1</v>
          </cell>
        </row>
        <row r="11003">
          <cell r="H11003" t="str">
            <v>MC002173</v>
          </cell>
          <cell r="P11003">
            <v>888000</v>
          </cell>
          <cell r="AC11003" t="str">
            <v>Sữa nước</v>
          </cell>
          <cell r="AH11003" t="str">
            <v>Tiến độ 1</v>
          </cell>
        </row>
        <row r="11004">
          <cell r="H11004" t="str">
            <v>MC002173</v>
          </cell>
          <cell r="P11004">
            <v>1987200</v>
          </cell>
          <cell r="AC11004" t="str">
            <v>Sữa Nước</v>
          </cell>
          <cell r="AH11004" t="str">
            <v>Tiến độ 1</v>
          </cell>
        </row>
        <row r="11005">
          <cell r="H11005" t="str">
            <v>MC002173</v>
          </cell>
          <cell r="P11005">
            <v>1080000</v>
          </cell>
          <cell r="AC11005" t="str">
            <v>Pharma</v>
          </cell>
          <cell r="AH11005" t="str">
            <v>Tiến độ 1</v>
          </cell>
        </row>
        <row r="11006">
          <cell r="H11006" t="str">
            <v>MC002173</v>
          </cell>
          <cell r="P11006">
            <v>144000</v>
          </cell>
          <cell r="AC11006" t="str">
            <v>Sữa nước</v>
          </cell>
          <cell r="AH11006" t="str">
            <v>Tiến độ 1</v>
          </cell>
        </row>
        <row r="11007">
          <cell r="H11007" t="str">
            <v>MC002173</v>
          </cell>
          <cell r="P11007">
            <v>1152000</v>
          </cell>
          <cell r="AC11007" t="str">
            <v>Sữa Nước</v>
          </cell>
          <cell r="AH11007" t="str">
            <v>Tiến độ 1</v>
          </cell>
        </row>
        <row r="11008">
          <cell r="H11008" t="str">
            <v>MC001142</v>
          </cell>
          <cell r="P11008">
            <v>9792000</v>
          </cell>
          <cell r="AC11008" t="str">
            <v>Sữa Nước Colos</v>
          </cell>
          <cell r="AH11008" t="str">
            <v>Tiến độ 1</v>
          </cell>
        </row>
        <row r="11009">
          <cell r="H11009" t="str">
            <v>MC001142</v>
          </cell>
          <cell r="P11009">
            <v>1416000</v>
          </cell>
          <cell r="AC11009" t="str">
            <v>Bột Ăn Dặm</v>
          </cell>
          <cell r="AH11009" t="str">
            <v>Tiến độ 1</v>
          </cell>
        </row>
        <row r="11010">
          <cell r="H11010" t="str">
            <v>MC001142</v>
          </cell>
          <cell r="P11010">
            <v>1416000</v>
          </cell>
          <cell r="AC11010" t="str">
            <v>Bột Ăn Dặm</v>
          </cell>
          <cell r="AH11010" t="str">
            <v>Tiến độ 1</v>
          </cell>
        </row>
        <row r="11011">
          <cell r="H11011" t="str">
            <v>MC001142</v>
          </cell>
          <cell r="P11011">
            <v>1416000</v>
          </cell>
          <cell r="AC11011" t="str">
            <v>Bột Ăn Dặm</v>
          </cell>
          <cell r="AH11011" t="str">
            <v>Tiến độ 1</v>
          </cell>
        </row>
        <row r="11012">
          <cell r="H11012" t="str">
            <v>MC001142</v>
          </cell>
          <cell r="P11012">
            <v>1416000</v>
          </cell>
          <cell r="AC11012" t="str">
            <v>Bột Ăn Dặm</v>
          </cell>
          <cell r="AH11012" t="str">
            <v>Tiến độ 1</v>
          </cell>
        </row>
        <row r="11013">
          <cell r="H11013" t="str">
            <v>MC001142</v>
          </cell>
          <cell r="P11013">
            <v>1416000</v>
          </cell>
          <cell r="AC11013" t="str">
            <v>Bột Ăn Dặm</v>
          </cell>
          <cell r="AH11013" t="str">
            <v>Tiến độ 1</v>
          </cell>
        </row>
        <row r="11014">
          <cell r="H11014" t="str">
            <v>MC001142</v>
          </cell>
          <cell r="P11014">
            <v>3264000</v>
          </cell>
          <cell r="AC11014" t="str">
            <v>Bột Ăn Dặm</v>
          </cell>
          <cell r="AH11014" t="str">
            <v>Tiến độ 1</v>
          </cell>
        </row>
        <row r="11015">
          <cell r="H11015" t="str">
            <v>MC001142</v>
          </cell>
          <cell r="P11015">
            <v>1632000</v>
          </cell>
          <cell r="AC11015" t="str">
            <v>Bột Ăn Dặm</v>
          </cell>
          <cell r="AH11015" t="str">
            <v>Tiến độ 1</v>
          </cell>
        </row>
        <row r="11016">
          <cell r="H11016" t="str">
            <v>MC001142</v>
          </cell>
          <cell r="P11016">
            <v>1632000</v>
          </cell>
          <cell r="AC11016" t="str">
            <v>Bột Ăn Dặm</v>
          </cell>
          <cell r="AH11016" t="str">
            <v>Tiến độ 1</v>
          </cell>
        </row>
        <row r="11017">
          <cell r="H11017" t="str">
            <v>MC001142</v>
          </cell>
          <cell r="P11017">
            <v>1416000</v>
          </cell>
          <cell r="AC11017" t="str">
            <v>Bột Ăn Dặm</v>
          </cell>
          <cell r="AH11017" t="str">
            <v>Tiến độ 1</v>
          </cell>
        </row>
        <row r="11018">
          <cell r="H11018" t="str">
            <v>MC001142</v>
          </cell>
          <cell r="P11018">
            <v>8640000</v>
          </cell>
          <cell r="AC11018" t="str">
            <v>Sữa Nước</v>
          </cell>
          <cell r="AH11018" t="str">
            <v>Tiến độ 1</v>
          </cell>
        </row>
        <row r="11019">
          <cell r="H11019" t="str">
            <v>MC001142</v>
          </cell>
          <cell r="P11019">
            <v>5760000</v>
          </cell>
          <cell r="AC11019" t="str">
            <v>Sữa Nước</v>
          </cell>
          <cell r="AH11019" t="str">
            <v>Tiến độ 1</v>
          </cell>
        </row>
        <row r="11020">
          <cell r="H11020" t="str">
            <v>MC001142</v>
          </cell>
          <cell r="P11020">
            <v>7680000</v>
          </cell>
          <cell r="AC11020" t="str">
            <v>Sữa Nước</v>
          </cell>
          <cell r="AH11020" t="str">
            <v>Tiến độ 1</v>
          </cell>
        </row>
        <row r="11021">
          <cell r="H11021" t="str">
            <v>MC001142</v>
          </cell>
          <cell r="P11021">
            <v>6624000</v>
          </cell>
          <cell r="AC11021" t="str">
            <v>Sữa Nước</v>
          </cell>
          <cell r="AH11021" t="str">
            <v>Tiến độ 1</v>
          </cell>
        </row>
        <row r="11022">
          <cell r="H11022" t="str">
            <v>MC000342</v>
          </cell>
          <cell r="P11022">
            <v>1480000</v>
          </cell>
          <cell r="AC11022" t="str">
            <v>Dinh Dưỡng</v>
          </cell>
          <cell r="AH11022" t="str">
            <v>Tiến độ 1</v>
          </cell>
        </row>
        <row r="11023">
          <cell r="H11023" t="str">
            <v>MC000342</v>
          </cell>
          <cell r="P11023">
            <v>8880000</v>
          </cell>
          <cell r="AC11023" t="str">
            <v>Dinh Dưỡng</v>
          </cell>
          <cell r="AH11023" t="str">
            <v>Tiến độ 1</v>
          </cell>
        </row>
        <row r="11024">
          <cell r="H11024" t="str">
            <v>MC000342</v>
          </cell>
          <cell r="P11024">
            <v>3456000</v>
          </cell>
          <cell r="AC11024" t="str">
            <v>Sữa Nước</v>
          </cell>
          <cell r="AH11024" t="str">
            <v>Tiến độ 1</v>
          </cell>
        </row>
        <row r="11025">
          <cell r="H11025" t="str">
            <v>MC000342</v>
          </cell>
          <cell r="P11025">
            <v>6451200</v>
          </cell>
          <cell r="AC11025" t="str">
            <v>Sữa Nước Pharma</v>
          </cell>
          <cell r="AH11025" t="str">
            <v>Tiến độ 1</v>
          </cell>
        </row>
        <row r="11026">
          <cell r="H11026" t="str">
            <v>MC000342</v>
          </cell>
          <cell r="P11026">
            <v>2160000</v>
          </cell>
          <cell r="AC11026" t="str">
            <v>Sữa Nước Pharma</v>
          </cell>
          <cell r="AH11026" t="str">
            <v>Tiến độ 1</v>
          </cell>
        </row>
        <row r="11027">
          <cell r="H11027" t="str">
            <v>MC000342</v>
          </cell>
          <cell r="P11027">
            <v>3974400</v>
          </cell>
          <cell r="AC11027" t="str">
            <v>Sữa Nước Pharma</v>
          </cell>
          <cell r="AH11027" t="str">
            <v>Tiến độ 1</v>
          </cell>
        </row>
        <row r="11028">
          <cell r="H11028" t="str">
            <v>MC000671</v>
          </cell>
          <cell r="P11028">
            <v>3456000</v>
          </cell>
          <cell r="AC11028" t="str">
            <v>Sữa Nước</v>
          </cell>
          <cell r="AH11028" t="str">
            <v>Tiến độ 1</v>
          </cell>
        </row>
        <row r="11029">
          <cell r="H11029" t="str">
            <v>MC000671</v>
          </cell>
          <cell r="P11029">
            <v>4492800</v>
          </cell>
          <cell r="AC11029" t="str">
            <v>Sữa Nước</v>
          </cell>
          <cell r="AH11029" t="str">
            <v>Tiến độ 1</v>
          </cell>
        </row>
        <row r="11030">
          <cell r="H11030" t="str">
            <v>MC000671</v>
          </cell>
          <cell r="P11030">
            <v>2592000</v>
          </cell>
          <cell r="AC11030" t="str">
            <v>Sữa Nước</v>
          </cell>
          <cell r="AH11030" t="str">
            <v>Tiến độ 1</v>
          </cell>
        </row>
        <row r="11031">
          <cell r="H11031" t="str">
            <v>MC000788</v>
          </cell>
          <cell r="P11031">
            <v>9216000</v>
          </cell>
          <cell r="AC11031" t="str">
            <v>Sữa Nước</v>
          </cell>
          <cell r="AH11031" t="str">
            <v>Tiến độ 1</v>
          </cell>
        </row>
        <row r="11032">
          <cell r="H11032" t="str">
            <v>MC000788</v>
          </cell>
          <cell r="P11032">
            <v>8985600</v>
          </cell>
          <cell r="AC11032" t="str">
            <v>Sữa Nước</v>
          </cell>
          <cell r="AH11032" t="str">
            <v>Tiến độ 1</v>
          </cell>
        </row>
        <row r="11033">
          <cell r="H11033" t="str">
            <v>MC000788</v>
          </cell>
          <cell r="P11033">
            <v>10368000</v>
          </cell>
          <cell r="AC11033" t="str">
            <v>Sữa Nước</v>
          </cell>
          <cell r="AH11033" t="str">
            <v>Tiến độ 1</v>
          </cell>
        </row>
        <row r="11034">
          <cell r="H11034" t="str">
            <v>MC000788</v>
          </cell>
          <cell r="P11034">
            <v>18144000</v>
          </cell>
          <cell r="AC11034" t="str">
            <v>Sữa Nước</v>
          </cell>
          <cell r="AH11034" t="str">
            <v>Tiến độ 1</v>
          </cell>
        </row>
        <row r="11035">
          <cell r="H11035" t="str">
            <v>MC002424</v>
          </cell>
          <cell r="P11035">
            <v>8880000</v>
          </cell>
          <cell r="AC11035" t="str">
            <v>Dinh Dưỡng</v>
          </cell>
          <cell r="AH11035" t="str">
            <v>Tiến độ 1</v>
          </cell>
        </row>
        <row r="11036">
          <cell r="H11036" t="str">
            <v>VTA20109</v>
          </cell>
          <cell r="P11036">
            <v>18072000</v>
          </cell>
          <cell r="AC11036" t="str">
            <v>Dinh Dưỡng</v>
          </cell>
          <cell r="AH11036" t="str">
            <v>Tiến độ 1</v>
          </cell>
        </row>
        <row r="11037">
          <cell r="H11037" t="str">
            <v>VTA20108</v>
          </cell>
          <cell r="P11037">
            <v>18072000</v>
          </cell>
          <cell r="AC11037" t="str">
            <v>Dinh Dưỡng</v>
          </cell>
          <cell r="AH11037" t="str">
            <v>Tiến độ 1</v>
          </cell>
        </row>
        <row r="11038">
          <cell r="H11038" t="str">
            <v>VTA20114</v>
          </cell>
          <cell r="P11038">
            <v>30120000</v>
          </cell>
          <cell r="AC11038" t="str">
            <v>Dinh Dưỡng</v>
          </cell>
          <cell r="AH11038" t="str">
            <v>Tiến độ 1</v>
          </cell>
        </row>
        <row r="11039">
          <cell r="H11039" t="str">
            <v>VTA20116</v>
          </cell>
          <cell r="P11039">
            <v>18072000</v>
          </cell>
          <cell r="AC11039" t="str">
            <v>Dinh Dưỡng</v>
          </cell>
          <cell r="AH11039" t="str">
            <v>Tiến độ 1</v>
          </cell>
        </row>
        <row r="11040">
          <cell r="H11040" t="str">
            <v>VTA20115</v>
          </cell>
          <cell r="P11040">
            <v>9036000</v>
          </cell>
          <cell r="AC11040" t="str">
            <v>Dinh Dưỡng</v>
          </cell>
          <cell r="AH11040" t="str">
            <v>Tiến độ 1</v>
          </cell>
        </row>
        <row r="11041">
          <cell r="H11041" t="str">
            <v>VTA20132</v>
          </cell>
          <cell r="P11041">
            <v>42168000</v>
          </cell>
          <cell r="AC11041" t="str">
            <v>Dinh Dưỡng</v>
          </cell>
          <cell r="AH11041" t="str">
            <v>Tiến độ 1</v>
          </cell>
        </row>
        <row r="11042">
          <cell r="H11042" t="str">
            <v>VTA20133</v>
          </cell>
          <cell r="P11042">
            <v>9036000</v>
          </cell>
          <cell r="AC11042" t="str">
            <v>Dinh Dưỡng</v>
          </cell>
          <cell r="AH11042" t="str">
            <v>Tiến độ 1</v>
          </cell>
        </row>
        <row r="11043">
          <cell r="H11043" t="str">
            <v>MC002604</v>
          </cell>
          <cell r="P11043">
            <v>1530000</v>
          </cell>
          <cell r="AC11043" t="str">
            <v>Sữa Bột Colos</v>
          </cell>
          <cell r="AH11043" t="str">
            <v>Tiến độ 1</v>
          </cell>
        </row>
        <row r="11044">
          <cell r="H11044" t="str">
            <v>MC002604</v>
          </cell>
          <cell r="P11044">
            <v>780000</v>
          </cell>
          <cell r="AC11044" t="str">
            <v>Sữa Bột Colos</v>
          </cell>
          <cell r="AH11044" t="str">
            <v>Tiến độ 1</v>
          </cell>
        </row>
        <row r="11045">
          <cell r="H11045" t="str">
            <v>MC000593</v>
          </cell>
          <cell r="P11045">
            <v>1075200</v>
          </cell>
          <cell r="AC11045" t="str">
            <v>Sữa Nước Pharma</v>
          </cell>
          <cell r="AH11045" t="str">
            <v>Tiến độ 1</v>
          </cell>
        </row>
        <row r="11046">
          <cell r="H11046" t="str">
            <v>MC002532</v>
          </cell>
          <cell r="P11046">
            <v>3225600</v>
          </cell>
          <cell r="AC11046" t="str">
            <v>Sữa Nước Pharma</v>
          </cell>
          <cell r="AH11046" t="str">
            <v>Tiến độ 1</v>
          </cell>
        </row>
        <row r="11047">
          <cell r="H11047" t="str">
            <v>MC002532</v>
          </cell>
          <cell r="P11047">
            <v>1080000</v>
          </cell>
          <cell r="AC11047" t="str">
            <v>Sữa Nước Pharma</v>
          </cell>
          <cell r="AH11047" t="str">
            <v>Tiến độ 1</v>
          </cell>
        </row>
        <row r="11048">
          <cell r="H11048" t="str">
            <v>MC002532</v>
          </cell>
          <cell r="P11048">
            <v>1296000</v>
          </cell>
          <cell r="AC11048" t="str">
            <v>Sữa Nước Pharma</v>
          </cell>
          <cell r="AH11048" t="str">
            <v>Tiến độ 1</v>
          </cell>
        </row>
        <row r="11049">
          <cell r="H11049" t="str">
            <v>MC002532</v>
          </cell>
          <cell r="P11049">
            <v>1987200</v>
          </cell>
          <cell r="AC11049" t="str">
            <v>Sữa Nước Pharma</v>
          </cell>
          <cell r="AH11049" t="str">
            <v>Tiến độ 1</v>
          </cell>
        </row>
        <row r="11050">
          <cell r="H11050" t="str">
            <v>MC000369</v>
          </cell>
          <cell r="P11050">
            <v>2160000</v>
          </cell>
          <cell r="AC11050" t="str">
            <v>Sữa Nước Pharma</v>
          </cell>
          <cell r="AH11050" t="str">
            <v>Tiến độ 1</v>
          </cell>
        </row>
        <row r="11051">
          <cell r="H11051" t="str">
            <v>MC000369</v>
          </cell>
          <cell r="P11051">
            <v>2592000</v>
          </cell>
          <cell r="AC11051" t="str">
            <v>Sữa Nước Pharma</v>
          </cell>
          <cell r="AH11051" t="str">
            <v>Tiến độ 1</v>
          </cell>
        </row>
        <row r="11052">
          <cell r="H11052" t="str">
            <v>MC002764</v>
          </cell>
          <cell r="P11052">
            <v>2073500</v>
          </cell>
          <cell r="AC11052" t="str">
            <v>Sữa Nước</v>
          </cell>
          <cell r="AH11052" t="str">
            <v>Tiến độ 1</v>
          </cell>
        </row>
        <row r="11053">
          <cell r="H11053" t="str">
            <v>MC002756</v>
          </cell>
          <cell r="P11053">
            <v>1250000</v>
          </cell>
          <cell r="AC11053" t="str">
            <v>Sữa Nước</v>
          </cell>
          <cell r="AH11053" t="str">
            <v>Tiến độ 1</v>
          </cell>
        </row>
        <row r="11054">
          <cell r="H11054" t="str">
            <v>MC002756</v>
          </cell>
          <cell r="P11054">
            <v>1250000</v>
          </cell>
          <cell r="AC11054" t="str">
            <v>Sữa Nước</v>
          </cell>
          <cell r="AH11054" t="str">
            <v>Tiến độ 1</v>
          </cell>
        </row>
        <row r="11055">
          <cell r="H11055" t="str">
            <v>MC001262</v>
          </cell>
          <cell r="P11055">
            <v>1872000</v>
          </cell>
          <cell r="AC11055" t="str">
            <v>Sữa Nước</v>
          </cell>
          <cell r="AH11055" t="str">
            <v>Tiến độ 1</v>
          </cell>
        </row>
        <row r="11056">
          <cell r="H11056" t="str">
            <v>MC001262</v>
          </cell>
          <cell r="P11056">
            <v>1152000</v>
          </cell>
          <cell r="AC11056" t="str">
            <v>Sữa Nước</v>
          </cell>
          <cell r="AH11056" t="str">
            <v>Tiến độ 1</v>
          </cell>
        </row>
        <row r="11057">
          <cell r="H11057" t="str">
            <v>MC001262</v>
          </cell>
          <cell r="P11057">
            <v>5184000</v>
          </cell>
          <cell r="AC11057" t="str">
            <v>Sữa Nước</v>
          </cell>
          <cell r="AH11057" t="str">
            <v>Tiến độ 1</v>
          </cell>
        </row>
        <row r="11058">
          <cell r="H11058" t="str">
            <v>MC001262</v>
          </cell>
          <cell r="P11058">
            <v>6912000</v>
          </cell>
          <cell r="AC11058" t="str">
            <v>Sữa Nước</v>
          </cell>
          <cell r="AH11058" t="str">
            <v>Tiến độ 1</v>
          </cell>
        </row>
        <row r="11059">
          <cell r="H11059" t="str">
            <v>MC001262</v>
          </cell>
          <cell r="P11059">
            <v>1728000</v>
          </cell>
          <cell r="AC11059" t="str">
            <v>Sữa Nước</v>
          </cell>
          <cell r="AH11059" t="str">
            <v>Tiến độ 1</v>
          </cell>
        </row>
        <row r="11060">
          <cell r="H11060" t="str">
            <v>MC001262</v>
          </cell>
          <cell r="P11060">
            <v>1987200</v>
          </cell>
          <cell r="AC11060" t="str">
            <v>Sữa Nước</v>
          </cell>
          <cell r="AH11060" t="str">
            <v>Tiến độ 1</v>
          </cell>
        </row>
        <row r="11061">
          <cell r="H11061" t="str">
            <v>MC001262</v>
          </cell>
          <cell r="P11061">
            <v>2592000</v>
          </cell>
          <cell r="AC11061" t="str">
            <v>Sữa Nước Pharma</v>
          </cell>
          <cell r="AH11061" t="str">
            <v>Tiến độ 1</v>
          </cell>
        </row>
        <row r="11062">
          <cell r="H11062" t="str">
            <v>MC001262</v>
          </cell>
          <cell r="P11062">
            <v>2160000</v>
          </cell>
          <cell r="AC11062" t="str">
            <v>Sữa Nước Pharma</v>
          </cell>
          <cell r="AH11062" t="str">
            <v>Tiến độ 1</v>
          </cell>
        </row>
        <row r="11063">
          <cell r="H11063" t="str">
            <v>MC001262</v>
          </cell>
          <cell r="P11063">
            <v>3225600</v>
          </cell>
          <cell r="AC11063" t="str">
            <v>Sữa Nước Pharma</v>
          </cell>
          <cell r="AH11063" t="str">
            <v>Tiến độ 1</v>
          </cell>
        </row>
        <row r="11064">
          <cell r="H11064" t="str">
            <v>MC001262</v>
          </cell>
          <cell r="P11064">
            <v>3864000</v>
          </cell>
          <cell r="AC11064" t="str">
            <v>Dinh Dưỡng</v>
          </cell>
          <cell r="AH11064" t="str">
            <v>Tiến độ 1</v>
          </cell>
        </row>
        <row r="11065">
          <cell r="H11065" t="str">
            <v>MC001262</v>
          </cell>
          <cell r="P11065">
            <v>7470000</v>
          </cell>
          <cell r="AC11065" t="str">
            <v>Dinh Dưỡng</v>
          </cell>
          <cell r="AH11065" t="str">
            <v>Tiến độ 1</v>
          </cell>
        </row>
        <row r="11066">
          <cell r="H11066" t="str">
            <v>MC000042</v>
          </cell>
          <cell r="P11066">
            <v>3974400</v>
          </cell>
          <cell r="AC11066" t="str">
            <v>Sữa Nước</v>
          </cell>
          <cell r="AH11066" t="str">
            <v>Tiến độ 1</v>
          </cell>
        </row>
        <row r="11067">
          <cell r="H11067" t="str">
            <v>MC000042</v>
          </cell>
          <cell r="P11067">
            <v>2592000</v>
          </cell>
          <cell r="AC11067" t="str">
            <v>Sữa Nước</v>
          </cell>
          <cell r="AH11067" t="str">
            <v>Tiến độ 1</v>
          </cell>
        </row>
        <row r="11068">
          <cell r="H11068" t="str">
            <v>MC000042</v>
          </cell>
          <cell r="P11068">
            <v>2304000</v>
          </cell>
          <cell r="AC11068" t="str">
            <v>Sữa Nước</v>
          </cell>
          <cell r="AH11068" t="str">
            <v>Tiến độ 1</v>
          </cell>
        </row>
        <row r="11069">
          <cell r="H11069" t="str">
            <v>MC000042</v>
          </cell>
          <cell r="P11069">
            <v>3456000</v>
          </cell>
          <cell r="AC11069" t="str">
            <v>Sữa Nước</v>
          </cell>
          <cell r="AH11069" t="str">
            <v>Tiến độ 1</v>
          </cell>
        </row>
        <row r="11070">
          <cell r="H11070" t="str">
            <v>MC000042</v>
          </cell>
          <cell r="P11070">
            <v>3974400</v>
          </cell>
          <cell r="AC11070" t="str">
            <v>Sữa Nước Pharma</v>
          </cell>
          <cell r="AH11070" t="str">
            <v>Tiến độ 1</v>
          </cell>
        </row>
        <row r="11071">
          <cell r="H11071" t="str">
            <v>MC000374</v>
          </cell>
          <cell r="P11071">
            <v>720000</v>
          </cell>
          <cell r="AC11071" t="str">
            <v>Sữa Nước</v>
          </cell>
          <cell r="AH11071" t="str">
            <v>Tiến độ 1</v>
          </cell>
        </row>
        <row r="11072">
          <cell r="H11072" t="str">
            <v>MC001278</v>
          </cell>
          <cell r="P11072">
            <v>2304000</v>
          </cell>
          <cell r="AC11072" t="str">
            <v>Sữa Nước</v>
          </cell>
          <cell r="AH11072" t="str">
            <v>Tiến độ 1</v>
          </cell>
        </row>
        <row r="11073">
          <cell r="H11073" t="str">
            <v>MC000129</v>
          </cell>
          <cell r="P11073">
            <v>408000</v>
          </cell>
          <cell r="AC11073" t="str">
            <v>Bột Ăn Dặm</v>
          </cell>
          <cell r="AH11073" t="str">
            <v>Tiến độ 1</v>
          </cell>
        </row>
        <row r="11074">
          <cell r="H11074" t="str">
            <v>MC000129</v>
          </cell>
          <cell r="P11074">
            <v>408000</v>
          </cell>
          <cell r="AC11074" t="str">
            <v>Bột Ăn Dặm</v>
          </cell>
          <cell r="AH11074" t="str">
            <v>Tiến độ 1</v>
          </cell>
        </row>
        <row r="11075">
          <cell r="H11075" t="str">
            <v>MC000129</v>
          </cell>
          <cell r="P11075">
            <v>354000</v>
          </cell>
          <cell r="AC11075" t="str">
            <v>Bột Ăn Dặm</v>
          </cell>
          <cell r="AH11075" t="str">
            <v>Tiến độ 1</v>
          </cell>
        </row>
        <row r="11076">
          <cell r="H11076" t="str">
            <v>MC001156</v>
          </cell>
          <cell r="P11076">
            <v>4320000</v>
          </cell>
          <cell r="AC11076" t="str">
            <v>Sữa nước</v>
          </cell>
          <cell r="AH11076" t="str">
            <v>Tiến độ 1</v>
          </cell>
        </row>
        <row r="11077">
          <cell r="H11077" t="str">
            <v>MC001156</v>
          </cell>
          <cell r="P11077">
            <v>4440000</v>
          </cell>
          <cell r="AC11077" t="str">
            <v>Dinh Dưỡng</v>
          </cell>
          <cell r="AH11077" t="str">
            <v>Tiến độ 1</v>
          </cell>
        </row>
        <row r="11078">
          <cell r="H11078" t="str">
            <v>MC001156</v>
          </cell>
          <cell r="P11078">
            <v>1632000</v>
          </cell>
          <cell r="AC11078" t="str">
            <v>Bột Ăn Dặm</v>
          </cell>
          <cell r="AH11078" t="str">
            <v>Tiến độ 1</v>
          </cell>
        </row>
        <row r="11079">
          <cell r="H11079" t="str">
            <v>MC000731</v>
          </cell>
          <cell r="P11079">
            <v>1416000</v>
          </cell>
          <cell r="AC11079" t="str">
            <v>Bột Ăn Dặm</v>
          </cell>
          <cell r="AH11079" t="str">
            <v>Tiến độ 1</v>
          </cell>
        </row>
        <row r="11080">
          <cell r="H11080" t="str">
            <v>MC000731</v>
          </cell>
          <cell r="P11080">
            <v>4896000</v>
          </cell>
          <cell r="AC11080" t="str">
            <v>Bột Ăn Dặm</v>
          </cell>
          <cell r="AH11080" t="str">
            <v>Tiến độ 1</v>
          </cell>
        </row>
        <row r="11081">
          <cell r="H11081" t="str">
            <v>MC000731</v>
          </cell>
          <cell r="P11081">
            <v>44400000</v>
          </cell>
          <cell r="AC11081" t="str">
            <v>Dinh Dưỡng</v>
          </cell>
          <cell r="AH11081" t="str">
            <v>Tiến độ 1</v>
          </cell>
        </row>
        <row r="11082">
          <cell r="H11082" t="str">
            <v>MC001264</v>
          </cell>
          <cell r="P11082">
            <v>3948000</v>
          </cell>
          <cell r="AC11082" t="str">
            <v>Pharma</v>
          </cell>
          <cell r="AH11082" t="str">
            <v>Tiến độ 1</v>
          </cell>
        </row>
        <row r="11083">
          <cell r="H11083" t="str">
            <v>MC001264</v>
          </cell>
          <cell r="P11083">
            <v>1170000</v>
          </cell>
          <cell r="AC11083" t="str">
            <v>Pharma</v>
          </cell>
          <cell r="AH11083" t="str">
            <v>Tiến độ 1</v>
          </cell>
        </row>
        <row r="11084">
          <cell r="H11084" t="str">
            <v>MC001264</v>
          </cell>
          <cell r="P11084">
            <v>4680000</v>
          </cell>
          <cell r="AC11084" t="str">
            <v>Pharma</v>
          </cell>
          <cell r="AH11084" t="str">
            <v>Tiến độ 1</v>
          </cell>
        </row>
        <row r="11085">
          <cell r="H11085" t="str">
            <v>MC001264</v>
          </cell>
          <cell r="P11085">
            <v>987000</v>
          </cell>
          <cell r="AC11085" t="str">
            <v>Pharma</v>
          </cell>
          <cell r="AH11085" t="str">
            <v>Tiến độ 1</v>
          </cell>
        </row>
        <row r="11086">
          <cell r="H11086" t="str">
            <v>MC001264</v>
          </cell>
          <cell r="P11086">
            <v>2340000</v>
          </cell>
          <cell r="AC11086" t="str">
            <v>Nunest</v>
          </cell>
          <cell r="AH11086" t="str">
            <v>Tiến độ 1</v>
          </cell>
        </row>
        <row r="11087">
          <cell r="H11087" t="str">
            <v>MC001264</v>
          </cell>
          <cell r="P11087">
            <v>3120000</v>
          </cell>
          <cell r="AC11087" t="str">
            <v>Nunest</v>
          </cell>
          <cell r="AH11087" t="str">
            <v>Tiến độ 1</v>
          </cell>
        </row>
        <row r="11088">
          <cell r="H11088" t="str">
            <v>MC001264</v>
          </cell>
          <cell r="P11088">
            <v>8640000</v>
          </cell>
          <cell r="AC11088" t="str">
            <v>Sữa nước</v>
          </cell>
          <cell r="AH11088" t="str">
            <v>Tiến độ 1</v>
          </cell>
        </row>
        <row r="11089">
          <cell r="H11089" t="str">
            <v>MC001264</v>
          </cell>
          <cell r="P11089">
            <v>5748000</v>
          </cell>
          <cell r="AC11089" t="str">
            <v>Dinh Dưỡng</v>
          </cell>
          <cell r="AH11089" t="str">
            <v>Tiến độ 1</v>
          </cell>
        </row>
        <row r="11090">
          <cell r="H11090" t="str">
            <v>MC001264</v>
          </cell>
          <cell r="P11090">
            <v>9504000</v>
          </cell>
          <cell r="AC11090" t="str">
            <v>Dinh Dưỡng</v>
          </cell>
          <cell r="AH11090" t="str">
            <v>Tiến độ 1</v>
          </cell>
        </row>
        <row r="11091">
          <cell r="H11091" t="str">
            <v>MC001264</v>
          </cell>
          <cell r="P11091">
            <v>7728000</v>
          </cell>
          <cell r="AC11091" t="str">
            <v>Dinh Dưỡng</v>
          </cell>
          <cell r="AH11091" t="str">
            <v>Tiến độ 1</v>
          </cell>
        </row>
        <row r="11092">
          <cell r="H11092" t="str">
            <v>MC000307</v>
          </cell>
          <cell r="P11092">
            <v>3240000</v>
          </cell>
          <cell r="AC11092" t="str">
            <v>Pharma</v>
          </cell>
          <cell r="AH11092" t="str">
            <v>Tiến độ 1</v>
          </cell>
        </row>
        <row r="11093">
          <cell r="H11093" t="str">
            <v>MC002664</v>
          </cell>
          <cell r="P11093">
            <v>12720000</v>
          </cell>
          <cell r="AC11093" t="str">
            <v>Sữa Bột Colos</v>
          </cell>
          <cell r="AH11093" t="str">
            <v>Tiến độ 1</v>
          </cell>
        </row>
        <row r="11094">
          <cell r="H11094" t="str">
            <v>MC002664</v>
          </cell>
          <cell r="P11094">
            <v>1416000</v>
          </cell>
          <cell r="AC11094" t="str">
            <v>Bột Ăn Dặm</v>
          </cell>
          <cell r="AH11094" t="str">
            <v>Tiến độ 1</v>
          </cell>
        </row>
        <row r="11095">
          <cell r="H11095" t="str">
            <v>MC002664</v>
          </cell>
          <cell r="P11095">
            <v>11496000</v>
          </cell>
          <cell r="AC11095" t="str">
            <v>Dinh Dưỡng</v>
          </cell>
          <cell r="AH11095" t="str">
            <v>Tiến độ 1</v>
          </cell>
        </row>
        <row r="11096">
          <cell r="H11096" t="str">
            <v>MC002664</v>
          </cell>
          <cell r="P11096">
            <v>9960000</v>
          </cell>
          <cell r="AC11096" t="str">
            <v>Dinh Dưỡng</v>
          </cell>
          <cell r="AH11096" t="str">
            <v>Tiến độ 1</v>
          </cell>
        </row>
        <row r="11097">
          <cell r="H11097" t="str">
            <v>MC002664</v>
          </cell>
          <cell r="P11097">
            <v>7728000</v>
          </cell>
          <cell r="AC11097" t="str">
            <v>Dinh Dưỡng</v>
          </cell>
          <cell r="AH11097" t="str">
            <v>Tiến độ 1</v>
          </cell>
        </row>
        <row r="11098">
          <cell r="H11098" t="str">
            <v>MC002664</v>
          </cell>
          <cell r="P11098">
            <v>8880000</v>
          </cell>
          <cell r="AC11098" t="str">
            <v>Dinh Dưỡng</v>
          </cell>
          <cell r="AH11098" t="str">
            <v>Tiến độ 1</v>
          </cell>
        </row>
        <row r="11099">
          <cell r="H11099" t="str">
            <v>MC002664</v>
          </cell>
          <cell r="P11099">
            <v>13320000</v>
          </cell>
          <cell r="AC11099" t="str">
            <v>Dinh Dưỡng</v>
          </cell>
          <cell r="AH11099" t="str">
            <v>Tiến độ 1</v>
          </cell>
        </row>
        <row r="11100">
          <cell r="H11100" t="str">
            <v>MC002664</v>
          </cell>
          <cell r="P11100">
            <v>8880000</v>
          </cell>
          <cell r="AC11100" t="str">
            <v>Dinh Dưỡng</v>
          </cell>
          <cell r="AH11100" t="str">
            <v>Tiến độ 1</v>
          </cell>
        </row>
        <row r="11101">
          <cell r="H11101" t="str">
            <v>MC002664</v>
          </cell>
          <cell r="P11101">
            <v>4752000</v>
          </cell>
          <cell r="AC11101" t="str">
            <v>Dinh Dưỡng</v>
          </cell>
          <cell r="AH11101" t="str">
            <v>Tiến độ 1</v>
          </cell>
        </row>
        <row r="11102">
          <cell r="H11102" t="str">
            <v>MC002664</v>
          </cell>
          <cell r="P11102">
            <v>18528000</v>
          </cell>
          <cell r="AC11102" t="str">
            <v>Dinh Dưỡng</v>
          </cell>
          <cell r="AH11102" t="str">
            <v>Tiến độ 1</v>
          </cell>
        </row>
        <row r="11103">
          <cell r="H11103" t="str">
            <v>MC002664</v>
          </cell>
          <cell r="P11103">
            <v>22464000</v>
          </cell>
          <cell r="AC11103" t="str">
            <v>Dinh Dưỡng</v>
          </cell>
          <cell r="AH11103" t="str">
            <v>Tiến độ 1</v>
          </cell>
        </row>
        <row r="11104">
          <cell r="H11104" t="str">
            <v>MC002252</v>
          </cell>
          <cell r="P11104">
            <v>14400000</v>
          </cell>
          <cell r="AC11104" t="str">
            <v>Pur</v>
          </cell>
          <cell r="AH11104" t="str">
            <v>Tiến độ 1</v>
          </cell>
        </row>
        <row r="11105">
          <cell r="H11105" t="str">
            <v>MC002252</v>
          </cell>
          <cell r="P11105">
            <v>8640000</v>
          </cell>
          <cell r="AC11105" t="str">
            <v>Pur</v>
          </cell>
          <cell r="AH11105" t="str">
            <v>Tiến độ 1</v>
          </cell>
        </row>
        <row r="11106">
          <cell r="H11106" t="str">
            <v>MC002252</v>
          </cell>
          <cell r="P11106">
            <v>12600000</v>
          </cell>
          <cell r="AC11106" t="str">
            <v>Pur</v>
          </cell>
          <cell r="AH11106" t="str">
            <v>Tiến độ 1</v>
          </cell>
        </row>
        <row r="11107">
          <cell r="H11107" t="str">
            <v>MC002252</v>
          </cell>
          <cell r="P11107">
            <v>12240000</v>
          </cell>
          <cell r="AC11107" t="str">
            <v>Pur</v>
          </cell>
          <cell r="AH11107" t="str">
            <v>Tiến độ 1</v>
          </cell>
        </row>
        <row r="11108">
          <cell r="H11108" t="str">
            <v>MC002252</v>
          </cell>
          <cell r="P11108">
            <v>24480000</v>
          </cell>
          <cell r="AC11108" t="str">
            <v>Pur</v>
          </cell>
          <cell r="AH11108" t="str">
            <v>Tiến độ 1</v>
          </cell>
        </row>
        <row r="11109">
          <cell r="H11109" t="str">
            <v>MC002252</v>
          </cell>
          <cell r="P11109">
            <v>12960000</v>
          </cell>
          <cell r="AC11109" t="str">
            <v>Pur</v>
          </cell>
          <cell r="AH11109" t="str">
            <v>Tiến độ 1</v>
          </cell>
        </row>
        <row r="11110">
          <cell r="H11110" t="str">
            <v>MC001332</v>
          </cell>
          <cell r="P11110">
            <v>1920000</v>
          </cell>
          <cell r="AC11110" t="str">
            <v>Sữa Nước</v>
          </cell>
          <cell r="AH11110" t="str">
            <v>Tiến độ 1</v>
          </cell>
        </row>
        <row r="11111">
          <cell r="H11111" t="str">
            <v>MC001332</v>
          </cell>
          <cell r="P11111">
            <v>1920000</v>
          </cell>
          <cell r="AC11111" t="str">
            <v>Sữa Nước</v>
          </cell>
          <cell r="AH11111" t="str">
            <v>Tiến độ 1</v>
          </cell>
        </row>
        <row r="11112">
          <cell r="H11112" t="str">
            <v>MC001332</v>
          </cell>
          <cell r="P11112">
            <v>5385600</v>
          </cell>
          <cell r="AC11112" t="str">
            <v>Sữa Nước Colos</v>
          </cell>
          <cell r="AH11112" t="str">
            <v>Tiến độ 1</v>
          </cell>
        </row>
        <row r="11113">
          <cell r="H11113" t="str">
            <v>MC001332</v>
          </cell>
          <cell r="P11113">
            <v>1920000</v>
          </cell>
          <cell r="AC11113" t="str">
            <v>Sữa Nước</v>
          </cell>
          <cell r="AH11113" t="str">
            <v>Tiến độ 1</v>
          </cell>
        </row>
        <row r="11114">
          <cell r="H11114" t="str">
            <v>MC001332</v>
          </cell>
          <cell r="P11114">
            <v>936000</v>
          </cell>
          <cell r="AC11114" t="str">
            <v>Sữa Nước</v>
          </cell>
          <cell r="AH11114" t="str">
            <v>Tiến độ 1</v>
          </cell>
        </row>
        <row r="11115">
          <cell r="H11115" t="str">
            <v>MC001332</v>
          </cell>
          <cell r="P11115">
            <v>1320000</v>
          </cell>
          <cell r="AC11115" t="str">
            <v>Pur</v>
          </cell>
          <cell r="AH11115" t="str">
            <v>Tiến độ 1</v>
          </cell>
        </row>
        <row r="11116">
          <cell r="H11116" t="str">
            <v>MC001332</v>
          </cell>
          <cell r="P11116">
            <v>660000</v>
          </cell>
          <cell r="AC11116" t="str">
            <v>Pur</v>
          </cell>
          <cell r="AH11116" t="str">
            <v>Tiến độ 1</v>
          </cell>
        </row>
        <row r="11117">
          <cell r="H11117" t="str">
            <v>MC001332</v>
          </cell>
          <cell r="P11117">
            <v>600000</v>
          </cell>
          <cell r="AC11117" t="str">
            <v>Pur</v>
          </cell>
          <cell r="AH11117" t="str">
            <v>Tiến độ 1</v>
          </cell>
        </row>
        <row r="11118">
          <cell r="H11118" t="str">
            <v>MC001332</v>
          </cell>
          <cell r="P11118">
            <v>990000</v>
          </cell>
          <cell r="AC11118" t="str">
            <v>Pur</v>
          </cell>
          <cell r="AH11118" t="str">
            <v>Tiến độ 1</v>
          </cell>
        </row>
        <row r="11119">
          <cell r="H11119" t="str">
            <v>MC001332</v>
          </cell>
          <cell r="P11119">
            <v>1050000</v>
          </cell>
          <cell r="AC11119" t="str">
            <v>Pur</v>
          </cell>
          <cell r="AH11119" t="str">
            <v>Tiến độ 1</v>
          </cell>
        </row>
        <row r="11120">
          <cell r="H11120" t="str">
            <v>MC001332</v>
          </cell>
          <cell r="P11120">
            <v>480000</v>
          </cell>
          <cell r="AC11120" t="str">
            <v>Pur</v>
          </cell>
          <cell r="AH11120" t="str">
            <v>Tiến độ 1</v>
          </cell>
        </row>
        <row r="11121">
          <cell r="H11121" t="str">
            <v>MC001332</v>
          </cell>
          <cell r="P11121">
            <v>810000</v>
          </cell>
          <cell r="AC11121" t="str">
            <v>Pur</v>
          </cell>
          <cell r="AH11121" t="str">
            <v>Tiến độ 1</v>
          </cell>
        </row>
        <row r="11122">
          <cell r="H11122" t="str">
            <v>MC001332</v>
          </cell>
          <cell r="P11122">
            <v>810000</v>
          </cell>
          <cell r="AC11122" t="str">
            <v>Pur</v>
          </cell>
          <cell r="AH11122" t="str">
            <v>Tiến độ 1</v>
          </cell>
        </row>
        <row r="11123">
          <cell r="H11123" t="str">
            <v>MC001332</v>
          </cell>
          <cell r="P11123">
            <v>660000</v>
          </cell>
          <cell r="AC11123" t="str">
            <v>Pur</v>
          </cell>
          <cell r="AH11123" t="str">
            <v>Tiến độ 1</v>
          </cell>
        </row>
        <row r="11124">
          <cell r="H11124" t="str">
            <v>MC001332</v>
          </cell>
          <cell r="P11124">
            <v>1200000</v>
          </cell>
          <cell r="AC11124" t="str">
            <v>Pur</v>
          </cell>
          <cell r="AH11124" t="str">
            <v>Tiến độ 1</v>
          </cell>
        </row>
        <row r="11125">
          <cell r="H11125" t="str">
            <v>MC002516</v>
          </cell>
          <cell r="P11125">
            <v>5040000</v>
          </cell>
          <cell r="AC11125" t="str">
            <v>Sữa Nước Pharma</v>
          </cell>
          <cell r="AH11125" t="str">
            <v>Tiến độ 1</v>
          </cell>
        </row>
        <row r="11126">
          <cell r="H11126" t="str">
            <v>MC002516</v>
          </cell>
          <cell r="P11126">
            <v>11289600</v>
          </cell>
          <cell r="AC11126" t="str">
            <v>Sữa Nước Pharma</v>
          </cell>
          <cell r="AH11126" t="str">
            <v>Tiến độ 1</v>
          </cell>
        </row>
        <row r="11127">
          <cell r="H11127" t="str">
            <v>MC002516</v>
          </cell>
          <cell r="P11127">
            <v>3888000</v>
          </cell>
          <cell r="AC11127" t="str">
            <v>Sữa Nước Pharma</v>
          </cell>
          <cell r="AH11127" t="str">
            <v>Tiến độ 1</v>
          </cell>
        </row>
        <row r="11128">
          <cell r="H11128" t="str">
            <v>MC002625</v>
          </cell>
          <cell r="P11128">
            <v>810000</v>
          </cell>
          <cell r="AC11128" t="str">
            <v>Pharma</v>
          </cell>
          <cell r="AH11128" t="str">
            <v>Tiến độ 1</v>
          </cell>
        </row>
        <row r="11129">
          <cell r="H11129" t="str">
            <v>MC002625</v>
          </cell>
          <cell r="P11129">
            <v>540000</v>
          </cell>
          <cell r="AC11129" t="str">
            <v>Pharma</v>
          </cell>
          <cell r="AH11129" t="str">
            <v>Tiến độ 1</v>
          </cell>
        </row>
        <row r="11130">
          <cell r="H11130" t="str">
            <v>MC002503</v>
          </cell>
          <cell r="P11130">
            <v>435000</v>
          </cell>
          <cell r="AC11130" t="str">
            <v>PUR</v>
          </cell>
          <cell r="AH11130" t="str">
            <v>Tiến độ 1</v>
          </cell>
        </row>
        <row r="11131">
          <cell r="H11131" t="str">
            <v>MC002503</v>
          </cell>
          <cell r="P11131">
            <v>8812800</v>
          </cell>
          <cell r="AC11131" t="str">
            <v>Sữa Nước Colos</v>
          </cell>
          <cell r="AH11131" t="str">
            <v>Tiến độ 1</v>
          </cell>
        </row>
        <row r="11132">
          <cell r="H11132" t="str">
            <v>MC002503</v>
          </cell>
          <cell r="P11132">
            <v>5875200</v>
          </cell>
          <cell r="AC11132" t="str">
            <v>Sữa Nước Colos</v>
          </cell>
          <cell r="AH11132" t="str">
            <v>Tiến độ 1</v>
          </cell>
        </row>
        <row r="11133">
          <cell r="H11133" t="str">
            <v>MC002481</v>
          </cell>
          <cell r="P11133">
            <v>4050000</v>
          </cell>
          <cell r="AC11133" t="str">
            <v>Nunest</v>
          </cell>
          <cell r="AH11133" t="str">
            <v>Tiến độ 1</v>
          </cell>
        </row>
        <row r="11134">
          <cell r="H11134" t="str">
            <v>MC002481</v>
          </cell>
          <cell r="P11134">
            <v>3120000</v>
          </cell>
          <cell r="AC11134" t="str">
            <v>Nunest</v>
          </cell>
          <cell r="AH11134" t="str">
            <v>Tiến độ 1</v>
          </cell>
        </row>
        <row r="11135">
          <cell r="H11135" t="str">
            <v>MC002481</v>
          </cell>
          <cell r="P11135">
            <v>2340000</v>
          </cell>
          <cell r="AC11135" t="str">
            <v>Nunest</v>
          </cell>
          <cell r="AH11135" t="str">
            <v>Tiến độ 1</v>
          </cell>
        </row>
        <row r="11136">
          <cell r="H11136" t="str">
            <v>MC002577</v>
          </cell>
          <cell r="P11136">
            <v>3369600</v>
          </cell>
          <cell r="AC11136" t="str">
            <v>Sữa Nước</v>
          </cell>
          <cell r="AH11136" t="str">
            <v>Tiến độ 1</v>
          </cell>
        </row>
        <row r="11137">
          <cell r="H11137" t="str">
            <v>MC002577</v>
          </cell>
          <cell r="P11137">
            <v>3456000</v>
          </cell>
          <cell r="AC11137" t="str">
            <v>Sữa Nước</v>
          </cell>
          <cell r="AH11137" t="str">
            <v>Tiến độ 1</v>
          </cell>
        </row>
        <row r="11138">
          <cell r="H11138" t="str">
            <v>MC002577</v>
          </cell>
          <cell r="P11138">
            <v>6048000</v>
          </cell>
          <cell r="AC11138" t="str">
            <v>Sữa Nước</v>
          </cell>
          <cell r="AH11138" t="str">
            <v>Tiến độ 1</v>
          </cell>
        </row>
        <row r="11139">
          <cell r="H11139" t="str">
            <v>MC002577</v>
          </cell>
          <cell r="P11139">
            <v>2649600</v>
          </cell>
          <cell r="AC11139" t="str">
            <v>Sữa Nước</v>
          </cell>
          <cell r="AH11139" t="str">
            <v>Tiến độ 1</v>
          </cell>
        </row>
        <row r="11140">
          <cell r="H11140" t="str">
            <v>MC002577</v>
          </cell>
          <cell r="P11140">
            <v>5880000</v>
          </cell>
          <cell r="AC11140" t="str">
            <v>Dinh Dưỡng</v>
          </cell>
          <cell r="AH11140" t="str">
            <v>Tiến độ 1</v>
          </cell>
        </row>
        <row r="11141">
          <cell r="H11141" t="str">
            <v>MC002577</v>
          </cell>
          <cell r="P11141">
            <v>6480000</v>
          </cell>
          <cell r="AC11141" t="str">
            <v>Sữa Bột Colos</v>
          </cell>
          <cell r="AH11141" t="str">
            <v>Tiến độ 1</v>
          </cell>
        </row>
        <row r="11142">
          <cell r="H11142" t="str">
            <v>MC002577</v>
          </cell>
          <cell r="P11142">
            <v>6360000</v>
          </cell>
          <cell r="AC11142" t="str">
            <v>Sữa Bột Colos</v>
          </cell>
          <cell r="AH11142" t="str">
            <v>Tiến độ 1</v>
          </cell>
        </row>
        <row r="11143">
          <cell r="H11143" t="str">
            <v>MC002577</v>
          </cell>
          <cell r="P11143">
            <v>6120000</v>
          </cell>
          <cell r="AC11143" t="str">
            <v>Sữa Bột Colos</v>
          </cell>
          <cell r="AH11143" t="str">
            <v>Tiến độ 1</v>
          </cell>
        </row>
        <row r="11144">
          <cell r="H11144" t="str">
            <v>MC000811</v>
          </cell>
          <cell r="P11144">
            <v>1075200</v>
          </cell>
          <cell r="AC11144" t="str">
            <v>Sữa Nước Pharma</v>
          </cell>
          <cell r="AH11144" t="str">
            <v>Tiến độ 1</v>
          </cell>
        </row>
        <row r="11145">
          <cell r="H11145" t="str">
            <v>MC000811</v>
          </cell>
          <cell r="P11145">
            <v>979200</v>
          </cell>
          <cell r="AC11145" t="str">
            <v>Sữa Nước Colos</v>
          </cell>
          <cell r="AH11145" t="str">
            <v>Tiến độ 1</v>
          </cell>
        </row>
        <row r="11146">
          <cell r="H11146" t="str">
            <v>MC000671</v>
          </cell>
          <cell r="P11146">
            <v>3828000</v>
          </cell>
          <cell r="AC11146" t="str">
            <v>Pharma</v>
          </cell>
          <cell r="AH11146" t="str">
            <v>Tiến độ 1</v>
          </cell>
        </row>
        <row r="11147">
          <cell r="H11147" t="str">
            <v>MC002579</v>
          </cell>
          <cell r="P11147">
            <v>2937600</v>
          </cell>
          <cell r="AC11147" t="str">
            <v>Sữa Nước Colos</v>
          </cell>
          <cell r="AH11147" t="str">
            <v>Tiến độ 1</v>
          </cell>
        </row>
        <row r="11148">
          <cell r="H11148" t="str">
            <v>MC002579</v>
          </cell>
          <cell r="P11148">
            <v>3974400</v>
          </cell>
          <cell r="AC11148" t="str">
            <v>Sữa Nước Pharma</v>
          </cell>
          <cell r="AH11148" t="str">
            <v>Tiến độ 1</v>
          </cell>
        </row>
        <row r="11149">
          <cell r="H11149" t="str">
            <v>MC002579</v>
          </cell>
          <cell r="P11149">
            <v>2160000</v>
          </cell>
          <cell r="AC11149" t="str">
            <v>Sữa Nước Pharma</v>
          </cell>
          <cell r="AH11149" t="str">
            <v>Tiến độ 1</v>
          </cell>
        </row>
        <row r="11150">
          <cell r="H11150" t="str">
            <v>MC002481</v>
          </cell>
          <cell r="P11150">
            <v>9676800</v>
          </cell>
          <cell r="AC11150" t="str">
            <v>Sữa Nước Pharma</v>
          </cell>
          <cell r="AH11150" t="str">
            <v>Tiến độ 1</v>
          </cell>
        </row>
        <row r="11151">
          <cell r="H11151" t="str">
            <v>MC002481</v>
          </cell>
          <cell r="P11151">
            <v>2760000</v>
          </cell>
          <cell r="AC11151" t="str">
            <v>Pharma</v>
          </cell>
          <cell r="AH11151" t="str">
            <v>Tiến độ 1</v>
          </cell>
        </row>
        <row r="11152">
          <cell r="H11152" t="str">
            <v>MC002481</v>
          </cell>
          <cell r="P11152">
            <v>2784000</v>
          </cell>
          <cell r="AC11152" t="str">
            <v>Pharma</v>
          </cell>
          <cell r="AH11152" t="str">
            <v>Tiến độ 1</v>
          </cell>
        </row>
        <row r="11153">
          <cell r="H11153" t="str">
            <v>MC002481</v>
          </cell>
          <cell r="P11153">
            <v>7896000</v>
          </cell>
          <cell r="AC11153" t="str">
            <v>Pharma</v>
          </cell>
          <cell r="AH11153" t="str">
            <v>Tiến độ 1</v>
          </cell>
        </row>
        <row r="11154">
          <cell r="H11154" t="str">
            <v>MC002481</v>
          </cell>
          <cell r="P11154">
            <v>4440000</v>
          </cell>
          <cell r="AC11154" t="str">
            <v>Dinh Dưỡng</v>
          </cell>
          <cell r="AH11154" t="str">
            <v>Tiến độ 1</v>
          </cell>
        </row>
        <row r="11155">
          <cell r="H11155" t="str">
            <v>MC002481</v>
          </cell>
          <cell r="P11155">
            <v>4632000</v>
          </cell>
          <cell r="AC11155" t="str">
            <v>Dinh Dưỡng</v>
          </cell>
          <cell r="AH11155" t="str">
            <v>Tiến độ 1</v>
          </cell>
        </row>
        <row r="11156">
          <cell r="H11156" t="str">
            <v>MC002481</v>
          </cell>
          <cell r="P11156">
            <v>8640000</v>
          </cell>
          <cell r="AC11156" t="str">
            <v>Sữa Nước</v>
          </cell>
          <cell r="AH11156" t="str">
            <v>Tiến độ 1</v>
          </cell>
        </row>
        <row r="11157">
          <cell r="H11157" t="str">
            <v>MC002481</v>
          </cell>
          <cell r="P11157">
            <v>23040000</v>
          </cell>
          <cell r="AC11157" t="str">
            <v>Sữa Nước</v>
          </cell>
          <cell r="AH11157" t="str">
            <v>Tiến độ 1</v>
          </cell>
        </row>
        <row r="11158">
          <cell r="H11158" t="str">
            <v>MC002481</v>
          </cell>
          <cell r="P11158">
            <v>10368000</v>
          </cell>
          <cell r="AC11158" t="str">
            <v>Sữa nước</v>
          </cell>
          <cell r="AH11158" t="str">
            <v>Tiến độ 1</v>
          </cell>
        </row>
        <row r="11159">
          <cell r="H11159" t="str">
            <v>MC000121</v>
          </cell>
          <cell r="P11159">
            <v>720000</v>
          </cell>
          <cell r="AC11159" t="str">
            <v>Pur</v>
          </cell>
          <cell r="AH11159" t="str">
            <v>Tiến độ 1</v>
          </cell>
        </row>
        <row r="11160">
          <cell r="H11160" t="str">
            <v>MC000121</v>
          </cell>
          <cell r="P11160">
            <v>1080000</v>
          </cell>
          <cell r="AC11160" t="str">
            <v>Pur</v>
          </cell>
          <cell r="AH11160" t="str">
            <v>Tiến độ 1</v>
          </cell>
        </row>
        <row r="11161">
          <cell r="H11161" t="str">
            <v>MC000121</v>
          </cell>
          <cell r="P11161">
            <v>660000</v>
          </cell>
          <cell r="AC11161" t="str">
            <v>Pur</v>
          </cell>
          <cell r="AH11161" t="str">
            <v>Tiến độ 1</v>
          </cell>
        </row>
        <row r="11162">
          <cell r="H11162" t="str">
            <v>MC000121</v>
          </cell>
          <cell r="P11162">
            <v>354000</v>
          </cell>
          <cell r="AC11162" t="str">
            <v>Pur</v>
          </cell>
          <cell r="AH11162" t="str">
            <v>Tiến độ 1</v>
          </cell>
        </row>
        <row r="11163">
          <cell r="H11163" t="str">
            <v>MC000593</v>
          </cell>
          <cell r="P11163">
            <v>748800</v>
          </cell>
          <cell r="AC11163" t="str">
            <v>Sữa Nước</v>
          </cell>
          <cell r="AH11163" t="str">
            <v>Tiến độ 1</v>
          </cell>
        </row>
        <row r="11164">
          <cell r="H11164" t="str">
            <v>MC000593</v>
          </cell>
          <cell r="P11164">
            <v>1324800</v>
          </cell>
          <cell r="AC11164" t="str">
            <v>Sữa Nước</v>
          </cell>
          <cell r="AH11164" t="str">
            <v>Tiến độ 1</v>
          </cell>
        </row>
        <row r="11165">
          <cell r="H11165" t="str">
            <v>MC002068</v>
          </cell>
          <cell r="P11165">
            <v>1320000</v>
          </cell>
          <cell r="AC11165" t="str">
            <v>Pur</v>
          </cell>
          <cell r="AH11165" t="str">
            <v>Tiến độ 1</v>
          </cell>
        </row>
        <row r="11166">
          <cell r="H11166" t="str">
            <v>MC002068</v>
          </cell>
          <cell r="P11166">
            <v>1020000</v>
          </cell>
          <cell r="AC11166" t="str">
            <v>Pur</v>
          </cell>
          <cell r="AH11166" t="str">
            <v>Tiến độ 1</v>
          </cell>
        </row>
        <row r="11167">
          <cell r="H11167" t="str">
            <v>MC002068</v>
          </cell>
          <cell r="P11167">
            <v>1020000</v>
          </cell>
          <cell r="AC11167" t="str">
            <v>Pur</v>
          </cell>
          <cell r="AH11167" t="str">
            <v>Tiến độ 1</v>
          </cell>
        </row>
        <row r="11168">
          <cell r="H11168" t="str">
            <v>MC002068</v>
          </cell>
          <cell r="P11168">
            <v>510000</v>
          </cell>
          <cell r="AC11168" t="str">
            <v>Pur</v>
          </cell>
          <cell r="AH11168" t="str">
            <v>Tiến độ 1</v>
          </cell>
        </row>
        <row r="11169">
          <cell r="H11169" t="str">
            <v>MC002068</v>
          </cell>
          <cell r="P11169">
            <v>3000000</v>
          </cell>
          <cell r="AC11169" t="str">
            <v>Pur</v>
          </cell>
          <cell r="AH11169" t="str">
            <v>Tiến độ 1</v>
          </cell>
        </row>
        <row r="11170">
          <cell r="H11170" t="str">
            <v>MC002068</v>
          </cell>
          <cell r="P11170">
            <v>6600000</v>
          </cell>
          <cell r="AC11170" t="str">
            <v>Pur</v>
          </cell>
          <cell r="AH11170" t="str">
            <v>Tiến độ 1</v>
          </cell>
        </row>
        <row r="11171">
          <cell r="H11171" t="str">
            <v>MC002068</v>
          </cell>
          <cell r="P11171">
            <v>1020000</v>
          </cell>
          <cell r="AC11171" t="str">
            <v>Pur</v>
          </cell>
          <cell r="AH11171" t="str">
            <v>Tiến độ 1</v>
          </cell>
        </row>
        <row r="11172">
          <cell r="H11172" t="str">
            <v>MC002068</v>
          </cell>
          <cell r="P11172">
            <v>1020000</v>
          </cell>
          <cell r="AC11172" t="str">
            <v>Pur</v>
          </cell>
          <cell r="AH11172" t="str">
            <v>Tiến độ 1</v>
          </cell>
        </row>
        <row r="11173">
          <cell r="H11173" t="str">
            <v>MC002068</v>
          </cell>
          <cell r="P11173">
            <v>3060000</v>
          </cell>
          <cell r="AC11173" t="str">
            <v>Pur</v>
          </cell>
          <cell r="AH11173" t="str">
            <v>Tiến độ 1</v>
          </cell>
        </row>
        <row r="11174">
          <cell r="H11174" t="str">
            <v>MC002068</v>
          </cell>
          <cell r="P11174">
            <v>1152000</v>
          </cell>
          <cell r="AC11174" t="str">
            <v>Pur</v>
          </cell>
          <cell r="AH11174" t="str">
            <v>Tiến độ 1</v>
          </cell>
        </row>
        <row r="11175">
          <cell r="H11175" t="str">
            <v>MC002068</v>
          </cell>
          <cell r="P11175">
            <v>696000</v>
          </cell>
          <cell r="AC11175" t="str">
            <v>Pur</v>
          </cell>
          <cell r="AH11175" t="str">
            <v>Tiến độ 1</v>
          </cell>
        </row>
        <row r="11176">
          <cell r="H11176" t="str">
            <v>MC002068</v>
          </cell>
          <cell r="P11176">
            <v>480000</v>
          </cell>
          <cell r="AC11176" t="str">
            <v>Pur</v>
          </cell>
          <cell r="AH11176" t="str">
            <v>Tiến độ 1</v>
          </cell>
        </row>
        <row r="11177">
          <cell r="H11177" t="str">
            <v>MC002068</v>
          </cell>
          <cell r="P11177">
            <v>38160000</v>
          </cell>
          <cell r="AC11177" t="str">
            <v>Sữa Bột Colos</v>
          </cell>
          <cell r="AH11177" t="str">
            <v>Tiến độ 1</v>
          </cell>
        </row>
        <row r="11178">
          <cell r="H11178" t="str">
            <v>MC002068</v>
          </cell>
          <cell r="P11178">
            <v>36720000</v>
          </cell>
          <cell r="AC11178" t="str">
            <v>Sữa Bột Colos</v>
          </cell>
          <cell r="AH11178" t="str">
            <v>Tiến độ 1</v>
          </cell>
        </row>
        <row r="11179">
          <cell r="H11179" t="str">
            <v>MC002068</v>
          </cell>
          <cell r="P11179">
            <v>38400000</v>
          </cell>
          <cell r="AC11179" t="str">
            <v>Sữa Nước</v>
          </cell>
          <cell r="AH11179" t="str">
            <v>Tiến độ 1</v>
          </cell>
        </row>
        <row r="11180">
          <cell r="H11180" t="str">
            <v>MC002068</v>
          </cell>
          <cell r="P11180">
            <v>12960000</v>
          </cell>
          <cell r="AC11180" t="str">
            <v>Sữa Nước</v>
          </cell>
          <cell r="AH11180" t="str">
            <v>Tiến độ 1</v>
          </cell>
        </row>
        <row r="11181">
          <cell r="H11181" t="str">
            <v>MC001114</v>
          </cell>
          <cell r="P11181">
            <v>19320000</v>
          </cell>
          <cell r="AC11181" t="str">
            <v>Dinh Dưỡng</v>
          </cell>
          <cell r="AH11181" t="str">
            <v>Tiến độ 1</v>
          </cell>
        </row>
        <row r="11182">
          <cell r="H11182" t="str">
            <v>MC001114</v>
          </cell>
          <cell r="P11182">
            <v>11520000</v>
          </cell>
          <cell r="AC11182" t="str">
            <v>Dinh Dưỡng</v>
          </cell>
          <cell r="AH11182" t="str">
            <v>Tiến độ 1</v>
          </cell>
        </row>
        <row r="11183">
          <cell r="H11183" t="str">
            <v>MC001114</v>
          </cell>
          <cell r="P11183">
            <v>9264000</v>
          </cell>
          <cell r="AC11183" t="str">
            <v>Dinh Dưỡng</v>
          </cell>
          <cell r="AH11183" t="str">
            <v>Tiến độ 1</v>
          </cell>
        </row>
        <row r="11184">
          <cell r="H11184" t="str">
            <v>MC001114</v>
          </cell>
          <cell r="P11184">
            <v>4980000</v>
          </cell>
          <cell r="AC11184" t="str">
            <v>Dinh Dưỡng</v>
          </cell>
          <cell r="AH11184" t="str">
            <v>Tiến độ 1</v>
          </cell>
        </row>
        <row r="11185">
          <cell r="H11185" t="str">
            <v>MC001114</v>
          </cell>
          <cell r="P11185">
            <v>4824000</v>
          </cell>
          <cell r="AC11185" t="str">
            <v>Dinh Dưỡng</v>
          </cell>
          <cell r="AH11185" t="str">
            <v>Tiến độ 1</v>
          </cell>
        </row>
        <row r="11186">
          <cell r="H11186" t="str">
            <v>MC001114</v>
          </cell>
          <cell r="P11186">
            <v>3876000</v>
          </cell>
          <cell r="AC11186" t="str">
            <v>Dinh Dưỡng</v>
          </cell>
          <cell r="AH11186" t="str">
            <v>Tiến độ 1</v>
          </cell>
        </row>
        <row r="11187">
          <cell r="H11187" t="str">
            <v>MC001114</v>
          </cell>
          <cell r="P11187">
            <v>5760000</v>
          </cell>
          <cell r="AC11187" t="str">
            <v>Dinh Dưỡng</v>
          </cell>
          <cell r="AH11187" t="str">
            <v>Tiến độ 1</v>
          </cell>
        </row>
        <row r="11188">
          <cell r="H11188" t="str">
            <v>VTA20161</v>
          </cell>
          <cell r="P11188">
            <v>36144000</v>
          </cell>
          <cell r="AC11188" t="str">
            <v>Dinh Dưỡng</v>
          </cell>
          <cell r="AH11188" t="str">
            <v>Tiến độ 1</v>
          </cell>
        </row>
        <row r="11189">
          <cell r="H11189" t="str">
            <v>VTA20164</v>
          </cell>
          <cell r="P11189">
            <v>30120000</v>
          </cell>
          <cell r="AC11189" t="str">
            <v>Dinh Dưỡng</v>
          </cell>
          <cell r="AH11189" t="str">
            <v>Tiến độ 1</v>
          </cell>
        </row>
        <row r="11190">
          <cell r="H11190" t="str">
            <v>VTA20158</v>
          </cell>
          <cell r="P11190">
            <v>21084000</v>
          </cell>
          <cell r="AC11190" t="str">
            <v>Dinh Dưỡng</v>
          </cell>
          <cell r="AH11190" t="str">
            <v>Tiến độ 1</v>
          </cell>
        </row>
        <row r="11191">
          <cell r="H11191" t="str">
            <v>MC000731</v>
          </cell>
          <cell r="P11191">
            <v>16320000</v>
          </cell>
          <cell r="AC11191" t="str">
            <v>Bột Ăn Dặm</v>
          </cell>
          <cell r="AH11191" t="str">
            <v>Tiến độ 1</v>
          </cell>
        </row>
        <row r="11192">
          <cell r="H11192" t="str">
            <v>MC000731</v>
          </cell>
          <cell r="P11192">
            <v>8880000</v>
          </cell>
          <cell r="AC11192" t="str">
            <v>Dinh Dưỡng</v>
          </cell>
          <cell r="AH11192" t="str">
            <v>Tiến độ 1</v>
          </cell>
        </row>
        <row r="11193">
          <cell r="H11193" t="str">
            <v>MC000731</v>
          </cell>
          <cell r="P11193">
            <v>4680000</v>
          </cell>
          <cell r="AC11193" t="str">
            <v>Dinh Dưỡng</v>
          </cell>
          <cell r="AH11193" t="str">
            <v>Tiến độ 1</v>
          </cell>
        </row>
        <row r="11194">
          <cell r="H11194" t="str">
            <v>MC000731</v>
          </cell>
          <cell r="P11194">
            <v>5760000</v>
          </cell>
          <cell r="AC11194" t="str">
            <v>Dinh Dưỡng</v>
          </cell>
          <cell r="AH11194" t="str">
            <v>Tiến độ 1</v>
          </cell>
        </row>
        <row r="11195">
          <cell r="H11195" t="str">
            <v>MC002173</v>
          </cell>
          <cell r="P11195">
            <v>864000</v>
          </cell>
          <cell r="AC11195" t="str">
            <v>Sữa Nước</v>
          </cell>
          <cell r="AH11195" t="str">
            <v>Tiến độ 1</v>
          </cell>
        </row>
        <row r="11196">
          <cell r="H11196" t="str">
            <v>MC002173</v>
          </cell>
          <cell r="P11196">
            <v>68000</v>
          </cell>
          <cell r="AC11196" t="str">
            <v>Bột Ăn Dặm</v>
          </cell>
          <cell r="AH11196" t="str">
            <v>Tiến độ 1</v>
          </cell>
        </row>
        <row r="11197">
          <cell r="H11197" t="str">
            <v>MC002173</v>
          </cell>
          <cell r="P11197">
            <v>489600</v>
          </cell>
          <cell r="AC11197" t="str">
            <v>Sữa Nước Colos</v>
          </cell>
          <cell r="AH11197" t="str">
            <v>Tiến độ 1</v>
          </cell>
        </row>
        <row r="11198">
          <cell r="H11198" t="str">
            <v>MC002173</v>
          </cell>
          <cell r="P11198">
            <v>296000</v>
          </cell>
          <cell r="AC11198" t="str">
            <v>Sữa nước</v>
          </cell>
          <cell r="AH11198" t="str">
            <v>Tiến độ 1</v>
          </cell>
        </row>
        <row r="11199">
          <cell r="H11199" t="str">
            <v>MC002173</v>
          </cell>
          <cell r="P11199">
            <v>288000</v>
          </cell>
          <cell r="AC11199" t="str">
            <v>Sữa nước</v>
          </cell>
          <cell r="AH11199" t="str">
            <v>Tiến độ 1</v>
          </cell>
        </row>
        <row r="11200">
          <cell r="H11200" t="str">
            <v>MC002173</v>
          </cell>
          <cell r="P11200">
            <v>2160000</v>
          </cell>
          <cell r="AC11200" t="str">
            <v>Pharma</v>
          </cell>
          <cell r="AH11200" t="str">
            <v>Tiến độ 1</v>
          </cell>
        </row>
        <row r="11201">
          <cell r="H11201" t="str">
            <v>MC002173</v>
          </cell>
          <cell r="P11201">
            <v>540000</v>
          </cell>
          <cell r="AC11201" t="str">
            <v>Pharma</v>
          </cell>
          <cell r="AH11201" t="str">
            <v>Tiến độ 1</v>
          </cell>
        </row>
        <row r="11202">
          <cell r="H11202" t="str">
            <v>MC002173</v>
          </cell>
          <cell r="P11202">
            <v>568000</v>
          </cell>
          <cell r="AC11202" t="str">
            <v>Dinh Dưỡng</v>
          </cell>
          <cell r="AH11202" t="str">
            <v>Tiến độ 1</v>
          </cell>
        </row>
        <row r="11203">
          <cell r="H11203" t="str">
            <v>MC002173</v>
          </cell>
          <cell r="P11203">
            <v>576000</v>
          </cell>
          <cell r="AC11203" t="str">
            <v>Sữa Nước</v>
          </cell>
          <cell r="AH11203" t="str">
            <v>Tiến độ 1</v>
          </cell>
        </row>
        <row r="11204">
          <cell r="H11204" t="str">
            <v>MC002173</v>
          </cell>
          <cell r="P11204">
            <v>432000</v>
          </cell>
          <cell r="AC11204" t="str">
            <v>Sữa Nước</v>
          </cell>
          <cell r="AH11204" t="str">
            <v>Tiến độ 1</v>
          </cell>
        </row>
        <row r="11205">
          <cell r="H11205" t="str">
            <v>MC002173</v>
          </cell>
          <cell r="P11205">
            <v>480000</v>
          </cell>
          <cell r="AC11205" t="str">
            <v>Dinh Dưỡng</v>
          </cell>
          <cell r="AH11205" t="str">
            <v>Tiến độ 1</v>
          </cell>
        </row>
        <row r="11206">
          <cell r="H11206" t="str">
            <v>MC002173</v>
          </cell>
          <cell r="P11206">
            <v>740000</v>
          </cell>
          <cell r="AC11206" t="str">
            <v>Dinh Dưỡng</v>
          </cell>
          <cell r="AH11206" t="str">
            <v>Tiến độ 1</v>
          </cell>
        </row>
        <row r="11207">
          <cell r="H11207" t="str">
            <v>MC002173</v>
          </cell>
          <cell r="P11207">
            <v>1324800</v>
          </cell>
          <cell r="AC11207" t="str">
            <v>Sữa Nước Pharma</v>
          </cell>
          <cell r="AH11207" t="str">
            <v>Tiến độ 1</v>
          </cell>
        </row>
        <row r="11208">
          <cell r="H11208" t="str">
            <v>MC002173</v>
          </cell>
          <cell r="P11208">
            <v>148000</v>
          </cell>
          <cell r="AC11208" t="str">
            <v>Sữa nước</v>
          </cell>
          <cell r="AH11208" t="str">
            <v>Tiến độ 1</v>
          </cell>
        </row>
        <row r="11209">
          <cell r="H11209" t="str">
            <v>MC002173</v>
          </cell>
          <cell r="P11209">
            <v>59000</v>
          </cell>
          <cell r="AC11209" t="str">
            <v>Bột Ăn Dặm</v>
          </cell>
          <cell r="AH11209" t="str">
            <v>Tiến độ 1</v>
          </cell>
        </row>
        <row r="11210">
          <cell r="H11210" t="str">
            <v>MC002173</v>
          </cell>
          <cell r="P11210">
            <v>432000</v>
          </cell>
          <cell r="AC11210" t="str">
            <v>Sữa Nước</v>
          </cell>
          <cell r="AH11210" t="str">
            <v>Tiến độ 1</v>
          </cell>
        </row>
        <row r="11211">
          <cell r="H11211" t="str">
            <v>MC002173</v>
          </cell>
          <cell r="P11211">
            <v>396000</v>
          </cell>
          <cell r="AC11211" t="str">
            <v>Dinh Dưỡng</v>
          </cell>
          <cell r="AH11211" t="str">
            <v>Tiến độ 1</v>
          </cell>
        </row>
        <row r="11212">
          <cell r="H11212" t="str">
            <v>MC002173</v>
          </cell>
          <cell r="P11212">
            <v>662400</v>
          </cell>
          <cell r="AC11212" t="str">
            <v>Sữa Nước</v>
          </cell>
          <cell r="AH11212" t="str">
            <v>Tiến độ 1</v>
          </cell>
        </row>
        <row r="11213">
          <cell r="H11213" t="str">
            <v>MC002173</v>
          </cell>
          <cell r="P11213">
            <v>792000</v>
          </cell>
          <cell r="AC11213" t="str">
            <v>Dinh Dưỡng</v>
          </cell>
          <cell r="AH11213" t="str">
            <v>Tiến độ 1</v>
          </cell>
        </row>
        <row r="11214">
          <cell r="H11214" t="str">
            <v>MC002173</v>
          </cell>
          <cell r="P11214">
            <v>480000</v>
          </cell>
          <cell r="AC11214" t="str">
            <v>Dinh Dưỡng</v>
          </cell>
          <cell r="AH11214" t="str">
            <v>Tiến độ 1</v>
          </cell>
        </row>
        <row r="11215">
          <cell r="H11215" t="str">
            <v>MC002173</v>
          </cell>
          <cell r="P11215">
            <v>68000</v>
          </cell>
          <cell r="AC11215" t="str">
            <v>Bột Ăn Dặm</v>
          </cell>
          <cell r="AH11215" t="str">
            <v>Tiến độ 1</v>
          </cell>
        </row>
        <row r="11216">
          <cell r="H11216" t="str">
            <v>MC002173</v>
          </cell>
          <cell r="P11216">
            <v>68000</v>
          </cell>
          <cell r="AC11216" t="str">
            <v>Bột Ăn Dặm</v>
          </cell>
          <cell r="AH11216" t="str">
            <v>Tiến độ 1</v>
          </cell>
        </row>
        <row r="11217">
          <cell r="H11217" t="str">
            <v>MC002173</v>
          </cell>
          <cell r="P11217">
            <v>59000</v>
          </cell>
          <cell r="AC11217" t="str">
            <v>Bột Ăn Dặm</v>
          </cell>
          <cell r="AH11217" t="str">
            <v>Tiến độ 1</v>
          </cell>
        </row>
        <row r="11218">
          <cell r="H11218" t="str">
            <v>MC002173</v>
          </cell>
          <cell r="P11218">
            <v>396000</v>
          </cell>
          <cell r="AC11218" t="str">
            <v>Dinh Dưỡng</v>
          </cell>
          <cell r="AH11218" t="str">
            <v>Tiến độ 1</v>
          </cell>
        </row>
        <row r="11219">
          <cell r="H11219" t="str">
            <v>MC002173</v>
          </cell>
          <cell r="P11219">
            <v>68000</v>
          </cell>
          <cell r="AC11219" t="str">
            <v>Bột Ăn Dặm</v>
          </cell>
          <cell r="AH11219" t="str">
            <v>Tiến độ 1</v>
          </cell>
        </row>
        <row r="11220">
          <cell r="H11220" t="str">
            <v>MC002173</v>
          </cell>
          <cell r="P11220">
            <v>59000</v>
          </cell>
          <cell r="AC11220" t="str">
            <v>Bột Ăn Dặm</v>
          </cell>
          <cell r="AH11220" t="str">
            <v>Tiến độ 1</v>
          </cell>
        </row>
        <row r="11221">
          <cell r="H11221" t="str">
            <v>MC002173</v>
          </cell>
          <cell r="P11221">
            <v>59000</v>
          </cell>
          <cell r="AC11221" t="str">
            <v>Bột Ăn Dặm</v>
          </cell>
          <cell r="AH11221" t="str">
            <v>Tiến độ 1</v>
          </cell>
        </row>
        <row r="11222">
          <cell r="H11222" t="str">
            <v>MC002173</v>
          </cell>
          <cell r="P11222">
            <v>59000</v>
          </cell>
          <cell r="AC11222" t="str">
            <v>Bột Ăn Dặm</v>
          </cell>
          <cell r="AH11222" t="str">
            <v>Tiến độ 1</v>
          </cell>
        </row>
        <row r="11223">
          <cell r="H11223" t="str">
            <v>MC002173</v>
          </cell>
          <cell r="P11223">
            <v>432000</v>
          </cell>
          <cell r="AC11223" t="str">
            <v>Sữa Nước Pharma</v>
          </cell>
          <cell r="AH11223" t="str">
            <v>Tiến độ 1</v>
          </cell>
        </row>
        <row r="11224">
          <cell r="H11224" t="str">
            <v>MC002173</v>
          </cell>
          <cell r="P11224">
            <v>432000</v>
          </cell>
          <cell r="AC11224" t="str">
            <v>Sữa Nước Pharma</v>
          </cell>
          <cell r="AH11224" t="str">
            <v>Tiến độ 1</v>
          </cell>
        </row>
        <row r="11225">
          <cell r="H11225" t="str">
            <v>MC002173</v>
          </cell>
          <cell r="P11225">
            <v>1080000</v>
          </cell>
          <cell r="AC11225" t="str">
            <v>Pharma</v>
          </cell>
          <cell r="AH11225" t="str">
            <v>Tiến độ 1</v>
          </cell>
        </row>
        <row r="11226">
          <cell r="H11226" t="str">
            <v>MC002173</v>
          </cell>
          <cell r="P11226">
            <v>489600</v>
          </cell>
          <cell r="AC11226" t="str">
            <v>Sữa Nước Colos</v>
          </cell>
          <cell r="AH11226" t="str">
            <v>Tiến độ 1</v>
          </cell>
        </row>
        <row r="11227">
          <cell r="H11227" t="str">
            <v>MC000229</v>
          </cell>
          <cell r="P11227">
            <v>30120000</v>
          </cell>
          <cell r="AC11227" t="str">
            <v>Dinh Dưỡng</v>
          </cell>
          <cell r="AH11227" t="str">
            <v>Tiến độ 1</v>
          </cell>
        </row>
        <row r="11228">
          <cell r="H11228" t="str">
            <v>MC001142</v>
          </cell>
          <cell r="P11228">
            <v>14688000</v>
          </cell>
          <cell r="AC11228" t="str">
            <v>Sữa Nước Colos</v>
          </cell>
          <cell r="AH11228" t="str">
            <v>Tiến độ 1</v>
          </cell>
        </row>
        <row r="11229">
          <cell r="H11229" t="str">
            <v>MC001142</v>
          </cell>
          <cell r="P11229">
            <v>12720000</v>
          </cell>
          <cell r="AC11229" t="str">
            <v>Sữa Bột Colos</v>
          </cell>
          <cell r="AH11229" t="str">
            <v>Tiến độ 1</v>
          </cell>
        </row>
        <row r="11230">
          <cell r="H11230" t="str">
            <v>MC001142</v>
          </cell>
          <cell r="P11230">
            <v>12240000</v>
          </cell>
          <cell r="AC11230" t="str">
            <v>Sữa Bột Colos</v>
          </cell>
          <cell r="AH11230" t="str">
            <v>Tiến độ 1</v>
          </cell>
        </row>
        <row r="11231">
          <cell r="H11231" t="str">
            <v>MC001142</v>
          </cell>
          <cell r="P11231">
            <v>4320000</v>
          </cell>
          <cell r="AC11231" t="str">
            <v>Sữa Nước</v>
          </cell>
          <cell r="AH11231" t="str">
            <v>Tiến độ 1</v>
          </cell>
        </row>
        <row r="11232">
          <cell r="H11232" t="str">
            <v>MC001142</v>
          </cell>
          <cell r="P11232">
            <v>3744000</v>
          </cell>
          <cell r="AC11232" t="str">
            <v>Sữa Nước</v>
          </cell>
          <cell r="AH11232" t="str">
            <v>Tiến độ 1</v>
          </cell>
        </row>
        <row r="11233">
          <cell r="H11233" t="str">
            <v>MC001142</v>
          </cell>
          <cell r="P11233">
            <v>7680000</v>
          </cell>
          <cell r="AC11233" t="str">
            <v>Sữa Nước</v>
          </cell>
          <cell r="AH11233" t="str">
            <v>Tiến độ 1</v>
          </cell>
        </row>
        <row r="11234">
          <cell r="H11234" t="str">
            <v>MC000342</v>
          </cell>
          <cell r="P11234">
            <v>1728000</v>
          </cell>
          <cell r="AC11234" t="str">
            <v>Sữa Nước</v>
          </cell>
          <cell r="AH11234" t="str">
            <v>Tiến độ 1</v>
          </cell>
        </row>
        <row r="11235">
          <cell r="H11235" t="str">
            <v>MC000342</v>
          </cell>
          <cell r="P11235">
            <v>9273600</v>
          </cell>
          <cell r="AC11235" t="str">
            <v>Sữa Nước</v>
          </cell>
          <cell r="AH11235" t="str">
            <v>Tiến độ 1</v>
          </cell>
        </row>
        <row r="11236">
          <cell r="H11236" t="str">
            <v>MC000342</v>
          </cell>
          <cell r="P11236">
            <v>3456000</v>
          </cell>
          <cell r="AC11236" t="str">
            <v>Sữa Nước</v>
          </cell>
          <cell r="AH11236" t="str">
            <v>Tiến độ 1</v>
          </cell>
        </row>
        <row r="11237">
          <cell r="H11237" t="str">
            <v>MC000121</v>
          </cell>
          <cell r="P11237">
            <v>3225600</v>
          </cell>
          <cell r="AC11237" t="str">
            <v>Sữa Nước Pharma</v>
          </cell>
          <cell r="AH11237" t="str">
            <v>Tiến độ 1</v>
          </cell>
        </row>
        <row r="11238">
          <cell r="H11238" t="str">
            <v>MC000615</v>
          </cell>
          <cell r="P11238">
            <v>13824000</v>
          </cell>
          <cell r="AC11238" t="str">
            <v>Sữa Nước</v>
          </cell>
          <cell r="AH11238" t="str">
            <v>Tiến độ 1</v>
          </cell>
        </row>
        <row r="11239">
          <cell r="H11239" t="str">
            <v>MC000615</v>
          </cell>
          <cell r="P11239">
            <v>13440000</v>
          </cell>
          <cell r="AC11239" t="str">
            <v>Sữa Nước</v>
          </cell>
          <cell r="AH11239" t="str">
            <v>Tiến độ 1</v>
          </cell>
        </row>
        <row r="11240">
          <cell r="H11240" t="str">
            <v>MC000615</v>
          </cell>
          <cell r="P11240">
            <v>10368000</v>
          </cell>
          <cell r="AC11240" t="str">
            <v>Sữa Nước</v>
          </cell>
          <cell r="AH11240" t="str">
            <v>Tiến độ 1</v>
          </cell>
        </row>
        <row r="11241">
          <cell r="H11241" t="str">
            <v>MC000615</v>
          </cell>
          <cell r="P11241">
            <v>7948800</v>
          </cell>
          <cell r="AC11241" t="str">
            <v>Sữa Nước</v>
          </cell>
          <cell r="AH11241" t="str">
            <v>Tiến độ 1</v>
          </cell>
        </row>
        <row r="11242">
          <cell r="H11242" t="str">
            <v>MC000615</v>
          </cell>
          <cell r="P11242">
            <v>8985600</v>
          </cell>
          <cell r="AC11242" t="str">
            <v>Sữa Nước</v>
          </cell>
          <cell r="AH11242" t="str">
            <v>Tiến độ 1</v>
          </cell>
        </row>
        <row r="11243">
          <cell r="H11243" t="str">
            <v>MC000615</v>
          </cell>
          <cell r="P11243">
            <v>1680000</v>
          </cell>
          <cell r="AC11243" t="str">
            <v>Sữa Nước</v>
          </cell>
          <cell r="AH11243" t="str">
            <v>Tiến độ 1</v>
          </cell>
        </row>
        <row r="11244">
          <cell r="H11244" t="str">
            <v>MC000098</v>
          </cell>
          <cell r="P11244">
            <v>3948000</v>
          </cell>
          <cell r="AC11244" t="str">
            <v>Pharma</v>
          </cell>
          <cell r="AH11244" t="str">
            <v>Tiến độ 1</v>
          </cell>
        </row>
        <row r="11245">
          <cell r="H11245" t="str">
            <v>MC000162</v>
          </cell>
          <cell r="P11245">
            <v>2220000</v>
          </cell>
          <cell r="AC11245" t="str">
            <v>Dinh Dưỡng</v>
          </cell>
          <cell r="AH11245" t="str">
            <v>Tiến độ 1</v>
          </cell>
        </row>
        <row r="11246">
          <cell r="H11246" t="str">
            <v>MC000162</v>
          </cell>
          <cell r="P11246">
            <v>4632000</v>
          </cell>
          <cell r="AC11246" t="str">
            <v>Dinh Dưỡng</v>
          </cell>
          <cell r="AH11246" t="str">
            <v>Tiến độ 1</v>
          </cell>
        </row>
        <row r="11247">
          <cell r="H11247" t="str">
            <v>MC002785</v>
          </cell>
          <cell r="P11247">
            <v>14400000</v>
          </cell>
          <cell r="AC11247" t="str">
            <v>Sữa Nước Pharma</v>
          </cell>
          <cell r="AH11247" t="str">
            <v>Tiến độ 1</v>
          </cell>
        </row>
        <row r="11248">
          <cell r="H11248" t="str">
            <v>MC002785</v>
          </cell>
          <cell r="P11248">
            <v>48960000</v>
          </cell>
          <cell r="AC11248" t="str">
            <v>Sữa Nước Colos</v>
          </cell>
          <cell r="AH11248" t="str">
            <v>Tiến độ 1</v>
          </cell>
        </row>
        <row r="11249">
          <cell r="H11249" t="str">
            <v>MC001157</v>
          </cell>
          <cell r="P11249">
            <v>16128000</v>
          </cell>
          <cell r="AC11249" t="str">
            <v>Sữa Nước Pharma</v>
          </cell>
          <cell r="AH11249" t="str">
            <v>Tiến độ 1</v>
          </cell>
        </row>
        <row r="11250">
          <cell r="H11250" t="str">
            <v>MC001157</v>
          </cell>
          <cell r="P11250">
            <v>10800000</v>
          </cell>
          <cell r="AC11250" t="str">
            <v>Sữa Nước Pharma</v>
          </cell>
          <cell r="AH11250" t="str">
            <v>Tiến độ 1</v>
          </cell>
        </row>
        <row r="11251">
          <cell r="H11251" t="str">
            <v>MC001157</v>
          </cell>
          <cell r="P11251">
            <v>12960000</v>
          </cell>
          <cell r="AC11251" t="str">
            <v>Sữa Nước Pharma</v>
          </cell>
          <cell r="AH11251" t="str">
            <v>Tiến độ 1</v>
          </cell>
        </row>
        <row r="11252">
          <cell r="H11252" t="str">
            <v>MC001157</v>
          </cell>
          <cell r="P11252">
            <v>3312000</v>
          </cell>
          <cell r="AC11252" t="str">
            <v>Sữa Nước Pharma</v>
          </cell>
          <cell r="AH11252" t="str">
            <v>Tiến độ 1</v>
          </cell>
        </row>
        <row r="11253">
          <cell r="H11253" t="str">
            <v>MC001157</v>
          </cell>
          <cell r="P11253">
            <v>2124000</v>
          </cell>
          <cell r="AC11253" t="str">
            <v>Bột Ăn Dặm</v>
          </cell>
          <cell r="AH11253" t="str">
            <v>Tiến độ 1</v>
          </cell>
        </row>
        <row r="11254">
          <cell r="H11254" t="str">
            <v>MC001157</v>
          </cell>
          <cell r="P11254">
            <v>408000</v>
          </cell>
          <cell r="AC11254" t="str">
            <v>Bột Ăn Dặm</v>
          </cell>
          <cell r="AH11254" t="str">
            <v>Tiến độ 1</v>
          </cell>
        </row>
        <row r="11255">
          <cell r="H11255" t="str">
            <v>MC001157</v>
          </cell>
          <cell r="P11255">
            <v>408000</v>
          </cell>
          <cell r="AC11255" t="str">
            <v>Bột Ăn Dặm</v>
          </cell>
          <cell r="AH11255" t="str">
            <v>Tiến độ 1</v>
          </cell>
        </row>
        <row r="11256">
          <cell r="H11256" t="str">
            <v>MC001157</v>
          </cell>
          <cell r="P11256">
            <v>2040000</v>
          </cell>
          <cell r="AC11256" t="str">
            <v>Bột Ăn Dặm</v>
          </cell>
          <cell r="AH11256" t="str">
            <v>Tiến độ 1</v>
          </cell>
        </row>
        <row r="11257">
          <cell r="H11257" t="str">
            <v>MC001157</v>
          </cell>
          <cell r="P11257">
            <v>1632000</v>
          </cell>
          <cell r="AC11257" t="str">
            <v>Bột Ăn Dặm</v>
          </cell>
          <cell r="AH11257" t="str">
            <v>Tiến độ 1</v>
          </cell>
        </row>
        <row r="11258">
          <cell r="H11258" t="str">
            <v>MC001157</v>
          </cell>
          <cell r="P11258">
            <v>1632000</v>
          </cell>
          <cell r="AC11258" t="str">
            <v>Bột Ăn Dặm</v>
          </cell>
          <cell r="AH11258" t="str">
            <v>Tiến độ 1</v>
          </cell>
        </row>
        <row r="11259">
          <cell r="H11259" t="str">
            <v>MC001157</v>
          </cell>
          <cell r="P11259">
            <v>6000000</v>
          </cell>
          <cell r="AC11259" t="str">
            <v>Pharma</v>
          </cell>
          <cell r="AH11259" t="str">
            <v>Tiến độ 1</v>
          </cell>
        </row>
        <row r="11260">
          <cell r="H11260" t="str">
            <v>MC001157</v>
          </cell>
          <cell r="P11260">
            <v>5280000</v>
          </cell>
          <cell r="AC11260" t="str">
            <v>Pharma</v>
          </cell>
          <cell r="AH11260" t="str">
            <v>Tiến độ 1</v>
          </cell>
        </row>
        <row r="11261">
          <cell r="H11261" t="str">
            <v>MC001157</v>
          </cell>
          <cell r="P11261">
            <v>11040000</v>
          </cell>
          <cell r="AC11261" t="str">
            <v>Pharma</v>
          </cell>
          <cell r="AH11261" t="str">
            <v>Tiến độ 1</v>
          </cell>
        </row>
        <row r="11262">
          <cell r="H11262" t="str">
            <v>MC001157</v>
          </cell>
          <cell r="P11262">
            <v>7896000</v>
          </cell>
          <cell r="AC11262" t="str">
            <v>Pharma</v>
          </cell>
          <cell r="AH11262" t="str">
            <v>Tiến độ 1</v>
          </cell>
        </row>
        <row r="11263">
          <cell r="H11263" t="str">
            <v>MC001157</v>
          </cell>
          <cell r="P11263">
            <v>3240000</v>
          </cell>
          <cell r="AC11263" t="str">
            <v>Sữa Bột Colos</v>
          </cell>
          <cell r="AH11263" t="str">
            <v>Tiến độ 1</v>
          </cell>
        </row>
        <row r="11264">
          <cell r="H11264" t="str">
            <v>MC001157</v>
          </cell>
          <cell r="P11264">
            <v>12720000</v>
          </cell>
          <cell r="AC11264" t="str">
            <v>Sữa Bột Colos</v>
          </cell>
          <cell r="AH11264" t="str">
            <v>Tiến độ 1</v>
          </cell>
        </row>
        <row r="11265">
          <cell r="H11265" t="str">
            <v>MC001157</v>
          </cell>
          <cell r="P11265">
            <v>3120000</v>
          </cell>
          <cell r="AC11265" t="str">
            <v>Sữa Bột Colos</v>
          </cell>
          <cell r="AH11265" t="str">
            <v>Tiến độ 1</v>
          </cell>
        </row>
        <row r="11266">
          <cell r="H11266" t="str">
            <v>MC001157</v>
          </cell>
          <cell r="P11266">
            <v>12240000</v>
          </cell>
          <cell r="AC11266" t="str">
            <v>Sữa Bột Colos</v>
          </cell>
          <cell r="AH11266" t="str">
            <v>Tiến độ 1</v>
          </cell>
        </row>
        <row r="11267">
          <cell r="H11267" t="str">
            <v>MC001157</v>
          </cell>
          <cell r="P11267">
            <v>1440000</v>
          </cell>
          <cell r="AC11267" t="str">
            <v>Dinh Dưỡng</v>
          </cell>
          <cell r="AH11267" t="str">
            <v>Tiến độ 1</v>
          </cell>
        </row>
        <row r="11268">
          <cell r="H11268" t="str">
            <v>MC001157</v>
          </cell>
          <cell r="P11268">
            <v>2220000</v>
          </cell>
          <cell r="AC11268" t="str">
            <v>Dinh Dưỡng</v>
          </cell>
          <cell r="AH11268" t="str">
            <v>Tiến độ 1</v>
          </cell>
        </row>
        <row r="11269">
          <cell r="H11269" t="str">
            <v>MC001157</v>
          </cell>
          <cell r="P11269">
            <v>2220000</v>
          </cell>
          <cell r="AC11269" t="str">
            <v>Dinh Dưỡng</v>
          </cell>
          <cell r="AH11269" t="str">
            <v>Tiến độ 1</v>
          </cell>
        </row>
        <row r="11270">
          <cell r="H11270" t="str">
            <v>MC001157</v>
          </cell>
          <cell r="P11270">
            <v>1110000</v>
          </cell>
          <cell r="AC11270" t="str">
            <v>Dinh Dưỡng</v>
          </cell>
          <cell r="AH11270" t="str">
            <v>Tiến độ 1</v>
          </cell>
        </row>
        <row r="11271">
          <cell r="H11271" t="str">
            <v>MC001157</v>
          </cell>
          <cell r="P11271">
            <v>1170000</v>
          </cell>
          <cell r="AC11271" t="str">
            <v>Dinh Dưỡng</v>
          </cell>
          <cell r="AH11271" t="str">
            <v>Tiến độ 1</v>
          </cell>
        </row>
        <row r="11272">
          <cell r="H11272" t="str">
            <v>MC001157</v>
          </cell>
          <cell r="P11272">
            <v>1500000</v>
          </cell>
          <cell r="AC11272" t="str">
            <v>Dinh Dưỡng</v>
          </cell>
          <cell r="AH11272" t="str">
            <v>Tiến độ 1</v>
          </cell>
        </row>
        <row r="11273">
          <cell r="H11273" t="str">
            <v>MC001157</v>
          </cell>
          <cell r="P11273">
            <v>1080000</v>
          </cell>
          <cell r="AC11273" t="str">
            <v>Nunest</v>
          </cell>
          <cell r="AH11273" t="str">
            <v>Tiến độ 1</v>
          </cell>
        </row>
        <row r="11274">
          <cell r="H11274" t="str">
            <v>MC001157</v>
          </cell>
          <cell r="P11274">
            <v>2250000</v>
          </cell>
          <cell r="AC11274" t="str">
            <v>Nunest</v>
          </cell>
          <cell r="AH11274" t="str">
            <v>Tiến độ 1</v>
          </cell>
        </row>
        <row r="11275">
          <cell r="H11275" t="str">
            <v>MC001157</v>
          </cell>
          <cell r="P11275">
            <v>5760000</v>
          </cell>
          <cell r="AC11275" t="str">
            <v>Sữa Nước</v>
          </cell>
          <cell r="AH11275" t="str">
            <v>Tiến độ 1</v>
          </cell>
        </row>
        <row r="11276">
          <cell r="H11276" t="str">
            <v>MC001157</v>
          </cell>
          <cell r="P11276">
            <v>30720000</v>
          </cell>
          <cell r="AC11276" t="str">
            <v>Sữa Nước</v>
          </cell>
          <cell r="AH11276" t="str">
            <v>Tiến độ 1</v>
          </cell>
        </row>
        <row r="11277">
          <cell r="H11277" t="str">
            <v>MC002500</v>
          </cell>
          <cell r="P11277">
            <v>3290000</v>
          </cell>
          <cell r="AC11277" t="str">
            <v>Nunest</v>
          </cell>
          <cell r="AH11277" t="str">
            <v>Tiến độ 1</v>
          </cell>
        </row>
        <row r="11278">
          <cell r="H11278" t="str">
            <v>MC002500</v>
          </cell>
          <cell r="P11278">
            <v>3120000</v>
          </cell>
          <cell r="AC11278" t="str">
            <v>Sữa Bột Colos</v>
          </cell>
          <cell r="AH11278" t="str">
            <v>Tiến độ 1</v>
          </cell>
        </row>
        <row r="11279">
          <cell r="H11279" t="str">
            <v>MC002500</v>
          </cell>
          <cell r="P11279">
            <v>3120000</v>
          </cell>
          <cell r="AC11279" t="str">
            <v>Sữa Bột Colos</v>
          </cell>
          <cell r="AH11279" t="str">
            <v>Tiến độ 1</v>
          </cell>
        </row>
        <row r="11280">
          <cell r="H11280" t="str">
            <v>MC002500</v>
          </cell>
          <cell r="P11280">
            <v>5040000</v>
          </cell>
          <cell r="AC11280" t="str">
            <v>Sữa Nước Pharma</v>
          </cell>
          <cell r="AH11280" t="str">
            <v>Tiến độ 1</v>
          </cell>
        </row>
        <row r="11281">
          <cell r="H11281" t="str">
            <v>MC002500</v>
          </cell>
          <cell r="P11281">
            <v>7526400</v>
          </cell>
          <cell r="AC11281" t="str">
            <v>Sữa Nước Pharma</v>
          </cell>
          <cell r="AH11281" t="str">
            <v>Tiến độ 1</v>
          </cell>
        </row>
        <row r="11282">
          <cell r="H11282" t="str">
            <v>MC002500</v>
          </cell>
          <cell r="P11282">
            <v>2880000</v>
          </cell>
          <cell r="AC11282" t="str">
            <v>Sữa Nước</v>
          </cell>
          <cell r="AH11282" t="str">
            <v>Tiến độ 1</v>
          </cell>
        </row>
        <row r="11283">
          <cell r="H11283" t="str">
            <v>MC002500</v>
          </cell>
          <cell r="P11283">
            <v>2880000</v>
          </cell>
          <cell r="AC11283" t="str">
            <v>Sữa Nước</v>
          </cell>
          <cell r="AH11283" t="str">
            <v>Tiến độ 1</v>
          </cell>
        </row>
        <row r="11284">
          <cell r="H11284" t="str">
            <v>MC002500</v>
          </cell>
          <cell r="P11284">
            <v>720000</v>
          </cell>
          <cell r="AC11284" t="str">
            <v>Sữa Nước</v>
          </cell>
          <cell r="AH11284" t="str">
            <v>Tiến độ 1</v>
          </cell>
        </row>
        <row r="11285">
          <cell r="H11285" t="str">
            <v>MC002474</v>
          </cell>
          <cell r="P11285">
            <v>4896000</v>
          </cell>
          <cell r="AC11285" t="str">
            <v>Sữa Nước Colos</v>
          </cell>
          <cell r="AH11285" t="str">
            <v>Tiến độ 1</v>
          </cell>
        </row>
        <row r="11286">
          <cell r="H11286" t="str">
            <v>MC002474</v>
          </cell>
          <cell r="P11286">
            <v>7862400</v>
          </cell>
          <cell r="AC11286" t="str">
            <v>Sữa Nước</v>
          </cell>
          <cell r="AH11286" t="str">
            <v>Tiến độ 1</v>
          </cell>
        </row>
        <row r="11287">
          <cell r="H11287" t="str">
            <v>MC002474</v>
          </cell>
          <cell r="P11287">
            <v>17280000</v>
          </cell>
          <cell r="AC11287" t="str">
            <v>Sữa Nước</v>
          </cell>
          <cell r="AH11287" t="str">
            <v>Tiến độ 1</v>
          </cell>
        </row>
        <row r="11288">
          <cell r="H11288" t="str">
            <v>MC002474</v>
          </cell>
          <cell r="P11288">
            <v>28800000</v>
          </cell>
          <cell r="AC11288" t="str">
            <v>Sữa Nước</v>
          </cell>
          <cell r="AH11288" t="str">
            <v>Tiến độ 1</v>
          </cell>
        </row>
        <row r="11289">
          <cell r="H11289" t="str">
            <v>MC002474</v>
          </cell>
          <cell r="P11289">
            <v>38400000</v>
          </cell>
          <cell r="AC11289" t="str">
            <v>Sữa Nước</v>
          </cell>
          <cell r="AH11289" t="str">
            <v>Tiến độ 1</v>
          </cell>
        </row>
        <row r="11290">
          <cell r="H11290" t="str">
            <v>MC002474</v>
          </cell>
          <cell r="P11290">
            <v>6624000</v>
          </cell>
          <cell r="AC11290" t="str">
            <v>Sữa Nước</v>
          </cell>
          <cell r="AH11290" t="str">
            <v>Tiến độ 1</v>
          </cell>
        </row>
        <row r="11291">
          <cell r="H11291" t="str">
            <v>MC002474</v>
          </cell>
          <cell r="P11291">
            <v>4320000</v>
          </cell>
          <cell r="AC11291" t="str">
            <v>Sữa Nước Pharma</v>
          </cell>
          <cell r="AH11291" t="str">
            <v>Tiến độ 1</v>
          </cell>
        </row>
        <row r="11292">
          <cell r="H11292" t="str">
            <v>MC002474</v>
          </cell>
          <cell r="P11292">
            <v>6624000</v>
          </cell>
          <cell r="AC11292" t="str">
            <v>Sữa Nước Pharma</v>
          </cell>
          <cell r="AH11292" t="str">
            <v>Tiến độ 1</v>
          </cell>
        </row>
        <row r="11293">
          <cell r="H11293" t="str">
            <v>MC002474</v>
          </cell>
          <cell r="P11293">
            <v>18000000</v>
          </cell>
          <cell r="AC11293" t="str">
            <v>Sữa Nước Pharma</v>
          </cell>
          <cell r="AH11293" t="str">
            <v>Tiến độ 1</v>
          </cell>
        </row>
        <row r="11294">
          <cell r="H11294" t="str">
            <v>MC002474</v>
          </cell>
          <cell r="P11294">
            <v>26880000</v>
          </cell>
          <cell r="AC11294" t="str">
            <v>Sữa Nước Pharma</v>
          </cell>
          <cell r="AH11294" t="str">
            <v>Tiến độ 1</v>
          </cell>
        </row>
        <row r="11295">
          <cell r="H11295" t="str">
            <v>MC002227</v>
          </cell>
          <cell r="P11295">
            <v>4896000</v>
          </cell>
          <cell r="AC11295" t="str">
            <v>Sữa Nước Colos</v>
          </cell>
          <cell r="AH11295" t="str">
            <v>Tiến độ 1</v>
          </cell>
        </row>
        <row r="11296">
          <cell r="H11296" t="str">
            <v>MC002227</v>
          </cell>
          <cell r="P11296">
            <v>7488000</v>
          </cell>
          <cell r="AC11296" t="str">
            <v>Sữa Nước</v>
          </cell>
          <cell r="AH11296" t="str">
            <v>Tiến độ 1</v>
          </cell>
        </row>
        <row r="11297">
          <cell r="H11297" t="str">
            <v>MC002227</v>
          </cell>
          <cell r="P11297">
            <v>11520000</v>
          </cell>
          <cell r="AC11297" t="str">
            <v>Sữa Nước</v>
          </cell>
          <cell r="AH11297" t="str">
            <v>Tiến độ 1</v>
          </cell>
        </row>
        <row r="11298">
          <cell r="H11298" t="str">
            <v>MC002227</v>
          </cell>
          <cell r="P11298">
            <v>5760000</v>
          </cell>
          <cell r="AC11298" t="str">
            <v>Sữa Nước</v>
          </cell>
          <cell r="AH11298" t="str">
            <v>Tiến độ 1</v>
          </cell>
        </row>
        <row r="11299">
          <cell r="H11299" t="str">
            <v>MC002227</v>
          </cell>
          <cell r="P11299">
            <v>11520000</v>
          </cell>
          <cell r="AC11299" t="str">
            <v>Sữa Nước</v>
          </cell>
          <cell r="AH11299" t="str">
            <v>Tiến độ 1</v>
          </cell>
        </row>
        <row r="11300">
          <cell r="H11300" t="str">
            <v>MC002227</v>
          </cell>
          <cell r="P11300">
            <v>4320000</v>
          </cell>
          <cell r="AC11300" t="str">
            <v>Sữa Nước</v>
          </cell>
          <cell r="AH11300" t="str">
            <v>Tiến độ 1</v>
          </cell>
        </row>
        <row r="11301">
          <cell r="H11301" t="str">
            <v>MC002227</v>
          </cell>
          <cell r="P11301">
            <v>6480000</v>
          </cell>
          <cell r="AC11301" t="str">
            <v>Sữa Bột Colos</v>
          </cell>
          <cell r="AH11301" t="str">
            <v>Tiến độ 1</v>
          </cell>
        </row>
        <row r="11302">
          <cell r="H11302" t="str">
            <v>MC002227</v>
          </cell>
          <cell r="P11302">
            <v>19080000</v>
          </cell>
          <cell r="AC11302" t="str">
            <v>Sữa Bột Colos</v>
          </cell>
          <cell r="AH11302" t="str">
            <v>Tiến độ 1</v>
          </cell>
        </row>
        <row r="11303">
          <cell r="H11303" t="str">
            <v>MC002227</v>
          </cell>
          <cell r="P11303">
            <v>6120000</v>
          </cell>
          <cell r="AC11303" t="str">
            <v>Sữa Bột Colos</v>
          </cell>
          <cell r="AH11303" t="str">
            <v>Tiến độ 1</v>
          </cell>
        </row>
        <row r="11304">
          <cell r="H11304" t="str">
            <v>MC002227</v>
          </cell>
          <cell r="P11304">
            <v>3864000</v>
          </cell>
          <cell r="AC11304" t="str">
            <v>Dinh Dưỡng</v>
          </cell>
          <cell r="AH11304" t="str">
            <v>Tiến độ 1</v>
          </cell>
        </row>
        <row r="11305">
          <cell r="H11305" t="str">
            <v>MC002227</v>
          </cell>
          <cell r="P11305">
            <v>4440000</v>
          </cell>
          <cell r="AC11305" t="str">
            <v>Dinh Dưỡng</v>
          </cell>
          <cell r="AH11305" t="str">
            <v>Tiến độ 1</v>
          </cell>
        </row>
        <row r="11306">
          <cell r="H11306" t="str">
            <v>VTA20236</v>
          </cell>
          <cell r="P11306">
            <v>15060000</v>
          </cell>
          <cell r="AC11306" t="str">
            <v>Dinh Dưỡng</v>
          </cell>
          <cell r="AH11306" t="str">
            <v>Tiến độ 1</v>
          </cell>
        </row>
        <row r="11307">
          <cell r="H11307" t="str">
            <v>VTA20220</v>
          </cell>
          <cell r="P11307">
            <v>18072000</v>
          </cell>
          <cell r="AC11307" t="str">
            <v>Dinh Dưỡng</v>
          </cell>
          <cell r="AH11307" t="str">
            <v>Tiến độ 1</v>
          </cell>
        </row>
        <row r="11308">
          <cell r="H11308" t="str">
            <v>MC002015</v>
          </cell>
          <cell r="P11308">
            <v>11040000</v>
          </cell>
          <cell r="AC11308" t="str">
            <v>Pharma</v>
          </cell>
          <cell r="AH11308" t="str">
            <v>Tiến độ 1</v>
          </cell>
        </row>
        <row r="11309">
          <cell r="H11309" t="str">
            <v>MC002015</v>
          </cell>
          <cell r="P11309">
            <v>55200000</v>
          </cell>
          <cell r="AC11309" t="str">
            <v>Pharma</v>
          </cell>
          <cell r="AH11309" t="str">
            <v>Tiến độ 1</v>
          </cell>
        </row>
        <row r="11310">
          <cell r="H11310" t="str">
            <v>MC002015</v>
          </cell>
          <cell r="P11310">
            <v>6000000</v>
          </cell>
          <cell r="AC11310" t="str">
            <v>Pharma</v>
          </cell>
          <cell r="AH11310" t="str">
            <v>Tiến độ 1</v>
          </cell>
        </row>
        <row r="11311">
          <cell r="H11311" t="str">
            <v>MC002015</v>
          </cell>
          <cell r="P11311">
            <v>31680000</v>
          </cell>
          <cell r="AC11311" t="str">
            <v>Pharma</v>
          </cell>
          <cell r="AH11311" t="str">
            <v>Tiến độ 1</v>
          </cell>
        </row>
        <row r="11312">
          <cell r="H11312" t="str">
            <v>MC002015</v>
          </cell>
          <cell r="P11312">
            <v>11484000</v>
          </cell>
          <cell r="AC11312" t="str">
            <v>Pharma</v>
          </cell>
          <cell r="AH11312" t="str">
            <v>Tiến độ 1</v>
          </cell>
        </row>
        <row r="11313">
          <cell r="H11313" t="str">
            <v>MC002015</v>
          </cell>
          <cell r="P11313">
            <v>39480000</v>
          </cell>
          <cell r="AC11313" t="str">
            <v>Pharma</v>
          </cell>
          <cell r="AH11313" t="str">
            <v>Tiến độ 1</v>
          </cell>
        </row>
        <row r="11314">
          <cell r="H11314" t="str">
            <v>MC002015</v>
          </cell>
          <cell r="P11314">
            <v>72000000</v>
          </cell>
          <cell r="AC11314" t="str">
            <v>Sữa Nước Pharma</v>
          </cell>
          <cell r="AH11314" t="str">
            <v>Tiến độ 1</v>
          </cell>
        </row>
        <row r="11315">
          <cell r="H11315" t="str">
            <v>MC002015</v>
          </cell>
          <cell r="P11315">
            <v>53760000</v>
          </cell>
          <cell r="AC11315" t="str">
            <v>Sữa Nước Pharma</v>
          </cell>
          <cell r="AH11315" t="str">
            <v>Tiến độ 1</v>
          </cell>
        </row>
        <row r="11316">
          <cell r="H11316" t="str">
            <v>MC000634</v>
          </cell>
          <cell r="P11316">
            <v>2844000</v>
          </cell>
          <cell r="AC11316" t="str">
            <v>Nunest</v>
          </cell>
          <cell r="AH11316" t="str">
            <v>Tiến độ 1</v>
          </cell>
        </row>
        <row r="11317">
          <cell r="H11317" t="str">
            <v>MC000634</v>
          </cell>
          <cell r="P11317">
            <v>1245000</v>
          </cell>
          <cell r="AC11317" t="str">
            <v>Nunest</v>
          </cell>
          <cell r="AH11317" t="str">
            <v>Tiến độ 1</v>
          </cell>
        </row>
        <row r="11318">
          <cell r="H11318" t="str">
            <v>MC000634</v>
          </cell>
          <cell r="P11318">
            <v>1185000</v>
          </cell>
          <cell r="AC11318" t="str">
            <v>Nunest</v>
          </cell>
          <cell r="AH11318" t="str">
            <v>Tiến độ 1</v>
          </cell>
        </row>
        <row r="11319">
          <cell r="H11319" t="str">
            <v>MC000072</v>
          </cell>
          <cell r="P11319">
            <v>4410000</v>
          </cell>
          <cell r="AC11319" t="str">
            <v>Nunest</v>
          </cell>
          <cell r="AH11319" t="str">
            <v>Tiến độ 1</v>
          </cell>
        </row>
        <row r="11320">
          <cell r="H11320" t="str">
            <v>MC000072</v>
          </cell>
          <cell r="P11320">
            <v>3360000</v>
          </cell>
          <cell r="AC11320" t="str">
            <v>Nunest</v>
          </cell>
          <cell r="AH11320" t="str">
            <v>Tiến độ 1</v>
          </cell>
        </row>
        <row r="11321">
          <cell r="H11321" t="str">
            <v>MC000072</v>
          </cell>
          <cell r="P11321">
            <v>1980000</v>
          </cell>
          <cell r="AC11321" t="str">
            <v>Nunest</v>
          </cell>
          <cell r="AH11321" t="str">
            <v>Tiến độ 1</v>
          </cell>
        </row>
        <row r="11322">
          <cell r="H11322" t="str">
            <v>MC000072</v>
          </cell>
          <cell r="P11322">
            <v>2160000</v>
          </cell>
          <cell r="AC11322" t="str">
            <v>Nunest</v>
          </cell>
          <cell r="AH11322" t="str">
            <v>Tiến độ 1</v>
          </cell>
        </row>
        <row r="11323">
          <cell r="H11323" t="str">
            <v>MC000072</v>
          </cell>
          <cell r="P11323">
            <v>2160000</v>
          </cell>
          <cell r="AC11323" t="str">
            <v>Nunest</v>
          </cell>
          <cell r="AH11323" t="str">
            <v>Tiến độ 1</v>
          </cell>
        </row>
        <row r="11324">
          <cell r="H11324" t="str">
            <v>MC000072</v>
          </cell>
          <cell r="P11324">
            <v>5400000</v>
          </cell>
          <cell r="AC11324" t="str">
            <v>Nunest</v>
          </cell>
          <cell r="AH11324" t="str">
            <v>Tiến độ 1</v>
          </cell>
        </row>
        <row r="11325">
          <cell r="H11325" t="str">
            <v>MC000072</v>
          </cell>
          <cell r="P11325">
            <v>1440000</v>
          </cell>
          <cell r="AC11325" t="str">
            <v>Nunest</v>
          </cell>
          <cell r="AH11325" t="str">
            <v>Tiến độ 1</v>
          </cell>
        </row>
        <row r="11326">
          <cell r="H11326" t="str">
            <v>MC000798</v>
          </cell>
          <cell r="P11326">
            <v>14400000</v>
          </cell>
          <cell r="AC11326" t="str">
            <v>Sữa Nước</v>
          </cell>
          <cell r="AH11326" t="str">
            <v>Tiến độ 1</v>
          </cell>
        </row>
        <row r="11327">
          <cell r="H11327" t="str">
            <v>MC000798</v>
          </cell>
          <cell r="P11327">
            <v>3744000</v>
          </cell>
          <cell r="AC11327" t="str">
            <v>Sữa Nước</v>
          </cell>
          <cell r="AH11327" t="str">
            <v>Tiến độ 1</v>
          </cell>
        </row>
        <row r="11328">
          <cell r="H11328" t="str">
            <v>MC002517</v>
          </cell>
          <cell r="P11328">
            <v>2937600</v>
          </cell>
          <cell r="AC11328" t="str">
            <v>Sữa Nước Colos</v>
          </cell>
          <cell r="AH11328" t="str">
            <v>Tiến độ 1</v>
          </cell>
        </row>
        <row r="11329">
          <cell r="H11329" t="str">
            <v>MC000162</v>
          </cell>
          <cell r="P11329">
            <v>2937600</v>
          </cell>
          <cell r="AC11329" t="str">
            <v>Sữa Nước Colos</v>
          </cell>
          <cell r="AH11329" t="str">
            <v>Tiến độ 1</v>
          </cell>
        </row>
        <row r="11330">
          <cell r="H11330" t="str">
            <v>MC000374</v>
          </cell>
          <cell r="P11330">
            <v>3864000</v>
          </cell>
          <cell r="AC11330" t="str">
            <v>Dinh Dưỡng</v>
          </cell>
          <cell r="AH11330" t="str">
            <v>Tiến độ 1</v>
          </cell>
        </row>
        <row r="11331">
          <cell r="H11331" t="str">
            <v>MC000374</v>
          </cell>
          <cell r="P11331">
            <v>3456000</v>
          </cell>
          <cell r="AC11331" t="str">
            <v>Sữa Nước</v>
          </cell>
          <cell r="AH11331" t="str">
            <v>Tiến độ 1</v>
          </cell>
        </row>
        <row r="11332">
          <cell r="H11332" t="str">
            <v>MC000374</v>
          </cell>
          <cell r="P11332">
            <v>2246400</v>
          </cell>
          <cell r="AC11332" t="str">
            <v>Sữa Nước</v>
          </cell>
          <cell r="AH11332" t="str">
            <v>Tiến độ 1</v>
          </cell>
        </row>
        <row r="11333">
          <cell r="H11333" t="str">
            <v>MC000121</v>
          </cell>
          <cell r="P11333">
            <v>979200</v>
          </cell>
          <cell r="AC11333" t="str">
            <v>Sữa Nước Colos</v>
          </cell>
          <cell r="AH11333" t="str">
            <v>Tiến độ 1</v>
          </cell>
        </row>
        <row r="11334">
          <cell r="H11334" t="str">
            <v>MC000121</v>
          </cell>
          <cell r="P11334">
            <v>19008000</v>
          </cell>
          <cell r="AC11334" t="str">
            <v>Dinh Dưỡng</v>
          </cell>
          <cell r="AH11334" t="str">
            <v>Tiến độ 1</v>
          </cell>
        </row>
        <row r="11335">
          <cell r="H11335" t="str">
            <v>MC000121</v>
          </cell>
          <cell r="P11335">
            <v>5880000</v>
          </cell>
          <cell r="AC11335" t="str">
            <v>Dinh Dưỡng</v>
          </cell>
          <cell r="AH11335" t="str">
            <v>Tiến độ 1</v>
          </cell>
        </row>
        <row r="11336">
          <cell r="H11336" t="str">
            <v>MC000121</v>
          </cell>
          <cell r="P11336">
            <v>4492800</v>
          </cell>
          <cell r="AC11336" t="str">
            <v>Sữa Nước</v>
          </cell>
          <cell r="AH11336" t="str">
            <v>Tiến độ 1</v>
          </cell>
        </row>
        <row r="11337">
          <cell r="H11337" t="str">
            <v>MC000121</v>
          </cell>
          <cell r="P11337">
            <v>5880000</v>
          </cell>
          <cell r="AC11337" t="str">
            <v>Dinh Dưỡng</v>
          </cell>
          <cell r="AH11337" t="str">
            <v>Tiến độ 1</v>
          </cell>
        </row>
        <row r="11338">
          <cell r="H11338" t="str">
            <v>MC002816</v>
          </cell>
          <cell r="P11338">
            <v>30120000</v>
          </cell>
          <cell r="AC11338" t="str">
            <v>Dinh Dưỡng</v>
          </cell>
          <cell r="AH11338" t="str">
            <v>Tiến độ 1</v>
          </cell>
        </row>
        <row r="11339">
          <cell r="H11339" t="str">
            <v>MC000746</v>
          </cell>
          <cell r="P11339">
            <v>21600000</v>
          </cell>
          <cell r="AC11339" t="str">
            <v>Sữa Nước</v>
          </cell>
          <cell r="AH11339" t="str">
            <v>Tiến độ 1</v>
          </cell>
        </row>
        <row r="11340">
          <cell r="H11340" t="str">
            <v>MC000746</v>
          </cell>
          <cell r="P11340">
            <v>34560000</v>
          </cell>
          <cell r="AC11340" t="str">
            <v>Sữa Nước</v>
          </cell>
          <cell r="AH11340" t="str">
            <v>Tiến độ 1</v>
          </cell>
        </row>
        <row r="11341">
          <cell r="H11341" t="str">
            <v>MC000746</v>
          </cell>
          <cell r="P11341">
            <v>32400000</v>
          </cell>
          <cell r="AC11341" t="str">
            <v>Sữa Nước Pharma</v>
          </cell>
          <cell r="AH11341" t="str">
            <v>Tiến độ 1</v>
          </cell>
        </row>
        <row r="11342">
          <cell r="H11342" t="str">
            <v>MC000746</v>
          </cell>
          <cell r="P11342">
            <v>6451200</v>
          </cell>
          <cell r="AC11342" t="str">
            <v>Sữa Nước Pharma</v>
          </cell>
          <cell r="AH11342" t="str">
            <v>Tiến độ 1</v>
          </cell>
        </row>
        <row r="11343">
          <cell r="H11343" t="str">
            <v>MC000746</v>
          </cell>
          <cell r="P11343">
            <v>5184000</v>
          </cell>
          <cell r="AC11343" t="str">
            <v>Sữa Nước Pharma</v>
          </cell>
          <cell r="AH11343" t="str">
            <v>Tiến độ 1</v>
          </cell>
        </row>
        <row r="11344">
          <cell r="H11344" t="str">
            <v>MC000746</v>
          </cell>
          <cell r="P11344">
            <v>17280000</v>
          </cell>
          <cell r="AC11344" t="str">
            <v>Dinh Dưỡng</v>
          </cell>
          <cell r="AH11344" t="str">
            <v>Tiến độ 1</v>
          </cell>
        </row>
        <row r="11345">
          <cell r="H11345" t="str">
            <v>MC000746</v>
          </cell>
          <cell r="P11345">
            <v>11760000</v>
          </cell>
          <cell r="AC11345" t="str">
            <v>Dinh Dưỡng</v>
          </cell>
          <cell r="AH11345" t="str">
            <v>Tiến độ 1</v>
          </cell>
        </row>
        <row r="11346">
          <cell r="H11346" t="str">
            <v>MC000746</v>
          </cell>
          <cell r="P11346">
            <v>18360000</v>
          </cell>
          <cell r="AC11346" t="str">
            <v>Sữa Bột Colos</v>
          </cell>
          <cell r="AH11346" t="str">
            <v>Tiến độ 1</v>
          </cell>
        </row>
        <row r="11347">
          <cell r="H11347" t="str">
            <v>MC000746</v>
          </cell>
          <cell r="P11347">
            <v>3974400</v>
          </cell>
          <cell r="AC11347" t="str">
            <v>Sữa Nước Pharma</v>
          </cell>
          <cell r="AH11347" t="str">
            <v>Tiến độ 1</v>
          </cell>
        </row>
        <row r="11348">
          <cell r="H11348" t="str">
            <v>MC000746</v>
          </cell>
          <cell r="P11348">
            <v>6451200</v>
          </cell>
          <cell r="AC11348" t="str">
            <v>Sữa Nước Pharma</v>
          </cell>
          <cell r="AH11348" t="str">
            <v>Tiến độ 1</v>
          </cell>
        </row>
        <row r="11349">
          <cell r="H11349" t="str">
            <v>MC000746</v>
          </cell>
          <cell r="P11349">
            <v>14400000</v>
          </cell>
          <cell r="AC11349" t="str">
            <v>Sữa Nước</v>
          </cell>
          <cell r="AH11349" t="str">
            <v>Tiến độ 1</v>
          </cell>
        </row>
        <row r="11350">
          <cell r="H11350" t="str">
            <v>MC000746</v>
          </cell>
          <cell r="P11350">
            <v>13896000</v>
          </cell>
          <cell r="AC11350" t="str">
            <v>Dinh Dưỡng</v>
          </cell>
          <cell r="AH11350" t="str">
            <v>Tiến độ 1</v>
          </cell>
        </row>
        <row r="11351">
          <cell r="H11351" t="str">
            <v>MC000746</v>
          </cell>
          <cell r="P11351">
            <v>15456000</v>
          </cell>
          <cell r="AC11351" t="str">
            <v>Dinh Dưỡng</v>
          </cell>
          <cell r="AH11351" t="str">
            <v>Tiến độ 1</v>
          </cell>
        </row>
        <row r="11352">
          <cell r="H11352" t="str">
            <v>MC000746</v>
          </cell>
          <cell r="P11352">
            <v>17760000</v>
          </cell>
          <cell r="AC11352" t="str">
            <v>Dinh Dưỡng</v>
          </cell>
          <cell r="AH11352" t="str">
            <v>Tiến độ 1</v>
          </cell>
        </row>
        <row r="11353">
          <cell r="H11353" t="str">
            <v>MC000746</v>
          </cell>
          <cell r="P11353">
            <v>5760000</v>
          </cell>
          <cell r="AC11353" t="str">
            <v>Dinh Dưỡng</v>
          </cell>
          <cell r="AH11353" t="str">
            <v>Tiến độ 1</v>
          </cell>
        </row>
        <row r="11354">
          <cell r="H11354" t="str">
            <v>MC000746</v>
          </cell>
          <cell r="P11354">
            <v>4680000</v>
          </cell>
          <cell r="AC11354" t="str">
            <v>Dinh Dưỡng</v>
          </cell>
          <cell r="AH11354" t="str">
            <v>Tiến độ 1</v>
          </cell>
        </row>
        <row r="11355">
          <cell r="H11355" t="str">
            <v>MC000746</v>
          </cell>
          <cell r="P11355">
            <v>6240000</v>
          </cell>
          <cell r="AC11355" t="str">
            <v>Dinh Dưỡng</v>
          </cell>
          <cell r="AH11355" t="str">
            <v>Tiến độ 1</v>
          </cell>
        </row>
        <row r="11356">
          <cell r="H11356" t="str">
            <v>MC001264</v>
          </cell>
          <cell r="P11356">
            <v>2592000</v>
          </cell>
          <cell r="AC11356" t="str">
            <v>Sữa Nước Pharma</v>
          </cell>
          <cell r="AH11356" t="str">
            <v>Tiến độ 1</v>
          </cell>
        </row>
        <row r="11357">
          <cell r="H11357" t="str">
            <v>MC001264</v>
          </cell>
          <cell r="P11357">
            <v>1987200</v>
          </cell>
          <cell r="AC11357" t="str">
            <v>Sữa Nước Pharma</v>
          </cell>
          <cell r="AH11357" t="str">
            <v>Tiến độ 1</v>
          </cell>
        </row>
        <row r="11358">
          <cell r="H11358" t="str">
            <v>MC001264</v>
          </cell>
          <cell r="P11358">
            <v>7200000</v>
          </cell>
          <cell r="AC11358" t="str">
            <v>Sữa Nước Pharma</v>
          </cell>
          <cell r="AH11358" t="str">
            <v>Tiến độ 1</v>
          </cell>
        </row>
        <row r="11359">
          <cell r="H11359" t="str">
            <v>MC001264</v>
          </cell>
          <cell r="P11359">
            <v>3225600</v>
          </cell>
          <cell r="AC11359" t="str">
            <v>Sữa Nước Pharma</v>
          </cell>
          <cell r="AH11359" t="str">
            <v>Tiến độ 1</v>
          </cell>
        </row>
        <row r="11360">
          <cell r="H11360" t="str">
            <v>MC001264</v>
          </cell>
          <cell r="P11360">
            <v>3000000</v>
          </cell>
          <cell r="AC11360" t="str">
            <v>Sữa Nước Pharma</v>
          </cell>
          <cell r="AH11360" t="str">
            <v>Tiến độ 1</v>
          </cell>
        </row>
        <row r="11361">
          <cell r="H11361" t="str">
            <v>MC001264</v>
          </cell>
          <cell r="P11361">
            <v>11520000</v>
          </cell>
          <cell r="AC11361" t="str">
            <v>Sữa Nước</v>
          </cell>
          <cell r="AH11361" t="str">
            <v>Tiến độ 1</v>
          </cell>
        </row>
        <row r="11362">
          <cell r="H11362" t="str">
            <v>MC001264</v>
          </cell>
          <cell r="P11362">
            <v>8640000</v>
          </cell>
          <cell r="AC11362" t="str">
            <v>Sữa Nước</v>
          </cell>
          <cell r="AH11362" t="str">
            <v>Tiến độ 1</v>
          </cell>
        </row>
        <row r="11363">
          <cell r="H11363" t="str">
            <v>MC001264</v>
          </cell>
          <cell r="P11363">
            <v>1440000</v>
          </cell>
          <cell r="AC11363" t="str">
            <v>Sữa Nước</v>
          </cell>
          <cell r="AH11363" t="str">
            <v>Tiến độ 1</v>
          </cell>
        </row>
        <row r="11364">
          <cell r="H11364" t="str">
            <v>MC001264</v>
          </cell>
          <cell r="P11364">
            <v>5184000</v>
          </cell>
          <cell r="AC11364" t="str">
            <v>Sữa Nước</v>
          </cell>
          <cell r="AH11364" t="str">
            <v>Tiến độ 1</v>
          </cell>
        </row>
        <row r="11365">
          <cell r="H11365" t="str">
            <v>MC002782</v>
          </cell>
          <cell r="P11365">
            <v>12960000</v>
          </cell>
          <cell r="AC11365" t="str">
            <v>Sữa Bột Colos</v>
          </cell>
          <cell r="AH11365" t="str">
            <v>Tiến độ 1</v>
          </cell>
        </row>
        <row r="11366">
          <cell r="H11366" t="str">
            <v>MC002782</v>
          </cell>
          <cell r="P11366">
            <v>19080000</v>
          </cell>
          <cell r="AC11366" t="str">
            <v>Sữa Bột Colos</v>
          </cell>
          <cell r="AH11366" t="str">
            <v>Tiến độ 1</v>
          </cell>
        </row>
        <row r="11367">
          <cell r="H11367" t="str">
            <v>MC002782</v>
          </cell>
          <cell r="P11367">
            <v>12480000</v>
          </cell>
          <cell r="AC11367" t="str">
            <v>Sữa Bột Colos</v>
          </cell>
          <cell r="AH11367" t="str">
            <v>Tiến độ 1</v>
          </cell>
        </row>
        <row r="11368">
          <cell r="H11368" t="str">
            <v>MC001814</v>
          </cell>
          <cell r="P11368">
            <v>2400000</v>
          </cell>
          <cell r="AC11368" t="str">
            <v>Pur</v>
          </cell>
          <cell r="AH11368" t="str">
            <v>Tiến độ 1</v>
          </cell>
        </row>
        <row r="11369">
          <cell r="H11369" t="str">
            <v>MC001814</v>
          </cell>
          <cell r="P11369">
            <v>1120000</v>
          </cell>
          <cell r="AC11369" t="str">
            <v>Pur</v>
          </cell>
          <cell r="AH11369" t="str">
            <v>Tiến độ 1</v>
          </cell>
        </row>
        <row r="11370">
          <cell r="H11370" t="str">
            <v>MC001814</v>
          </cell>
          <cell r="P11370">
            <v>1350000</v>
          </cell>
          <cell r="AC11370" t="str">
            <v>Pur</v>
          </cell>
          <cell r="AH11370" t="str">
            <v>Tiến độ 1</v>
          </cell>
        </row>
        <row r="11371">
          <cell r="H11371" t="str">
            <v>MC001814</v>
          </cell>
          <cell r="P11371">
            <v>360000</v>
          </cell>
          <cell r="AC11371" t="str">
            <v>Pur</v>
          </cell>
          <cell r="AH11371" t="str">
            <v>Tiến độ 1</v>
          </cell>
        </row>
        <row r="11372">
          <cell r="H11372" t="str">
            <v>MC001814</v>
          </cell>
          <cell r="P11372">
            <v>720000</v>
          </cell>
          <cell r="AC11372" t="str">
            <v>Pur</v>
          </cell>
          <cell r="AH11372" t="str">
            <v>Tiến độ 1</v>
          </cell>
        </row>
        <row r="11373">
          <cell r="H11373" t="str">
            <v>MC001814</v>
          </cell>
          <cell r="P11373">
            <v>70000</v>
          </cell>
          <cell r="AC11373" t="str">
            <v>Pur</v>
          </cell>
          <cell r="AH11373" t="str">
            <v>Tiến độ 1</v>
          </cell>
        </row>
        <row r="11374">
          <cell r="H11374" t="str">
            <v>MC001814</v>
          </cell>
          <cell r="P11374">
            <v>540000</v>
          </cell>
          <cell r="AC11374" t="str">
            <v>Pur</v>
          </cell>
          <cell r="AH11374" t="str">
            <v>Tiến độ 1</v>
          </cell>
        </row>
        <row r="11375">
          <cell r="H11375" t="str">
            <v>MC001814</v>
          </cell>
          <cell r="P11375">
            <v>255000</v>
          </cell>
          <cell r="AC11375" t="str">
            <v>Pur</v>
          </cell>
          <cell r="AH11375" t="str">
            <v>Tiến độ 1</v>
          </cell>
        </row>
        <row r="11376">
          <cell r="H11376" t="str">
            <v>MC001814</v>
          </cell>
          <cell r="P11376">
            <v>180000</v>
          </cell>
          <cell r="AC11376" t="str">
            <v>Pur</v>
          </cell>
          <cell r="AH11376" t="str">
            <v>Tiến độ 1</v>
          </cell>
        </row>
        <row r="11377">
          <cell r="H11377" t="str">
            <v>MC001814</v>
          </cell>
          <cell r="P11377">
            <v>5060000</v>
          </cell>
          <cell r="AC11377" t="str">
            <v>Pur</v>
          </cell>
          <cell r="AH11377" t="str">
            <v>Tiến độ 1</v>
          </cell>
        </row>
        <row r="11378">
          <cell r="H11378" t="str">
            <v>MC001814</v>
          </cell>
          <cell r="P11378">
            <v>1020000</v>
          </cell>
          <cell r="AC11378" t="str">
            <v>Pur</v>
          </cell>
          <cell r="AH11378" t="str">
            <v>Tiến độ 1</v>
          </cell>
        </row>
        <row r="11379">
          <cell r="H11379" t="str">
            <v>MC001814</v>
          </cell>
          <cell r="P11379">
            <v>236000</v>
          </cell>
          <cell r="AC11379" t="str">
            <v>Pur</v>
          </cell>
          <cell r="AH11379" t="str">
            <v>Tiến độ 1</v>
          </cell>
        </row>
        <row r="11380">
          <cell r="H11380" t="str">
            <v>MC001814</v>
          </cell>
          <cell r="P11380">
            <v>1173000</v>
          </cell>
          <cell r="AC11380" t="str">
            <v>Pur</v>
          </cell>
          <cell r="AH11380" t="str">
            <v>Tiến độ 1</v>
          </cell>
        </row>
        <row r="11381">
          <cell r="H11381" t="str">
            <v>MC001814</v>
          </cell>
          <cell r="P11381">
            <v>4320000</v>
          </cell>
          <cell r="AC11381" t="str">
            <v>Pur</v>
          </cell>
          <cell r="AH11381" t="str">
            <v>Tiến độ 1</v>
          </cell>
        </row>
        <row r="11382">
          <cell r="H11382" t="str">
            <v>MC001814</v>
          </cell>
          <cell r="P11382">
            <v>1275000</v>
          </cell>
          <cell r="AC11382" t="str">
            <v>Pur</v>
          </cell>
          <cell r="AH11382" t="str">
            <v>Tiến độ 1</v>
          </cell>
        </row>
        <row r="11383">
          <cell r="H11383" t="str">
            <v>MC001814</v>
          </cell>
          <cell r="P11383">
            <v>546000</v>
          </cell>
          <cell r="AC11383" t="str">
            <v>Pur</v>
          </cell>
          <cell r="AH11383" t="str">
            <v>Tiến độ 1</v>
          </cell>
        </row>
        <row r="11384">
          <cell r="H11384" t="str">
            <v>MC001814</v>
          </cell>
          <cell r="P11384">
            <v>595000</v>
          </cell>
          <cell r="AC11384" t="str">
            <v>Pur</v>
          </cell>
          <cell r="AH11384" t="str">
            <v>Tiến độ 1</v>
          </cell>
        </row>
        <row r="11385">
          <cell r="H11385" t="str">
            <v>MC001913</v>
          </cell>
          <cell r="P11385">
            <v>5040000</v>
          </cell>
          <cell r="AC11385" t="str">
            <v>Pur</v>
          </cell>
          <cell r="AH11385" t="str">
            <v>Tiến độ 1</v>
          </cell>
        </row>
        <row r="11386">
          <cell r="H11386" t="str">
            <v>MC001913</v>
          </cell>
          <cell r="P11386">
            <v>3150000</v>
          </cell>
          <cell r="AC11386" t="str">
            <v>Pur</v>
          </cell>
          <cell r="AH11386" t="str">
            <v>Tiến độ 1</v>
          </cell>
        </row>
        <row r="11387">
          <cell r="H11387" t="str">
            <v>MC001913</v>
          </cell>
          <cell r="P11387">
            <v>540000</v>
          </cell>
          <cell r="AC11387" t="str">
            <v>Pur</v>
          </cell>
          <cell r="AH11387" t="str">
            <v>Tiến độ 1</v>
          </cell>
        </row>
        <row r="11388">
          <cell r="H11388" t="str">
            <v>MC001913</v>
          </cell>
          <cell r="P11388">
            <v>4410000</v>
          </cell>
          <cell r="AC11388" t="str">
            <v>Pur</v>
          </cell>
          <cell r="AH11388" t="str">
            <v>Tiến độ 1</v>
          </cell>
        </row>
        <row r="11389">
          <cell r="H11389" t="str">
            <v>MC001913</v>
          </cell>
          <cell r="P11389">
            <v>255000</v>
          </cell>
          <cell r="AC11389" t="str">
            <v>Pur</v>
          </cell>
          <cell r="AH11389" t="str">
            <v>Tiến độ 1</v>
          </cell>
        </row>
        <row r="11390">
          <cell r="H11390" t="str">
            <v>MC001913</v>
          </cell>
          <cell r="P11390">
            <v>1260000</v>
          </cell>
          <cell r="AC11390" t="str">
            <v>Pur</v>
          </cell>
          <cell r="AH11390" t="str">
            <v>Tiến độ 1</v>
          </cell>
        </row>
        <row r="11391">
          <cell r="H11391" t="str">
            <v>MC001913</v>
          </cell>
          <cell r="P11391">
            <v>22080000</v>
          </cell>
          <cell r="AC11391" t="str">
            <v>Pur</v>
          </cell>
          <cell r="AH11391" t="str">
            <v>Tiến độ 1</v>
          </cell>
        </row>
        <row r="11392">
          <cell r="H11392" t="str">
            <v>MC001913</v>
          </cell>
          <cell r="P11392">
            <v>1440000</v>
          </cell>
          <cell r="AC11392" t="str">
            <v>Pur</v>
          </cell>
          <cell r="AH11392" t="str">
            <v>Tiến độ 1</v>
          </cell>
        </row>
        <row r="11393">
          <cell r="H11393" t="str">
            <v>MC001913</v>
          </cell>
          <cell r="P11393">
            <v>1615000</v>
          </cell>
          <cell r="AC11393" t="str">
            <v>Pur</v>
          </cell>
          <cell r="AH11393" t="str">
            <v>Tiến độ 1</v>
          </cell>
        </row>
        <row r="11394">
          <cell r="H11394" t="str">
            <v>MC001913</v>
          </cell>
          <cell r="P11394">
            <v>59000</v>
          </cell>
          <cell r="AC11394" t="str">
            <v>Pur</v>
          </cell>
          <cell r="AH11394" t="str">
            <v>Tiến độ 1</v>
          </cell>
        </row>
        <row r="11395">
          <cell r="H11395" t="str">
            <v>MC001913</v>
          </cell>
          <cell r="P11395">
            <v>3315000</v>
          </cell>
          <cell r="AC11395" t="str">
            <v>Pur</v>
          </cell>
          <cell r="AH11395" t="str">
            <v>Tiến độ 1</v>
          </cell>
        </row>
        <row r="11396">
          <cell r="H11396" t="str">
            <v>MC001913</v>
          </cell>
          <cell r="P11396">
            <v>22680000</v>
          </cell>
          <cell r="AC11396" t="str">
            <v>Pur</v>
          </cell>
          <cell r="AH11396" t="str">
            <v>Tiến độ 1</v>
          </cell>
        </row>
        <row r="11397">
          <cell r="H11397" t="str">
            <v>MC001913</v>
          </cell>
          <cell r="P11397">
            <v>4760000</v>
          </cell>
          <cell r="AC11397" t="str">
            <v>Pur</v>
          </cell>
          <cell r="AH11397" t="str">
            <v>Tiến độ 1</v>
          </cell>
        </row>
        <row r="11398">
          <cell r="H11398" t="str">
            <v>MC001913</v>
          </cell>
          <cell r="P11398">
            <v>1560000</v>
          </cell>
          <cell r="AC11398" t="str">
            <v>Pur</v>
          </cell>
          <cell r="AH11398" t="str">
            <v>Tiến độ 1</v>
          </cell>
        </row>
        <row r="11399">
          <cell r="H11399" t="str">
            <v>MC001814</v>
          </cell>
          <cell r="P11399">
            <v>333500</v>
          </cell>
          <cell r="AC11399" t="str">
            <v>PUR</v>
          </cell>
          <cell r="AH11399" t="str">
            <v>Tiến độ 1</v>
          </cell>
        </row>
        <row r="11400">
          <cell r="H11400" t="str">
            <v>MC001814</v>
          </cell>
          <cell r="P11400">
            <v>722500</v>
          </cell>
          <cell r="AC11400" t="str">
            <v>PUR</v>
          </cell>
          <cell r="AH11400" t="str">
            <v>Tiến độ 1</v>
          </cell>
        </row>
        <row r="11401">
          <cell r="H11401" t="str">
            <v>MC001913</v>
          </cell>
          <cell r="P11401">
            <v>667000</v>
          </cell>
          <cell r="AC11401" t="str">
            <v>PUR</v>
          </cell>
          <cell r="AH11401" t="str">
            <v>Tiến độ 1</v>
          </cell>
        </row>
        <row r="11402">
          <cell r="H11402" t="str">
            <v>MC002782</v>
          </cell>
          <cell r="P11402">
            <v>3264000</v>
          </cell>
          <cell r="AC11402" t="str">
            <v>Bột Ăn Dặm</v>
          </cell>
          <cell r="AH11402" t="str">
            <v>Tiến độ 1</v>
          </cell>
        </row>
        <row r="11403">
          <cell r="H11403" t="str">
            <v>MC002782</v>
          </cell>
          <cell r="P11403">
            <v>2856000</v>
          </cell>
          <cell r="AC11403" t="str">
            <v>Bột Ăn Dặm</v>
          </cell>
          <cell r="AH11403" t="str">
            <v>Tiến độ 1</v>
          </cell>
        </row>
        <row r="11404">
          <cell r="H11404" t="str">
            <v>MC002782</v>
          </cell>
          <cell r="P11404">
            <v>2832000</v>
          </cell>
          <cell r="AC11404" t="str">
            <v>Bột Ăn Dặm</v>
          </cell>
          <cell r="AH11404" t="str">
            <v>Tiến độ 1</v>
          </cell>
        </row>
        <row r="11405">
          <cell r="H11405" t="str">
            <v>MC002782</v>
          </cell>
          <cell r="P11405">
            <v>2832000</v>
          </cell>
          <cell r="AC11405" t="str">
            <v>Bột Ăn Dặm</v>
          </cell>
          <cell r="AH11405" t="str">
            <v>Tiến độ 1</v>
          </cell>
        </row>
        <row r="11406">
          <cell r="H11406" t="str">
            <v>MC002782</v>
          </cell>
          <cell r="P11406">
            <v>2832000</v>
          </cell>
          <cell r="AC11406" t="str">
            <v>Bột Ăn Dặm</v>
          </cell>
          <cell r="AH11406" t="str">
            <v>Tiến độ 1</v>
          </cell>
        </row>
        <row r="11407">
          <cell r="H11407" t="str">
            <v>MC002782</v>
          </cell>
          <cell r="P11407">
            <v>2832000</v>
          </cell>
          <cell r="AC11407" t="str">
            <v>Bột Ăn Dặm</v>
          </cell>
          <cell r="AH11407" t="str">
            <v>Tiến độ 1</v>
          </cell>
        </row>
        <row r="11408">
          <cell r="H11408" t="str">
            <v>MC002782</v>
          </cell>
          <cell r="P11408">
            <v>3264000</v>
          </cell>
          <cell r="AC11408" t="str">
            <v>Bột Ăn Dặm</v>
          </cell>
          <cell r="AH11408" t="str">
            <v>Tiến độ 1</v>
          </cell>
        </row>
        <row r="11409">
          <cell r="H11409" t="str">
            <v>MC002782</v>
          </cell>
          <cell r="P11409">
            <v>11520000</v>
          </cell>
          <cell r="AC11409" t="str">
            <v>Dinh Dưỡng</v>
          </cell>
          <cell r="AH11409" t="str">
            <v>Tiến độ 1</v>
          </cell>
        </row>
        <row r="11410">
          <cell r="H11410" t="str">
            <v>MC002782</v>
          </cell>
          <cell r="P11410">
            <v>17760000</v>
          </cell>
          <cell r="AC11410" t="str">
            <v>Dinh Dưỡng</v>
          </cell>
          <cell r="AH11410" t="str">
            <v>Tiến độ 1</v>
          </cell>
        </row>
        <row r="11411">
          <cell r="H11411" t="str">
            <v>MC002782</v>
          </cell>
          <cell r="P11411">
            <v>17760000</v>
          </cell>
          <cell r="AC11411" t="str">
            <v>Dinh Dưỡng</v>
          </cell>
          <cell r="AH11411" t="str">
            <v>Tiến độ 1</v>
          </cell>
        </row>
        <row r="11412">
          <cell r="H11412" t="str">
            <v>MC002782</v>
          </cell>
          <cell r="P11412">
            <v>13320000</v>
          </cell>
          <cell r="AC11412" t="str">
            <v>Dinh Dưỡng</v>
          </cell>
          <cell r="AH11412" t="str">
            <v>Tiến độ 1</v>
          </cell>
        </row>
        <row r="11413">
          <cell r="H11413" t="str">
            <v>MC002782</v>
          </cell>
          <cell r="P11413">
            <v>14256000</v>
          </cell>
          <cell r="AC11413" t="str">
            <v>Dinh Dưỡng</v>
          </cell>
          <cell r="AH11413" t="str">
            <v>Tiến độ 1</v>
          </cell>
        </row>
        <row r="11414">
          <cell r="H11414" t="str">
            <v>MC002782</v>
          </cell>
          <cell r="P11414">
            <v>13896000</v>
          </cell>
          <cell r="AC11414" t="str">
            <v>Dinh Dưỡng</v>
          </cell>
          <cell r="AH11414" t="str">
            <v>Tiến độ 1</v>
          </cell>
        </row>
        <row r="11415">
          <cell r="H11415" t="str">
            <v>MC002782</v>
          </cell>
          <cell r="P11415">
            <v>16848000</v>
          </cell>
          <cell r="AC11415" t="str">
            <v>Dinh Dưỡng</v>
          </cell>
          <cell r="AH11415" t="str">
            <v>Tiến độ 1</v>
          </cell>
        </row>
        <row r="11416">
          <cell r="H11416" t="str">
            <v>MC002770</v>
          </cell>
          <cell r="P11416">
            <v>12960000</v>
          </cell>
          <cell r="AC11416" t="str">
            <v>Sữa Bột Colos</v>
          </cell>
          <cell r="AH11416" t="str">
            <v>Tiến độ 1</v>
          </cell>
        </row>
        <row r="11417">
          <cell r="H11417" t="str">
            <v>MC002770</v>
          </cell>
          <cell r="P11417">
            <v>19080000</v>
          </cell>
          <cell r="AC11417" t="str">
            <v>Sữa Bột Colos</v>
          </cell>
          <cell r="AH11417" t="str">
            <v>Tiến độ 1</v>
          </cell>
        </row>
        <row r="11418">
          <cell r="H11418" t="str">
            <v>MC002770</v>
          </cell>
          <cell r="P11418">
            <v>12480000</v>
          </cell>
          <cell r="AC11418" t="str">
            <v>Sữa Bột Colos</v>
          </cell>
          <cell r="AH11418" t="str">
            <v>Tiến độ 1</v>
          </cell>
        </row>
        <row r="11419">
          <cell r="H11419" t="str">
            <v>MC002770</v>
          </cell>
          <cell r="P11419">
            <v>11496000</v>
          </cell>
          <cell r="AC11419" t="str">
            <v>Dinh Dưỡng</v>
          </cell>
          <cell r="AH11419" t="str">
            <v>Tiến độ 1</v>
          </cell>
        </row>
        <row r="11420">
          <cell r="H11420" t="str">
            <v>MC002770</v>
          </cell>
          <cell r="P11420">
            <v>14940000</v>
          </cell>
          <cell r="AC11420" t="str">
            <v>Dinh Dưỡng</v>
          </cell>
          <cell r="AH11420" t="str">
            <v>Tiến độ 1</v>
          </cell>
        </row>
        <row r="11421">
          <cell r="H11421" t="str">
            <v>MC002770</v>
          </cell>
          <cell r="P11421">
            <v>15456000</v>
          </cell>
          <cell r="AC11421" t="str">
            <v>Dinh Dưỡng</v>
          </cell>
          <cell r="AH11421" t="str">
            <v>Tiến độ 1</v>
          </cell>
        </row>
        <row r="11422">
          <cell r="H11422" t="str">
            <v>MC002770</v>
          </cell>
          <cell r="P11422">
            <v>13320000</v>
          </cell>
          <cell r="AC11422" t="str">
            <v>Dinh Dưỡng</v>
          </cell>
          <cell r="AH11422" t="str">
            <v>Tiến độ 1</v>
          </cell>
        </row>
        <row r="11423">
          <cell r="H11423" t="str">
            <v>MC002770</v>
          </cell>
          <cell r="P11423">
            <v>13320000</v>
          </cell>
          <cell r="AC11423" t="str">
            <v>Dinh Dưỡng</v>
          </cell>
          <cell r="AH11423" t="str">
            <v>Tiến độ 1</v>
          </cell>
        </row>
        <row r="11424">
          <cell r="H11424" t="str">
            <v>MC002770</v>
          </cell>
          <cell r="P11424">
            <v>13320000</v>
          </cell>
          <cell r="AC11424" t="str">
            <v>Dinh Dưỡng</v>
          </cell>
          <cell r="AH11424" t="str">
            <v>Tiến độ 1</v>
          </cell>
        </row>
        <row r="11425">
          <cell r="H11425" t="str">
            <v>MC002770</v>
          </cell>
          <cell r="P11425">
            <v>4752000</v>
          </cell>
          <cell r="AC11425" t="str">
            <v>Dinh Dưỡng</v>
          </cell>
          <cell r="AH11425" t="str">
            <v>Tiến độ 1</v>
          </cell>
        </row>
        <row r="11426">
          <cell r="H11426" t="str">
            <v>MC002770</v>
          </cell>
          <cell r="P11426">
            <v>9264000</v>
          </cell>
          <cell r="AC11426" t="str">
            <v>Dinh Dưỡng</v>
          </cell>
          <cell r="AH11426" t="str">
            <v>Tiến độ 1</v>
          </cell>
        </row>
        <row r="11427">
          <cell r="H11427" t="str">
            <v>MC002770</v>
          </cell>
          <cell r="P11427">
            <v>5616000</v>
          </cell>
          <cell r="AC11427" t="str">
            <v>Dinh Dưỡng</v>
          </cell>
          <cell r="AH11427" t="str">
            <v>Tiến độ 1</v>
          </cell>
        </row>
        <row r="11428">
          <cell r="H11428" t="str">
            <v>MC002770</v>
          </cell>
          <cell r="P11428">
            <v>11520000</v>
          </cell>
          <cell r="AC11428" t="str">
            <v>Dinh Dưỡng</v>
          </cell>
          <cell r="AH11428" t="str">
            <v>Tiến độ 1</v>
          </cell>
        </row>
        <row r="11429">
          <cell r="H11429" t="str">
            <v>MC002770</v>
          </cell>
          <cell r="P11429">
            <v>3264000</v>
          </cell>
          <cell r="AC11429" t="str">
            <v>Bột Ăn Dặm</v>
          </cell>
          <cell r="AH11429" t="str">
            <v>Tiến độ 1</v>
          </cell>
        </row>
        <row r="11430">
          <cell r="H11430" t="str">
            <v>MC002770</v>
          </cell>
          <cell r="P11430">
            <v>2856000</v>
          </cell>
          <cell r="AC11430" t="str">
            <v>Bột Ăn Dặm</v>
          </cell>
          <cell r="AH11430" t="str">
            <v>Tiến độ 1</v>
          </cell>
        </row>
        <row r="11431">
          <cell r="H11431" t="str">
            <v>MC002770</v>
          </cell>
          <cell r="P11431">
            <v>2832000</v>
          </cell>
          <cell r="AC11431" t="str">
            <v>Bột Ăn Dặm</v>
          </cell>
          <cell r="AH11431" t="str">
            <v>Tiến độ 1</v>
          </cell>
        </row>
        <row r="11432">
          <cell r="H11432" t="str">
            <v>MC002770</v>
          </cell>
          <cell r="P11432">
            <v>2832000</v>
          </cell>
          <cell r="AC11432" t="str">
            <v>Bột Ăn Dặm</v>
          </cell>
          <cell r="AH11432" t="str">
            <v>Tiến độ 1</v>
          </cell>
        </row>
        <row r="11433">
          <cell r="H11433" t="str">
            <v>MC002770</v>
          </cell>
          <cell r="P11433">
            <v>1416000</v>
          </cell>
          <cell r="AC11433" t="str">
            <v>Bột Ăn Dặm</v>
          </cell>
          <cell r="AH11433" t="str">
            <v>Tiến độ 1</v>
          </cell>
        </row>
        <row r="11434">
          <cell r="H11434" t="str">
            <v>MC002770</v>
          </cell>
          <cell r="P11434">
            <v>3264000</v>
          </cell>
          <cell r="AC11434" t="str">
            <v>Bột Ăn Dặm</v>
          </cell>
          <cell r="AH11434" t="str">
            <v>Tiến độ 1</v>
          </cell>
        </row>
        <row r="11435">
          <cell r="H11435" t="str">
            <v>MC002787</v>
          </cell>
          <cell r="P11435">
            <v>11520000</v>
          </cell>
          <cell r="AC11435" t="str">
            <v>Dinh Dưỡng</v>
          </cell>
          <cell r="AH11435" t="str">
            <v>Tiến độ 1</v>
          </cell>
        </row>
        <row r="11436">
          <cell r="H11436" t="str">
            <v>MC002787</v>
          </cell>
          <cell r="P11436">
            <v>17244000</v>
          </cell>
          <cell r="AC11436" t="str">
            <v>Dinh Dưỡng</v>
          </cell>
          <cell r="AH11436" t="str">
            <v>Tiến độ 1</v>
          </cell>
        </row>
        <row r="11437">
          <cell r="H11437" t="str">
            <v>MC002787</v>
          </cell>
          <cell r="P11437">
            <v>14940000</v>
          </cell>
          <cell r="AC11437" t="str">
            <v>Dinh Dưỡng</v>
          </cell>
          <cell r="AH11437" t="str">
            <v>Tiến độ 1</v>
          </cell>
        </row>
        <row r="11438">
          <cell r="H11438" t="str">
            <v>MC002787</v>
          </cell>
          <cell r="P11438">
            <v>13320000</v>
          </cell>
          <cell r="AC11438" t="str">
            <v>Dinh Dưỡng</v>
          </cell>
          <cell r="AH11438" t="str">
            <v>Tiến độ 1</v>
          </cell>
        </row>
        <row r="11439">
          <cell r="H11439" t="str">
            <v>MC002787</v>
          </cell>
          <cell r="P11439">
            <v>13320000</v>
          </cell>
          <cell r="AC11439" t="str">
            <v>Dinh Dưỡng</v>
          </cell>
          <cell r="AH11439" t="str">
            <v>Tiến độ 1</v>
          </cell>
        </row>
        <row r="11440">
          <cell r="H11440" t="str">
            <v>MC002787</v>
          </cell>
          <cell r="P11440">
            <v>13320000</v>
          </cell>
          <cell r="AC11440" t="str">
            <v>Dinh Dưỡng</v>
          </cell>
          <cell r="AH11440" t="str">
            <v>Tiến độ 1</v>
          </cell>
        </row>
        <row r="11441">
          <cell r="H11441" t="str">
            <v>MC002787</v>
          </cell>
          <cell r="P11441">
            <v>14256000</v>
          </cell>
          <cell r="AC11441" t="str">
            <v>Dinh Dưỡng</v>
          </cell>
          <cell r="AH11441" t="str">
            <v>Tiến độ 1</v>
          </cell>
        </row>
        <row r="11442">
          <cell r="H11442" t="str">
            <v>MC002787</v>
          </cell>
          <cell r="P11442">
            <v>13896000</v>
          </cell>
          <cell r="AC11442" t="str">
            <v>Dinh Dưỡng</v>
          </cell>
          <cell r="AH11442" t="str">
            <v>Tiến độ 1</v>
          </cell>
        </row>
        <row r="11443">
          <cell r="H11443" t="str">
            <v>MC002787</v>
          </cell>
          <cell r="P11443">
            <v>16848000</v>
          </cell>
          <cell r="AC11443" t="str">
            <v>Dinh Dưỡng</v>
          </cell>
          <cell r="AH11443" t="str">
            <v>Tiến độ 1</v>
          </cell>
        </row>
        <row r="11444">
          <cell r="H11444" t="str">
            <v>MC002771</v>
          </cell>
          <cell r="P11444">
            <v>12960000</v>
          </cell>
          <cell r="AC11444" t="str">
            <v>Sữa Bột Colos</v>
          </cell>
          <cell r="AH11444" t="str">
            <v>Tiến độ 1</v>
          </cell>
        </row>
        <row r="11445">
          <cell r="H11445" t="str">
            <v>MC002771</v>
          </cell>
          <cell r="P11445">
            <v>12720000</v>
          </cell>
          <cell r="AC11445" t="str">
            <v>Sữa Bột Colos</v>
          </cell>
          <cell r="AH11445" t="str">
            <v>Tiến độ 1</v>
          </cell>
        </row>
        <row r="11446">
          <cell r="H11446" t="str">
            <v>MC002771</v>
          </cell>
          <cell r="P11446">
            <v>12480000</v>
          </cell>
          <cell r="AC11446" t="str">
            <v>Sữa Bột Colos</v>
          </cell>
          <cell r="AH11446" t="str">
            <v>Tiến độ 1</v>
          </cell>
        </row>
        <row r="11447">
          <cell r="H11447" t="str">
            <v>MC002787</v>
          </cell>
          <cell r="P11447">
            <v>3264000</v>
          </cell>
          <cell r="AC11447" t="str">
            <v>Bột Ăn Dặm</v>
          </cell>
          <cell r="AH11447" t="str">
            <v>Tiến độ 1</v>
          </cell>
        </row>
        <row r="11448">
          <cell r="H11448" t="str">
            <v>MC002787</v>
          </cell>
          <cell r="P11448">
            <v>2856000</v>
          </cell>
          <cell r="AC11448" t="str">
            <v>Bột Ăn Dặm</v>
          </cell>
          <cell r="AH11448" t="str">
            <v>Tiến độ 1</v>
          </cell>
        </row>
        <row r="11449">
          <cell r="H11449" t="str">
            <v>MC002787</v>
          </cell>
          <cell r="P11449">
            <v>2832000</v>
          </cell>
          <cell r="AC11449" t="str">
            <v>Bột Ăn Dặm</v>
          </cell>
          <cell r="AH11449" t="str">
            <v>Tiến độ 1</v>
          </cell>
        </row>
        <row r="11450">
          <cell r="H11450" t="str">
            <v>MC002787</v>
          </cell>
          <cell r="P11450">
            <v>2832000</v>
          </cell>
          <cell r="AC11450" t="str">
            <v>Bột Ăn Dặm</v>
          </cell>
          <cell r="AH11450" t="str">
            <v>Tiến độ 1</v>
          </cell>
        </row>
        <row r="11451">
          <cell r="H11451" t="str">
            <v>MC002787</v>
          </cell>
          <cell r="P11451">
            <v>2832000</v>
          </cell>
          <cell r="AC11451" t="str">
            <v>Bột Ăn Dặm</v>
          </cell>
          <cell r="AH11451" t="str">
            <v>Tiến độ 1</v>
          </cell>
        </row>
        <row r="11452">
          <cell r="H11452" t="str">
            <v>MC002787</v>
          </cell>
          <cell r="P11452">
            <v>2832000</v>
          </cell>
          <cell r="AC11452" t="str">
            <v>Bột Ăn Dặm</v>
          </cell>
          <cell r="AH11452" t="str">
            <v>Tiến độ 1</v>
          </cell>
        </row>
        <row r="11453">
          <cell r="H11453" t="str">
            <v>MC002787</v>
          </cell>
          <cell r="P11453">
            <v>3264000</v>
          </cell>
          <cell r="AC11453" t="str">
            <v>Bột Ăn Dặm</v>
          </cell>
          <cell r="AH11453" t="str">
            <v>Tiến độ 1</v>
          </cell>
        </row>
        <row r="11454">
          <cell r="H11454" t="str">
            <v>MC002787</v>
          </cell>
          <cell r="P11454">
            <v>12960000</v>
          </cell>
          <cell r="AC11454" t="str">
            <v>Sữa Bột Colos</v>
          </cell>
          <cell r="AH11454" t="str">
            <v>Tiến độ 1</v>
          </cell>
        </row>
        <row r="11455">
          <cell r="H11455" t="str">
            <v>MC002787</v>
          </cell>
          <cell r="P11455">
            <v>19080000</v>
          </cell>
          <cell r="AC11455" t="str">
            <v>Sữa Bột Colos</v>
          </cell>
          <cell r="AH11455" t="str">
            <v>Tiến độ 1</v>
          </cell>
        </row>
        <row r="11456">
          <cell r="H11456" t="str">
            <v>MC002787</v>
          </cell>
          <cell r="P11456">
            <v>12480000</v>
          </cell>
          <cell r="AC11456" t="str">
            <v>Sữa Bột Colos</v>
          </cell>
          <cell r="AH11456" t="str">
            <v>Tiến độ 1</v>
          </cell>
        </row>
        <row r="11457">
          <cell r="H11457" t="str">
            <v>MC002771</v>
          </cell>
          <cell r="P11457">
            <v>2832000</v>
          </cell>
          <cell r="AC11457" t="str">
            <v>Bột Ăn Dặm</v>
          </cell>
          <cell r="AH11457" t="str">
            <v>Tiến độ 1</v>
          </cell>
        </row>
        <row r="11458">
          <cell r="H11458" t="str">
            <v>MC002771</v>
          </cell>
          <cell r="P11458">
            <v>1416000</v>
          </cell>
          <cell r="AC11458" t="str">
            <v>Bột Ăn Dặm</v>
          </cell>
          <cell r="AH11458" t="str">
            <v>Tiến độ 1</v>
          </cell>
        </row>
        <row r="11459">
          <cell r="H11459" t="str">
            <v>MC002771</v>
          </cell>
          <cell r="P11459">
            <v>2832000</v>
          </cell>
          <cell r="AC11459" t="str">
            <v>Bột Ăn Dặm</v>
          </cell>
          <cell r="AH11459" t="str">
            <v>Tiến độ 1</v>
          </cell>
        </row>
        <row r="11460">
          <cell r="H11460" t="str">
            <v>MC002771</v>
          </cell>
          <cell r="P11460">
            <v>2832000</v>
          </cell>
          <cell r="AC11460" t="str">
            <v>Bột Ăn Dặm</v>
          </cell>
          <cell r="AH11460" t="str">
            <v>Tiến độ 1</v>
          </cell>
        </row>
        <row r="11461">
          <cell r="H11461" t="str">
            <v>MC002771</v>
          </cell>
          <cell r="P11461">
            <v>3264000</v>
          </cell>
          <cell r="AC11461" t="str">
            <v>Bột Ăn Dặm</v>
          </cell>
          <cell r="AH11461" t="str">
            <v>Tiến độ 1</v>
          </cell>
        </row>
        <row r="11462">
          <cell r="H11462" t="str">
            <v>MC002771</v>
          </cell>
          <cell r="P11462">
            <v>11520000</v>
          </cell>
          <cell r="AC11462" t="str">
            <v>Dinh Dưỡng</v>
          </cell>
          <cell r="AH11462" t="str">
            <v>Tiến độ 1</v>
          </cell>
        </row>
        <row r="11463">
          <cell r="H11463" t="str">
            <v>MC002771</v>
          </cell>
          <cell r="P11463">
            <v>14940000</v>
          </cell>
          <cell r="AC11463" t="str">
            <v>Dinh Dưỡng</v>
          </cell>
          <cell r="AH11463" t="str">
            <v>Tiến độ 1</v>
          </cell>
        </row>
        <row r="11464">
          <cell r="H11464" t="str">
            <v>MC002771</v>
          </cell>
          <cell r="P11464">
            <v>13320000</v>
          </cell>
          <cell r="AC11464" t="str">
            <v>Dinh Dưỡng</v>
          </cell>
          <cell r="AH11464" t="str">
            <v>Tiến độ 1</v>
          </cell>
        </row>
        <row r="11465">
          <cell r="H11465" t="str">
            <v>MC002771</v>
          </cell>
          <cell r="P11465">
            <v>13320000</v>
          </cell>
          <cell r="AC11465" t="str">
            <v>Dinh Dưỡng</v>
          </cell>
          <cell r="AH11465" t="str">
            <v>Tiến độ 1</v>
          </cell>
        </row>
        <row r="11466">
          <cell r="H11466" t="str">
            <v>MC002771</v>
          </cell>
          <cell r="P11466">
            <v>13320000</v>
          </cell>
          <cell r="AC11466" t="str">
            <v>Dinh Dưỡng</v>
          </cell>
          <cell r="AH11466" t="str">
            <v>Tiến độ 1</v>
          </cell>
        </row>
        <row r="11467">
          <cell r="H11467" t="str">
            <v>MC002771</v>
          </cell>
          <cell r="P11467">
            <v>14256000</v>
          </cell>
          <cell r="AC11467" t="str">
            <v>Dinh Dưỡng</v>
          </cell>
          <cell r="AH11467" t="str">
            <v>Tiến độ 1</v>
          </cell>
        </row>
        <row r="11468">
          <cell r="H11468" t="str">
            <v>MC002771</v>
          </cell>
          <cell r="P11468">
            <v>11232000</v>
          </cell>
          <cell r="AC11468" t="str">
            <v>Dinh Dưỡng</v>
          </cell>
          <cell r="AH11468" t="str">
            <v>Tiến độ 1</v>
          </cell>
        </row>
        <row r="11469">
          <cell r="H11469" t="str">
            <v>MC002787</v>
          </cell>
          <cell r="P11469">
            <v>11592000</v>
          </cell>
          <cell r="AC11469" t="str">
            <v>Dinh Dưỡng</v>
          </cell>
          <cell r="AH11469" t="str">
            <v>Tiến độ 1</v>
          </cell>
        </row>
        <row r="11470">
          <cell r="H11470" t="str">
            <v>MC001370</v>
          </cell>
          <cell r="P11470">
            <v>4410000</v>
          </cell>
          <cell r="AC11470" t="str">
            <v>Nunest</v>
          </cell>
          <cell r="AH11470" t="str">
            <v>Tiến độ 1</v>
          </cell>
        </row>
        <row r="11471">
          <cell r="H11471" t="str">
            <v>MC001370</v>
          </cell>
          <cell r="P11471">
            <v>4680000</v>
          </cell>
          <cell r="AC11471" t="str">
            <v>Nunest</v>
          </cell>
          <cell r="AH11471" t="str">
            <v>Tiến độ 1</v>
          </cell>
        </row>
        <row r="11472">
          <cell r="H11472" t="str">
            <v>MC001370</v>
          </cell>
          <cell r="P11472">
            <v>4980000</v>
          </cell>
          <cell r="AC11472" t="str">
            <v>Nunest</v>
          </cell>
          <cell r="AH11472" t="str">
            <v>Tiến độ 1</v>
          </cell>
        </row>
        <row r="11473">
          <cell r="H11473" t="str">
            <v>MC001370</v>
          </cell>
          <cell r="P11473">
            <v>2350000</v>
          </cell>
          <cell r="AC11473" t="str">
            <v>Nunest</v>
          </cell>
          <cell r="AH11473" t="str">
            <v>Tiến độ 1</v>
          </cell>
        </row>
        <row r="11474">
          <cell r="H11474" t="str">
            <v>MC001370</v>
          </cell>
          <cell r="P11474">
            <v>6480000</v>
          </cell>
          <cell r="AC11474" t="str">
            <v>Sữa Bột Colos</v>
          </cell>
          <cell r="AH11474" t="str">
            <v>Tiến độ 1</v>
          </cell>
        </row>
        <row r="11475">
          <cell r="H11475" t="str">
            <v>MC001370</v>
          </cell>
          <cell r="P11475">
            <v>3828000</v>
          </cell>
          <cell r="AC11475" t="str">
            <v>Pharma</v>
          </cell>
          <cell r="AH11475" t="str">
            <v>Tiến độ 1</v>
          </cell>
        </row>
        <row r="11476">
          <cell r="H11476" t="str">
            <v>MC001370</v>
          </cell>
          <cell r="P11476">
            <v>1974000</v>
          </cell>
          <cell r="AC11476" t="str">
            <v>Pharma</v>
          </cell>
          <cell r="AH11476" t="str">
            <v>Tiến độ 1</v>
          </cell>
        </row>
        <row r="11477">
          <cell r="H11477" t="str">
            <v>MC001370</v>
          </cell>
          <cell r="P11477">
            <v>7896000</v>
          </cell>
          <cell r="AC11477" t="str">
            <v>Pharma</v>
          </cell>
          <cell r="AH11477" t="str">
            <v>Tiến độ 1</v>
          </cell>
        </row>
        <row r="11478">
          <cell r="H11478" t="str">
            <v>MC001370</v>
          </cell>
          <cell r="P11478">
            <v>1632000</v>
          </cell>
          <cell r="AC11478" t="str">
            <v>Bột Ăn Dặm</v>
          </cell>
          <cell r="AH11478" t="str">
            <v>Tiến độ 1</v>
          </cell>
        </row>
        <row r="11479">
          <cell r="H11479" t="str">
            <v>MC001370</v>
          </cell>
          <cell r="P11479">
            <v>7080000</v>
          </cell>
          <cell r="AC11479" t="str">
            <v>Bột Ăn Dặm</v>
          </cell>
          <cell r="AH11479" t="str">
            <v>Tiến độ 1</v>
          </cell>
        </row>
        <row r="11480">
          <cell r="H11480" t="str">
            <v>MC001370</v>
          </cell>
          <cell r="P11480">
            <v>1416000</v>
          </cell>
          <cell r="AC11480" t="str">
            <v>Bột Ăn Dặm</v>
          </cell>
          <cell r="AH11480" t="str">
            <v>Tiến độ 1</v>
          </cell>
        </row>
        <row r="11481">
          <cell r="H11481" t="str">
            <v>MC001370</v>
          </cell>
          <cell r="P11481">
            <v>1416000</v>
          </cell>
          <cell r="AC11481" t="str">
            <v>Bột Ăn Dặm</v>
          </cell>
          <cell r="AH11481" t="str">
            <v>Tiến độ 1</v>
          </cell>
        </row>
        <row r="11482">
          <cell r="H11482" t="str">
            <v>MC001370</v>
          </cell>
          <cell r="P11482">
            <v>3264000</v>
          </cell>
          <cell r="AC11482" t="str">
            <v>Bột Ăn Dặm</v>
          </cell>
          <cell r="AH11482" t="str">
            <v>Tiến độ 1</v>
          </cell>
        </row>
        <row r="11483">
          <cell r="H11483" t="str">
            <v>MC001370</v>
          </cell>
          <cell r="P11483">
            <v>1632000</v>
          </cell>
          <cell r="AC11483" t="str">
            <v>Bột Ăn Dặm</v>
          </cell>
          <cell r="AH11483" t="str">
            <v>Tiến độ 1</v>
          </cell>
        </row>
        <row r="11484">
          <cell r="H11484" t="str">
            <v>MC001370</v>
          </cell>
          <cell r="P11484">
            <v>1632000</v>
          </cell>
          <cell r="AC11484" t="str">
            <v>Bột Ăn Dặm</v>
          </cell>
          <cell r="AH11484" t="str">
            <v>Tiến độ 1</v>
          </cell>
        </row>
        <row r="11485">
          <cell r="H11485" t="str">
            <v>MC001370</v>
          </cell>
          <cell r="P11485">
            <v>1632000</v>
          </cell>
          <cell r="AC11485" t="str">
            <v>Bột Ăn Dặm</v>
          </cell>
          <cell r="AH11485" t="str">
            <v>Tiến độ 1</v>
          </cell>
        </row>
        <row r="11486">
          <cell r="H11486" t="str">
            <v>MC001370</v>
          </cell>
          <cell r="P11486">
            <v>1416000</v>
          </cell>
          <cell r="AC11486" t="str">
            <v>Bột Ăn Dặm</v>
          </cell>
          <cell r="AH11486" t="str">
            <v>Tiến độ 1</v>
          </cell>
        </row>
        <row r="11487">
          <cell r="H11487" t="str">
            <v>MC001370</v>
          </cell>
          <cell r="P11487">
            <v>13478400</v>
          </cell>
          <cell r="AC11487" t="str">
            <v>Sữa Nước</v>
          </cell>
          <cell r="AH11487" t="str">
            <v>Tiến độ 1</v>
          </cell>
        </row>
        <row r="11488">
          <cell r="H11488" t="str">
            <v>MC001370</v>
          </cell>
          <cell r="P11488">
            <v>4632000</v>
          </cell>
          <cell r="AC11488" t="str">
            <v>Dinh Dưỡng</v>
          </cell>
          <cell r="AH11488" t="str">
            <v>Tiến độ 1</v>
          </cell>
        </row>
        <row r="11489">
          <cell r="H11489" t="str">
            <v>MC001370</v>
          </cell>
          <cell r="P11489">
            <v>3120000</v>
          </cell>
          <cell r="AC11489" t="str">
            <v>Dinh Dưỡng</v>
          </cell>
          <cell r="AH11489" t="str">
            <v>Tiến độ 1</v>
          </cell>
        </row>
        <row r="11490">
          <cell r="H11490" t="str">
            <v>MC001370</v>
          </cell>
          <cell r="P11490">
            <v>14256000</v>
          </cell>
          <cell r="AC11490" t="str">
            <v>Dinh Dưỡng</v>
          </cell>
          <cell r="AH11490" t="str">
            <v>Tiến độ 1</v>
          </cell>
        </row>
        <row r="11491">
          <cell r="H11491" t="str">
            <v>MC001370</v>
          </cell>
          <cell r="P11491">
            <v>11496000</v>
          </cell>
          <cell r="AC11491" t="str">
            <v>Dinh Dưỡng</v>
          </cell>
          <cell r="AH11491" t="str">
            <v>Tiến độ 1</v>
          </cell>
        </row>
        <row r="11492">
          <cell r="H11492" t="str">
            <v>MC001370</v>
          </cell>
          <cell r="P11492">
            <v>4980000</v>
          </cell>
          <cell r="AC11492" t="str">
            <v>Dinh Dưỡng</v>
          </cell>
          <cell r="AH11492" t="str">
            <v>Tiến độ 1</v>
          </cell>
        </row>
        <row r="11493">
          <cell r="H11493" t="str">
            <v>MC001370</v>
          </cell>
          <cell r="P11493">
            <v>9648000</v>
          </cell>
          <cell r="AC11493" t="str">
            <v>Dinh Dưỡng</v>
          </cell>
          <cell r="AH11493" t="str">
            <v>Tiến độ 1</v>
          </cell>
        </row>
        <row r="11494">
          <cell r="H11494" t="str">
            <v>MC001370</v>
          </cell>
          <cell r="P11494">
            <v>3876000</v>
          </cell>
          <cell r="AC11494" t="str">
            <v>Dinh Dưỡng</v>
          </cell>
          <cell r="AH11494" t="str">
            <v>Tiến độ 1</v>
          </cell>
        </row>
        <row r="11495">
          <cell r="H11495" t="str">
            <v>MC001370</v>
          </cell>
          <cell r="P11495">
            <v>23184000</v>
          </cell>
          <cell r="AC11495" t="str">
            <v>Dinh Dưỡng</v>
          </cell>
          <cell r="AH11495" t="str">
            <v>Tiến độ 1</v>
          </cell>
        </row>
        <row r="11496">
          <cell r="H11496" t="str">
            <v>MC000396</v>
          </cell>
          <cell r="P11496">
            <v>489600</v>
          </cell>
          <cell r="AC11496" t="str">
            <v>Sữa Nước Colos</v>
          </cell>
          <cell r="AH11496" t="str">
            <v>Tiến độ 1</v>
          </cell>
        </row>
        <row r="11497">
          <cell r="H11497" t="str">
            <v>MC000396</v>
          </cell>
          <cell r="P11497">
            <v>1584000</v>
          </cell>
          <cell r="AC11497" t="str">
            <v>Dinh Dưỡng</v>
          </cell>
          <cell r="AH11497" t="str">
            <v>Tiến độ 1</v>
          </cell>
        </row>
        <row r="11498">
          <cell r="H11498" t="str">
            <v>MC001222</v>
          </cell>
          <cell r="P11498">
            <v>920000</v>
          </cell>
          <cell r="AC11498" t="str">
            <v>Pharma</v>
          </cell>
          <cell r="AH11498" t="str">
            <v>Tiến độ 1</v>
          </cell>
        </row>
        <row r="11499">
          <cell r="H11499" t="str">
            <v>MC002761</v>
          </cell>
          <cell r="P11499">
            <v>2780000</v>
          </cell>
          <cell r="AC11499" t="str">
            <v>Sữa Nước</v>
          </cell>
          <cell r="AH11499" t="str">
            <v>Tiến độ 1</v>
          </cell>
        </row>
        <row r="11500">
          <cell r="H11500" t="str">
            <v>MC002819</v>
          </cell>
          <cell r="P11500">
            <v>9150000</v>
          </cell>
          <cell r="AC11500" t="str">
            <v>Sữa Nước</v>
          </cell>
          <cell r="AH11500" t="str">
            <v>Tiến độ 1</v>
          </cell>
        </row>
        <row r="11501">
          <cell r="H11501" t="str">
            <v>MC002652</v>
          </cell>
          <cell r="P11501">
            <v>480000</v>
          </cell>
          <cell r="AC11501" t="str">
            <v>Sữa Nước</v>
          </cell>
          <cell r="AH11501" t="str">
            <v>Tiến độ 1</v>
          </cell>
        </row>
        <row r="11502">
          <cell r="H11502" t="str">
            <v>MC002652</v>
          </cell>
          <cell r="P11502">
            <v>2400000</v>
          </cell>
          <cell r="AC11502" t="str">
            <v>Sữa Nước</v>
          </cell>
          <cell r="AH11502" t="str">
            <v>Tiến độ 1</v>
          </cell>
        </row>
        <row r="11503">
          <cell r="H11503" t="str">
            <v>MC002696</v>
          </cell>
          <cell r="P11503">
            <v>7110000</v>
          </cell>
          <cell r="AC11503" t="str">
            <v>Sữa Nước</v>
          </cell>
          <cell r="AH11503" t="str">
            <v>Tiến độ 1</v>
          </cell>
        </row>
        <row r="11504">
          <cell r="H11504" t="str">
            <v>MC002794</v>
          </cell>
          <cell r="P11504">
            <v>14700000</v>
          </cell>
          <cell r="AC11504" t="str">
            <v>Nunest</v>
          </cell>
          <cell r="AH11504" t="str">
            <v>Tiến độ 1</v>
          </cell>
        </row>
        <row r="11505">
          <cell r="H11505" t="str">
            <v>MC002794</v>
          </cell>
          <cell r="P11505">
            <v>3360000</v>
          </cell>
          <cell r="AC11505" t="str">
            <v>Nunest</v>
          </cell>
          <cell r="AH11505" t="str">
            <v>Tiến độ 1</v>
          </cell>
        </row>
        <row r="11506">
          <cell r="H11506" t="str">
            <v>MC002794</v>
          </cell>
          <cell r="P11506">
            <v>2700000</v>
          </cell>
          <cell r="AC11506" t="str">
            <v>Nunest</v>
          </cell>
          <cell r="AH11506" t="str">
            <v>Tiến độ 1</v>
          </cell>
        </row>
        <row r="11507">
          <cell r="H11507" t="str">
            <v>MC002794</v>
          </cell>
          <cell r="P11507">
            <v>2700000</v>
          </cell>
          <cell r="AC11507" t="str">
            <v>Nunest</v>
          </cell>
          <cell r="AH11507" t="str">
            <v>Tiến độ 1</v>
          </cell>
        </row>
        <row r="11508">
          <cell r="H11508" t="str">
            <v>MC002794</v>
          </cell>
          <cell r="P11508">
            <v>3000000</v>
          </cell>
          <cell r="AC11508" t="str">
            <v>Nunest</v>
          </cell>
          <cell r="AH11508" t="str">
            <v>Tiến độ 1</v>
          </cell>
        </row>
        <row r="11509">
          <cell r="H11509" t="str">
            <v>MC002794</v>
          </cell>
          <cell r="P11509">
            <v>2070000</v>
          </cell>
          <cell r="AC11509" t="str">
            <v>Nunest</v>
          </cell>
          <cell r="AH11509" t="str">
            <v>Tiến độ 1</v>
          </cell>
        </row>
        <row r="11510">
          <cell r="H11510" t="str">
            <v>MC002794</v>
          </cell>
          <cell r="P11510">
            <v>5700000</v>
          </cell>
          <cell r="AC11510" t="str">
            <v>Nunest</v>
          </cell>
          <cell r="AH11510" t="str">
            <v>Tiến độ 1</v>
          </cell>
        </row>
        <row r="11511">
          <cell r="H11511" t="str">
            <v>MC002794</v>
          </cell>
          <cell r="P11511">
            <v>2340000</v>
          </cell>
          <cell r="AC11511" t="str">
            <v>Nunest</v>
          </cell>
          <cell r="AH11511" t="str">
            <v>Tiến độ 1</v>
          </cell>
        </row>
        <row r="11512">
          <cell r="H11512" t="str">
            <v>MC002794</v>
          </cell>
          <cell r="P11512">
            <v>1308000</v>
          </cell>
          <cell r="AC11512" t="str">
            <v>Nunest</v>
          </cell>
          <cell r="AH11512" t="str">
            <v>Tiến độ 1</v>
          </cell>
        </row>
        <row r="11513">
          <cell r="H11513" t="str">
            <v>MC002794</v>
          </cell>
          <cell r="P11513">
            <v>2820000</v>
          </cell>
          <cell r="AC11513" t="str">
            <v>Nunest</v>
          </cell>
          <cell r="AH11513" t="str">
            <v>Tiến độ 1</v>
          </cell>
        </row>
        <row r="11514">
          <cell r="H11514" t="str">
            <v>MC002794</v>
          </cell>
          <cell r="P11514">
            <v>1974000</v>
          </cell>
          <cell r="AC11514" t="str">
            <v>Pharma</v>
          </cell>
          <cell r="AH11514" t="str">
            <v>Tiến độ 1</v>
          </cell>
        </row>
        <row r="11515">
          <cell r="H11515" t="str">
            <v>MC002794</v>
          </cell>
          <cell r="P11515">
            <v>15792000</v>
          </cell>
          <cell r="AC11515" t="str">
            <v>Pharma</v>
          </cell>
          <cell r="AH11515" t="str">
            <v>Tiến độ 1</v>
          </cell>
        </row>
        <row r="11516">
          <cell r="H11516" t="str">
            <v>MC002794</v>
          </cell>
          <cell r="P11516">
            <v>1920000</v>
          </cell>
          <cell r="AC11516" t="str">
            <v>Pharma</v>
          </cell>
          <cell r="AH11516" t="str">
            <v>Tiến độ 1</v>
          </cell>
        </row>
        <row r="11517">
          <cell r="H11517" t="str">
            <v>MC002794</v>
          </cell>
          <cell r="P11517">
            <v>7656000</v>
          </cell>
          <cell r="AC11517" t="str">
            <v>Pharma</v>
          </cell>
          <cell r="AH11517" t="str">
            <v>Tiến độ 1</v>
          </cell>
        </row>
        <row r="11518">
          <cell r="H11518" t="str">
            <v>MC002794</v>
          </cell>
          <cell r="P11518">
            <v>7440000</v>
          </cell>
          <cell r="AC11518" t="str">
            <v>Pharma</v>
          </cell>
          <cell r="AH11518" t="str">
            <v>Tiến độ 1</v>
          </cell>
        </row>
        <row r="11519">
          <cell r="H11519" t="str">
            <v>MC002794</v>
          </cell>
          <cell r="P11519">
            <v>2340000</v>
          </cell>
          <cell r="AC11519" t="str">
            <v>Pharma</v>
          </cell>
          <cell r="AH11519" t="str">
            <v>Tiến độ 1</v>
          </cell>
        </row>
        <row r="11520">
          <cell r="H11520" t="str">
            <v>MC002794</v>
          </cell>
          <cell r="P11520">
            <v>9360000</v>
          </cell>
          <cell r="AC11520" t="str">
            <v>Pharma</v>
          </cell>
          <cell r="AH11520" t="str">
            <v>Tiến độ 1</v>
          </cell>
        </row>
        <row r="11521">
          <cell r="H11521" t="str">
            <v>MC002794</v>
          </cell>
          <cell r="P11521">
            <v>23040000</v>
          </cell>
          <cell r="AC11521" t="str">
            <v>Sữa Nước</v>
          </cell>
          <cell r="AH11521" t="str">
            <v>Tiến độ 1</v>
          </cell>
        </row>
        <row r="11522">
          <cell r="H11522" t="str">
            <v>MC002794</v>
          </cell>
          <cell r="P11522">
            <v>26880000</v>
          </cell>
          <cell r="AC11522" t="str">
            <v>Sữa Nước</v>
          </cell>
          <cell r="AH11522" t="str">
            <v>Tiến độ 1</v>
          </cell>
        </row>
        <row r="11523">
          <cell r="H11523" t="str">
            <v>MC002794</v>
          </cell>
          <cell r="P11523">
            <v>1872000</v>
          </cell>
          <cell r="AC11523" t="str">
            <v>Sữa Nước</v>
          </cell>
          <cell r="AH11523" t="str">
            <v>Tiến độ 1</v>
          </cell>
        </row>
        <row r="11524">
          <cell r="H11524" t="str">
            <v>MC002794</v>
          </cell>
          <cell r="P11524">
            <v>11520000</v>
          </cell>
          <cell r="AC11524" t="str">
            <v>Dinh Dưỡng</v>
          </cell>
          <cell r="AH11524" t="str">
            <v>Tiến độ 1</v>
          </cell>
        </row>
        <row r="11525">
          <cell r="H11525" t="str">
            <v>MC002794</v>
          </cell>
          <cell r="P11525">
            <v>8622000</v>
          </cell>
          <cell r="AC11525" t="str">
            <v>Dinh Dưỡng</v>
          </cell>
          <cell r="AH11525" t="str">
            <v>Tiến độ 1</v>
          </cell>
        </row>
        <row r="11526">
          <cell r="H11526" t="str">
            <v>MC002794</v>
          </cell>
          <cell r="P11526">
            <v>4824000</v>
          </cell>
          <cell r="AC11526" t="str">
            <v>Dinh Dưỡng</v>
          </cell>
          <cell r="AH11526" t="str">
            <v>Tiến độ 1</v>
          </cell>
        </row>
        <row r="11527">
          <cell r="H11527" t="str">
            <v>MC002794</v>
          </cell>
          <cell r="P11527">
            <v>9960000</v>
          </cell>
          <cell r="AC11527" t="str">
            <v>Dinh Dưỡng</v>
          </cell>
          <cell r="AH11527" t="str">
            <v>Tiến độ 1</v>
          </cell>
        </row>
        <row r="11528">
          <cell r="H11528" t="str">
            <v>MC002794</v>
          </cell>
          <cell r="P11528">
            <v>3876000</v>
          </cell>
          <cell r="AC11528" t="str">
            <v>Dinh Dưỡng</v>
          </cell>
          <cell r="AH11528" t="str">
            <v>Tiến độ 1</v>
          </cell>
        </row>
        <row r="11529">
          <cell r="H11529" t="str">
            <v>MC002794</v>
          </cell>
          <cell r="P11529">
            <v>19320000</v>
          </cell>
          <cell r="AC11529" t="str">
            <v>Dinh Dưỡng</v>
          </cell>
          <cell r="AH11529" t="str">
            <v>Tiến độ 1</v>
          </cell>
        </row>
        <row r="11530">
          <cell r="H11530" t="str">
            <v>MC002794</v>
          </cell>
          <cell r="P11530">
            <v>11484000</v>
          </cell>
          <cell r="AC11530" t="str">
            <v>Dinh Dưỡng</v>
          </cell>
          <cell r="AH11530" t="str">
            <v>Tiến độ 1</v>
          </cell>
        </row>
        <row r="11531">
          <cell r="H11531" t="str">
            <v>MC002794</v>
          </cell>
          <cell r="P11531">
            <v>6816000</v>
          </cell>
          <cell r="AC11531" t="str">
            <v>Dinh Dưỡng</v>
          </cell>
          <cell r="AH11531" t="str">
            <v>Tiến độ 1</v>
          </cell>
        </row>
        <row r="11532">
          <cell r="H11532" t="str">
            <v>MC002794</v>
          </cell>
          <cell r="P11532">
            <v>4440000</v>
          </cell>
          <cell r="AC11532" t="str">
            <v>Dinh Dưỡng</v>
          </cell>
          <cell r="AH11532" t="str">
            <v>Tiến độ 1</v>
          </cell>
        </row>
        <row r="11533">
          <cell r="H11533" t="str">
            <v>MC002794</v>
          </cell>
          <cell r="P11533">
            <v>6660000</v>
          </cell>
          <cell r="AC11533" t="str">
            <v>Dinh Dưỡng</v>
          </cell>
          <cell r="AH11533" t="str">
            <v>Tiến độ 1</v>
          </cell>
        </row>
        <row r="11534">
          <cell r="H11534" t="str">
            <v>MC002794</v>
          </cell>
          <cell r="P11534">
            <v>2340000</v>
          </cell>
          <cell r="AC11534" t="str">
            <v>Dinh Dưỡng</v>
          </cell>
          <cell r="AH11534" t="str">
            <v>Tiến độ 1</v>
          </cell>
        </row>
        <row r="11535">
          <cell r="H11535" t="str">
            <v>MC002794</v>
          </cell>
          <cell r="P11535">
            <v>18528000</v>
          </cell>
          <cell r="AC11535" t="str">
            <v>Dinh Dưỡng</v>
          </cell>
          <cell r="AH11535" t="str">
            <v>Tiến độ 1</v>
          </cell>
        </row>
        <row r="11536">
          <cell r="H11536" t="str">
            <v>MC002794</v>
          </cell>
          <cell r="P11536">
            <v>3000000</v>
          </cell>
          <cell r="AC11536" t="str">
            <v>Dinh Dưỡng</v>
          </cell>
          <cell r="AH11536" t="str">
            <v>Tiến độ 1</v>
          </cell>
        </row>
        <row r="11537">
          <cell r="H11537" t="str">
            <v>MC002794</v>
          </cell>
          <cell r="P11537">
            <v>17280000</v>
          </cell>
          <cell r="AC11537" t="str">
            <v>Dinh Dưỡng</v>
          </cell>
          <cell r="AH11537" t="str">
            <v>Tiến độ 1</v>
          </cell>
        </row>
        <row r="11538">
          <cell r="H11538" t="str">
            <v>MC002794</v>
          </cell>
          <cell r="P11538">
            <v>3120000</v>
          </cell>
          <cell r="AC11538" t="str">
            <v>Dinh Dưỡng</v>
          </cell>
          <cell r="AH11538" t="str">
            <v>Tiến độ 1</v>
          </cell>
        </row>
        <row r="11539">
          <cell r="H11539" t="str">
            <v>MC002794</v>
          </cell>
          <cell r="P11539">
            <v>8820000</v>
          </cell>
          <cell r="AC11539" t="str">
            <v>Dinh Dưỡng</v>
          </cell>
          <cell r="AH11539" t="str">
            <v>Tiến độ 1</v>
          </cell>
        </row>
        <row r="11540">
          <cell r="H11540" t="str">
            <v>MC002794</v>
          </cell>
          <cell r="P11540">
            <v>4752000</v>
          </cell>
          <cell r="AC11540" t="str">
            <v>Dinh Dưỡng</v>
          </cell>
          <cell r="AH11540" t="str">
            <v>Tiến độ 1</v>
          </cell>
        </row>
        <row r="11541">
          <cell r="H11541" t="str">
            <v>MC002794</v>
          </cell>
          <cell r="P11541">
            <v>9504000</v>
          </cell>
          <cell r="AC11541" t="str">
            <v>Dinh Dưỡng</v>
          </cell>
          <cell r="AH11541" t="str">
            <v>Tiến độ 1</v>
          </cell>
        </row>
        <row r="11542">
          <cell r="H11542" t="str">
            <v>MC002794</v>
          </cell>
          <cell r="P11542">
            <v>2220000</v>
          </cell>
          <cell r="AC11542" t="str">
            <v>Dinh Dưỡng</v>
          </cell>
          <cell r="AH11542" t="str">
            <v>Tiến độ 1</v>
          </cell>
        </row>
        <row r="11543">
          <cell r="H11543" t="str">
            <v>MC002794</v>
          </cell>
          <cell r="P11543">
            <v>13320000</v>
          </cell>
          <cell r="AC11543" t="str">
            <v>Dinh Dưỡng</v>
          </cell>
          <cell r="AH11543" t="str">
            <v>Tiến độ 1</v>
          </cell>
        </row>
        <row r="11544">
          <cell r="H11544" t="str">
            <v>MC002794</v>
          </cell>
          <cell r="P11544">
            <v>1632000</v>
          </cell>
          <cell r="AC11544" t="str">
            <v>Bột Ăn Dặm</v>
          </cell>
          <cell r="AH11544" t="str">
            <v>Tiến độ 1</v>
          </cell>
        </row>
        <row r="11545">
          <cell r="H11545" t="str">
            <v>MC002794</v>
          </cell>
          <cell r="P11545">
            <v>1632000</v>
          </cell>
          <cell r="AC11545" t="str">
            <v>Bột Ăn Dặm</v>
          </cell>
          <cell r="AH11545" t="str">
            <v>Tiến độ 1</v>
          </cell>
        </row>
        <row r="11546">
          <cell r="H11546" t="str">
            <v>MC002794</v>
          </cell>
          <cell r="P11546">
            <v>816000</v>
          </cell>
          <cell r="AC11546" t="str">
            <v>Bột Ăn Dặm</v>
          </cell>
          <cell r="AH11546" t="str">
            <v>Tiến độ 1</v>
          </cell>
        </row>
        <row r="11547">
          <cell r="H11547" t="str">
            <v>MC002794</v>
          </cell>
          <cell r="P11547">
            <v>1416000</v>
          </cell>
          <cell r="AC11547" t="str">
            <v>Bột Ăn Dặm</v>
          </cell>
          <cell r="AH11547" t="str">
            <v>Tiến độ 1</v>
          </cell>
        </row>
        <row r="11548">
          <cell r="H11548" t="str">
            <v>MC002794</v>
          </cell>
          <cell r="P11548">
            <v>1416000</v>
          </cell>
          <cell r="AC11548" t="str">
            <v>Bột Ăn Dặm</v>
          </cell>
          <cell r="AH11548" t="str">
            <v>Tiến độ 1</v>
          </cell>
        </row>
        <row r="11549">
          <cell r="H11549" t="str">
            <v>MC002794</v>
          </cell>
          <cell r="P11549">
            <v>1632000</v>
          </cell>
          <cell r="AC11549" t="str">
            <v>Bột Ăn Dặm</v>
          </cell>
          <cell r="AH11549" t="str">
            <v>Tiến độ 1</v>
          </cell>
        </row>
        <row r="11550">
          <cell r="H11550" t="str">
            <v>MC002794</v>
          </cell>
          <cell r="P11550">
            <v>1632000</v>
          </cell>
          <cell r="AC11550" t="str">
            <v>Bột Ăn Dặm</v>
          </cell>
          <cell r="AH11550" t="str">
            <v>Tiến độ 1</v>
          </cell>
        </row>
        <row r="11551">
          <cell r="H11551" t="str">
            <v>MC002794</v>
          </cell>
          <cell r="P11551">
            <v>816000</v>
          </cell>
          <cell r="AC11551" t="str">
            <v>Bột Ăn Dặm</v>
          </cell>
          <cell r="AH11551" t="str">
            <v>Tiến độ 1</v>
          </cell>
        </row>
        <row r="11552">
          <cell r="H11552" t="str">
            <v>MC002794</v>
          </cell>
          <cell r="P11552">
            <v>816000</v>
          </cell>
          <cell r="AC11552" t="str">
            <v>Bột Ăn Dặm</v>
          </cell>
          <cell r="AH11552" t="str">
            <v>Tiến độ 1</v>
          </cell>
        </row>
        <row r="11553">
          <cell r="H11553" t="str">
            <v>MC002794</v>
          </cell>
          <cell r="P11553">
            <v>708000</v>
          </cell>
          <cell r="AC11553" t="str">
            <v>Bột Ăn Dặm</v>
          </cell>
          <cell r="AH11553" t="str">
            <v>Tiến độ 1</v>
          </cell>
        </row>
        <row r="11554">
          <cell r="H11554" t="str">
            <v>MC002794</v>
          </cell>
          <cell r="P11554">
            <v>708000</v>
          </cell>
          <cell r="AC11554" t="str">
            <v>Bột Ăn Dặm</v>
          </cell>
          <cell r="AH11554" t="str">
            <v>Tiến độ 1</v>
          </cell>
        </row>
        <row r="11555">
          <cell r="H11555" t="str">
            <v>MC002794</v>
          </cell>
          <cell r="P11555">
            <v>708000</v>
          </cell>
          <cell r="AC11555" t="str">
            <v>Bột Ăn Dặm</v>
          </cell>
          <cell r="AH11555" t="str">
            <v>Tiến độ 1</v>
          </cell>
        </row>
        <row r="11556">
          <cell r="H11556" t="str">
            <v>MC002794</v>
          </cell>
          <cell r="P11556">
            <v>9000000</v>
          </cell>
          <cell r="AC11556" t="str">
            <v>Sữa Nước Pharma</v>
          </cell>
          <cell r="AH11556" t="str">
            <v>Tiến độ 1</v>
          </cell>
        </row>
        <row r="11557">
          <cell r="H11557" t="str">
            <v>MC002794</v>
          </cell>
          <cell r="P11557">
            <v>3600000</v>
          </cell>
          <cell r="AC11557" t="str">
            <v>Sữa Nước Pharma</v>
          </cell>
          <cell r="AH11557" t="str">
            <v>Tiến độ 1</v>
          </cell>
        </row>
        <row r="11558">
          <cell r="H11558" t="str">
            <v>MC002661</v>
          </cell>
          <cell r="P11558">
            <v>156672000</v>
          </cell>
          <cell r="AC11558" t="str">
            <v>Sữa Nước Colos</v>
          </cell>
          <cell r="AH11558" t="str">
            <v>Tiến độ 1</v>
          </cell>
        </row>
        <row r="11559">
          <cell r="H11559" t="str">
            <v>MC002638</v>
          </cell>
          <cell r="P11559">
            <v>990000</v>
          </cell>
          <cell r="AC11559" t="str">
            <v>Pur</v>
          </cell>
          <cell r="AH11559" t="str">
            <v>Tiến độ 1</v>
          </cell>
        </row>
        <row r="11560">
          <cell r="H11560" t="str">
            <v>MC002638</v>
          </cell>
          <cell r="P11560">
            <v>660000</v>
          </cell>
          <cell r="AC11560" t="str">
            <v>Pur</v>
          </cell>
          <cell r="AH11560" t="str">
            <v>Tiến độ 1</v>
          </cell>
        </row>
        <row r="11561">
          <cell r="H11561" t="str">
            <v>MC002638</v>
          </cell>
          <cell r="P11561">
            <v>660000</v>
          </cell>
          <cell r="AC11561" t="str">
            <v>Pur</v>
          </cell>
          <cell r="AH11561" t="str">
            <v>Tiến độ 1</v>
          </cell>
        </row>
        <row r="11562">
          <cell r="H11562" t="str">
            <v>MC002638</v>
          </cell>
          <cell r="P11562">
            <v>720000</v>
          </cell>
          <cell r="AC11562" t="str">
            <v>Pur</v>
          </cell>
          <cell r="AH11562" t="str">
            <v>Tiến độ 1</v>
          </cell>
        </row>
        <row r="11563">
          <cell r="H11563" t="str">
            <v>MC000756</v>
          </cell>
          <cell r="P11563">
            <v>18000</v>
          </cell>
          <cell r="AC11563" t="str">
            <v>Sữa nước</v>
          </cell>
          <cell r="AH11563" t="str">
            <v>Tiến độ 1</v>
          </cell>
        </row>
        <row r="11564">
          <cell r="H11564" t="str">
            <v>MC000179</v>
          </cell>
          <cell r="P11564">
            <v>6240000</v>
          </cell>
          <cell r="AC11564" t="str">
            <v>Nunest</v>
          </cell>
          <cell r="AH11564" t="str">
            <v>Tiến độ 1</v>
          </cell>
        </row>
        <row r="11565">
          <cell r="H11565" t="str">
            <v>MC000179</v>
          </cell>
          <cell r="P11565">
            <v>5232000</v>
          </cell>
          <cell r="AC11565" t="str">
            <v>Nunest</v>
          </cell>
          <cell r="AH11565" t="str">
            <v>Tiến độ 1</v>
          </cell>
        </row>
        <row r="11566">
          <cell r="H11566" t="str">
            <v>MC000888</v>
          </cell>
          <cell r="P11566">
            <v>37000</v>
          </cell>
          <cell r="AC11566" t="str">
            <v>Sữa nước</v>
          </cell>
          <cell r="AH11566" t="str">
            <v>Tiến độ 1</v>
          </cell>
        </row>
        <row r="11567">
          <cell r="H11567" t="str">
            <v>MC002460</v>
          </cell>
          <cell r="P11567">
            <v>23184000</v>
          </cell>
          <cell r="AC11567" t="str">
            <v>Dinh Dưỡng</v>
          </cell>
          <cell r="AH11567" t="str">
            <v>Tiến độ 1</v>
          </cell>
        </row>
        <row r="11568">
          <cell r="H11568" t="str">
            <v>MC002460</v>
          </cell>
          <cell r="P11568">
            <v>19920000</v>
          </cell>
          <cell r="AC11568" t="str">
            <v>Dinh Dưỡng</v>
          </cell>
          <cell r="AH11568" t="str">
            <v>Tiến độ 1</v>
          </cell>
        </row>
        <row r="11569">
          <cell r="H11569" t="str">
            <v>MC002460</v>
          </cell>
          <cell r="P11569">
            <v>8880000</v>
          </cell>
          <cell r="AC11569" t="str">
            <v>Dinh Dưỡng</v>
          </cell>
          <cell r="AH11569" t="str">
            <v>Tiến độ 1</v>
          </cell>
        </row>
        <row r="11570">
          <cell r="H11570" t="str">
            <v>MC002460</v>
          </cell>
          <cell r="P11570">
            <v>11496000</v>
          </cell>
          <cell r="AC11570" t="str">
            <v>Dinh Dưỡng</v>
          </cell>
          <cell r="AH11570" t="str">
            <v>Tiến độ 1</v>
          </cell>
        </row>
        <row r="11571">
          <cell r="H11571" t="str">
            <v>MC002460</v>
          </cell>
          <cell r="P11571">
            <v>2937600</v>
          </cell>
          <cell r="AC11571" t="str">
            <v>Sữa Nước Colos</v>
          </cell>
          <cell r="AH11571" t="str">
            <v>Tiến độ 1</v>
          </cell>
        </row>
        <row r="11572">
          <cell r="H11572" t="str">
            <v>MC002460</v>
          </cell>
          <cell r="P11572">
            <v>22080000</v>
          </cell>
          <cell r="AC11572" t="str">
            <v>Pharma</v>
          </cell>
          <cell r="AH11572" t="str">
            <v>Tiến độ 1</v>
          </cell>
        </row>
        <row r="11573">
          <cell r="H11573" t="str">
            <v>MC002460</v>
          </cell>
          <cell r="P11573">
            <v>7896000</v>
          </cell>
          <cell r="AC11573" t="str">
            <v>Pharma</v>
          </cell>
          <cell r="AH11573" t="str">
            <v>Tiến độ 1</v>
          </cell>
        </row>
        <row r="11574">
          <cell r="H11574" t="str">
            <v>MC002460</v>
          </cell>
          <cell r="P11574">
            <v>5400000</v>
          </cell>
          <cell r="AC11574" t="str">
            <v>Sữa Nước Pharma</v>
          </cell>
          <cell r="AH11574" t="str">
            <v>Tiến độ 1</v>
          </cell>
        </row>
        <row r="11575">
          <cell r="H11575" t="str">
            <v>MC002460</v>
          </cell>
          <cell r="P11575">
            <v>16128000</v>
          </cell>
          <cell r="AC11575" t="str">
            <v>Sữa Nước Pharma</v>
          </cell>
          <cell r="AH11575" t="str">
            <v>Tiến độ 1</v>
          </cell>
        </row>
        <row r="11576">
          <cell r="H11576" t="str">
            <v>MC002460</v>
          </cell>
          <cell r="P11576">
            <v>4752000</v>
          </cell>
          <cell r="AC11576" t="str">
            <v>Sữa Nước Pharma</v>
          </cell>
          <cell r="AH11576" t="str">
            <v>Tiến độ 1</v>
          </cell>
        </row>
        <row r="11577">
          <cell r="H11577" t="str">
            <v>MC002460</v>
          </cell>
          <cell r="P11577">
            <v>2995200</v>
          </cell>
          <cell r="AC11577" t="str">
            <v>Sữa Nước</v>
          </cell>
          <cell r="AH11577" t="str">
            <v>Tiến độ 1</v>
          </cell>
        </row>
        <row r="11578">
          <cell r="H11578" t="str">
            <v>MC002460</v>
          </cell>
          <cell r="P11578">
            <v>6336000</v>
          </cell>
          <cell r="AC11578" t="str">
            <v>Sữa Nước</v>
          </cell>
          <cell r="AH11578" t="str">
            <v>Tiến độ 1</v>
          </cell>
        </row>
        <row r="11579">
          <cell r="H11579" t="str">
            <v>MC002460</v>
          </cell>
          <cell r="P11579">
            <v>5616000</v>
          </cell>
          <cell r="AC11579" t="str">
            <v>Sữa Nước</v>
          </cell>
          <cell r="AH11579" t="str">
            <v>Tiến độ 1</v>
          </cell>
        </row>
        <row r="11580">
          <cell r="H11580" t="str">
            <v>MC002460</v>
          </cell>
          <cell r="P11580">
            <v>7286400</v>
          </cell>
          <cell r="AC11580" t="str">
            <v>Sữa Nước</v>
          </cell>
          <cell r="AH11580" t="str">
            <v>Tiến độ 1</v>
          </cell>
        </row>
        <row r="11581">
          <cell r="H11581" t="str">
            <v>MC002460</v>
          </cell>
          <cell r="P11581">
            <v>5760000</v>
          </cell>
          <cell r="AC11581" t="str">
            <v>Sữa Nước</v>
          </cell>
          <cell r="AH11581" t="str">
            <v>Tiến độ 1</v>
          </cell>
        </row>
        <row r="11582">
          <cell r="H11582" t="str">
            <v>MC002460</v>
          </cell>
          <cell r="P11582">
            <v>15360000</v>
          </cell>
          <cell r="AC11582" t="str">
            <v>Sữa Nước</v>
          </cell>
          <cell r="AH11582" t="str">
            <v>Tiến độ 1</v>
          </cell>
        </row>
        <row r="11583">
          <cell r="H11583" t="str">
            <v>MC002460</v>
          </cell>
          <cell r="P11583">
            <v>2700000</v>
          </cell>
          <cell r="AC11583" t="str">
            <v>Nunest</v>
          </cell>
          <cell r="AH11583" t="str">
            <v>Tiến độ 1</v>
          </cell>
        </row>
        <row r="11584">
          <cell r="H11584" t="str">
            <v>MC002460</v>
          </cell>
          <cell r="P11584">
            <v>2340000</v>
          </cell>
          <cell r="AC11584" t="str">
            <v>Nunest</v>
          </cell>
          <cell r="AH11584" t="str">
            <v>Tiến độ 1</v>
          </cell>
        </row>
        <row r="11585">
          <cell r="H11585" t="str">
            <v>MC002460</v>
          </cell>
          <cell r="P11585">
            <v>6360000</v>
          </cell>
          <cell r="AC11585" t="str">
            <v>Sữa Bột Colos</v>
          </cell>
          <cell r="AH11585" t="str">
            <v>Tiến độ 1</v>
          </cell>
        </row>
        <row r="11586">
          <cell r="H11586" t="str">
            <v>MC002460</v>
          </cell>
          <cell r="P11586">
            <v>6120000</v>
          </cell>
          <cell r="AC11586" t="str">
            <v>Sữa Bột Colos</v>
          </cell>
          <cell r="AH11586" t="str">
            <v>Tiến độ 1</v>
          </cell>
        </row>
        <row r="11587">
          <cell r="H11587" t="str">
            <v>MC001114</v>
          </cell>
          <cell r="P11587">
            <v>12000000</v>
          </cell>
          <cell r="AC11587" t="str">
            <v>Sữa Nước</v>
          </cell>
          <cell r="AH11587" t="str">
            <v>Tiến độ 1</v>
          </cell>
        </row>
        <row r="11588">
          <cell r="H11588" t="str">
            <v>MC001114</v>
          </cell>
          <cell r="P11588">
            <v>24000000</v>
          </cell>
          <cell r="AC11588" t="str">
            <v>Sữa Nước</v>
          </cell>
          <cell r="AH11588" t="str">
            <v>Tiến độ 1</v>
          </cell>
        </row>
        <row r="11589">
          <cell r="H11589" t="str">
            <v>MC001114</v>
          </cell>
          <cell r="P11589">
            <v>14400000</v>
          </cell>
          <cell r="AC11589" t="str">
            <v>Sữa Nước</v>
          </cell>
          <cell r="AH11589" t="str">
            <v>Tiến độ 1</v>
          </cell>
        </row>
        <row r="11590">
          <cell r="H11590" t="str">
            <v>MC001114</v>
          </cell>
          <cell r="P11590">
            <v>12720000</v>
          </cell>
          <cell r="AC11590" t="str">
            <v>Sữa Bột Colos</v>
          </cell>
          <cell r="AH11590" t="str">
            <v>Tiến độ 1</v>
          </cell>
        </row>
        <row r="11591">
          <cell r="H11591" t="str">
            <v>MC001114</v>
          </cell>
          <cell r="P11591">
            <v>12240000</v>
          </cell>
          <cell r="AC11591" t="str">
            <v>Sữa Bột Colos</v>
          </cell>
          <cell r="AH11591" t="str">
            <v>Tiến độ 1</v>
          </cell>
        </row>
        <row r="11592">
          <cell r="H11592" t="str">
            <v>MC001114</v>
          </cell>
          <cell r="P11592">
            <v>6240000</v>
          </cell>
          <cell r="AC11592" t="str">
            <v>Sữa Bột Colos</v>
          </cell>
          <cell r="AH11592" t="str">
            <v>Tiến độ 1</v>
          </cell>
        </row>
        <row r="11593">
          <cell r="H11593" t="str">
            <v>MC001114</v>
          </cell>
          <cell r="P11593">
            <v>6480000</v>
          </cell>
          <cell r="AC11593" t="str">
            <v>Sữa Bột Colos</v>
          </cell>
          <cell r="AH11593" t="str">
            <v>Tiến độ 1</v>
          </cell>
        </row>
        <row r="11594">
          <cell r="H11594" t="str">
            <v>MC001114</v>
          </cell>
          <cell r="P11594">
            <v>12240000</v>
          </cell>
          <cell r="AC11594" t="str">
            <v>Sữa Bột Colos</v>
          </cell>
          <cell r="AH11594" t="str">
            <v>Tiến độ 1</v>
          </cell>
        </row>
        <row r="11595">
          <cell r="H11595" t="str">
            <v>MC001114</v>
          </cell>
          <cell r="P11595">
            <v>18000000</v>
          </cell>
          <cell r="AC11595" t="str">
            <v>Sữa Nước Pharma</v>
          </cell>
          <cell r="AH11595" t="str">
            <v>Tiến độ 1</v>
          </cell>
        </row>
        <row r="11596">
          <cell r="H11596" t="str">
            <v>MC001114</v>
          </cell>
          <cell r="P11596">
            <v>5760000</v>
          </cell>
          <cell r="AC11596" t="str">
            <v>Pharma</v>
          </cell>
          <cell r="AH11596" t="str">
            <v>Tiến độ 1</v>
          </cell>
        </row>
        <row r="11597">
          <cell r="H11597" t="str">
            <v>MC001114</v>
          </cell>
          <cell r="P11597">
            <v>10560000</v>
          </cell>
          <cell r="AC11597" t="str">
            <v>Pharma</v>
          </cell>
          <cell r="AH11597" t="str">
            <v>Tiến độ 1</v>
          </cell>
        </row>
        <row r="11598">
          <cell r="H11598" t="str">
            <v>MC001114</v>
          </cell>
          <cell r="P11598">
            <v>3420000</v>
          </cell>
          <cell r="AC11598" t="str">
            <v>Nunest</v>
          </cell>
          <cell r="AH11598" t="str">
            <v>Tiến độ 1</v>
          </cell>
        </row>
        <row r="11599">
          <cell r="H11599" t="str">
            <v>MC001114</v>
          </cell>
          <cell r="P11599">
            <v>9360000</v>
          </cell>
          <cell r="AC11599" t="str">
            <v>Nunest</v>
          </cell>
          <cell r="AH11599" t="str">
            <v>Tiến độ 1</v>
          </cell>
        </row>
        <row r="11600">
          <cell r="H11600" t="str">
            <v>MC001114</v>
          </cell>
          <cell r="P11600">
            <v>7350000</v>
          </cell>
          <cell r="AC11600" t="str">
            <v>Nunest</v>
          </cell>
          <cell r="AH11600" t="str">
            <v>Tiến độ 1</v>
          </cell>
        </row>
        <row r="11601">
          <cell r="H11601" t="str">
            <v>MC001114</v>
          </cell>
          <cell r="P11601">
            <v>3480000</v>
          </cell>
          <cell r="AC11601" t="str">
            <v>Nunest</v>
          </cell>
          <cell r="AH11601" t="str">
            <v>Tiến độ 1</v>
          </cell>
        </row>
        <row r="11602">
          <cell r="H11602" t="str">
            <v>MC001114</v>
          </cell>
          <cell r="P11602">
            <v>8160000</v>
          </cell>
          <cell r="AC11602" t="str">
            <v>Bột Ăn Dặm</v>
          </cell>
          <cell r="AH11602" t="str">
            <v>Tiến độ 1</v>
          </cell>
        </row>
        <row r="11603">
          <cell r="H11603" t="str">
            <v>MC001114</v>
          </cell>
          <cell r="P11603">
            <v>3264000</v>
          </cell>
          <cell r="AC11603" t="str">
            <v>Bột Ăn Dặm</v>
          </cell>
          <cell r="AH11603" t="str">
            <v>Tiến độ 1</v>
          </cell>
        </row>
        <row r="11604">
          <cell r="H11604" t="str">
            <v>MC001114</v>
          </cell>
          <cell r="P11604">
            <v>3264000</v>
          </cell>
          <cell r="AC11604" t="str">
            <v>Bột Ăn Dặm</v>
          </cell>
          <cell r="AH11604" t="str">
            <v>Tiến độ 1</v>
          </cell>
        </row>
        <row r="11605">
          <cell r="H11605" t="str">
            <v>MC001114</v>
          </cell>
          <cell r="P11605">
            <v>2832000</v>
          </cell>
          <cell r="AC11605" t="str">
            <v>Bột Ăn Dặm</v>
          </cell>
          <cell r="AH11605" t="str">
            <v>Tiến độ 1</v>
          </cell>
        </row>
        <row r="11606">
          <cell r="H11606" t="str">
            <v>MC001114</v>
          </cell>
          <cell r="P11606">
            <v>8880000</v>
          </cell>
          <cell r="AC11606" t="str">
            <v>Dinh Dưỡng</v>
          </cell>
          <cell r="AH11606" t="str">
            <v>Tiến độ 1</v>
          </cell>
        </row>
        <row r="11607">
          <cell r="H11607" t="str">
            <v>MC001114</v>
          </cell>
          <cell r="P11607">
            <v>11760000</v>
          </cell>
          <cell r="AC11607" t="str">
            <v>Dinh Dưỡng</v>
          </cell>
          <cell r="AH11607" t="str">
            <v>Tiến độ 1</v>
          </cell>
        </row>
        <row r="11608">
          <cell r="H11608" t="str">
            <v>MC001114</v>
          </cell>
          <cell r="P11608">
            <v>4980000</v>
          </cell>
          <cell r="AC11608" t="str">
            <v>Dinh Dưỡng</v>
          </cell>
          <cell r="AH11608" t="str">
            <v>Tiến độ 1</v>
          </cell>
        </row>
        <row r="11609">
          <cell r="H11609" t="str">
            <v>MC001114</v>
          </cell>
          <cell r="P11609">
            <v>11520000</v>
          </cell>
          <cell r="AC11609" t="str">
            <v>Dinh Dưỡng</v>
          </cell>
          <cell r="AH11609" t="str">
            <v>Tiến độ 1</v>
          </cell>
        </row>
        <row r="11610">
          <cell r="H11610" t="str">
            <v>MC001114</v>
          </cell>
          <cell r="P11610">
            <v>4440000</v>
          </cell>
          <cell r="AC11610" t="str">
            <v>Dinh Dưỡng</v>
          </cell>
          <cell r="AH11610" t="str">
            <v>Tiến độ 1</v>
          </cell>
        </row>
        <row r="11611">
          <cell r="H11611" t="str">
            <v>VTA20151</v>
          </cell>
          <cell r="P11611">
            <v>30120000</v>
          </cell>
          <cell r="AC11611" t="str">
            <v>Dinh Dưỡng</v>
          </cell>
          <cell r="AH11611" t="str">
            <v>Tiến độ 1</v>
          </cell>
        </row>
        <row r="11612">
          <cell r="H11612" t="str">
            <v>VTA20210</v>
          </cell>
          <cell r="P11612">
            <v>36144000</v>
          </cell>
          <cell r="AC11612" t="str">
            <v>Dinh Dưỡng</v>
          </cell>
          <cell r="AH11612" t="str">
            <v>Tiến độ 1</v>
          </cell>
        </row>
        <row r="11613">
          <cell r="H11613" t="str">
            <v>MC001222</v>
          </cell>
          <cell r="P11613">
            <v>1960000</v>
          </cell>
          <cell r="AC11613" t="str">
            <v>Dinh Dưỡng</v>
          </cell>
          <cell r="AH11613" t="str">
            <v>Tiến độ 1</v>
          </cell>
        </row>
        <row r="11614">
          <cell r="H11614" t="str">
            <v>MC000387</v>
          </cell>
          <cell r="P11614">
            <v>1440000</v>
          </cell>
          <cell r="AC11614" t="str">
            <v>Pharma</v>
          </cell>
          <cell r="AH11614" t="str">
            <v>Tiến độ 1</v>
          </cell>
        </row>
        <row r="11615">
          <cell r="H11615" t="str">
            <v>MC002066</v>
          </cell>
          <cell r="P11615">
            <v>54000000</v>
          </cell>
          <cell r="AC11615" t="str">
            <v>Sữa Nước Pharma</v>
          </cell>
          <cell r="AH11615" t="str">
            <v>Tiến độ 1</v>
          </cell>
        </row>
        <row r="11616">
          <cell r="H11616" t="str">
            <v>MC002066</v>
          </cell>
          <cell r="P11616">
            <v>64512000</v>
          </cell>
          <cell r="AC11616" t="str">
            <v>Sữa Nước Pharma</v>
          </cell>
          <cell r="AH11616" t="str">
            <v>Tiến độ 1</v>
          </cell>
        </row>
        <row r="11617">
          <cell r="H11617" t="str">
            <v>MC002066</v>
          </cell>
          <cell r="P11617">
            <v>38880000</v>
          </cell>
          <cell r="AC11617" t="str">
            <v>Sữa Nước Pharma</v>
          </cell>
          <cell r="AH11617" t="str">
            <v>Tiến độ 1</v>
          </cell>
        </row>
        <row r="11618">
          <cell r="H11618" t="str">
            <v>MC002066</v>
          </cell>
          <cell r="P11618">
            <v>39744000</v>
          </cell>
          <cell r="AC11618" t="str">
            <v>Sữa Nước Pharma</v>
          </cell>
          <cell r="AH11618" t="str">
            <v>Tiến độ 1</v>
          </cell>
        </row>
        <row r="11619">
          <cell r="H11619" t="str">
            <v>MC002066</v>
          </cell>
          <cell r="P11619">
            <v>10080000</v>
          </cell>
          <cell r="AC11619" t="str">
            <v>Pharma</v>
          </cell>
          <cell r="AH11619" t="str">
            <v>Tiến độ 1</v>
          </cell>
        </row>
        <row r="11620">
          <cell r="H11620" t="str">
            <v>MC002066</v>
          </cell>
          <cell r="P11620">
            <v>38280000</v>
          </cell>
          <cell r="AC11620" t="str">
            <v>Pharma</v>
          </cell>
          <cell r="AH11620" t="str">
            <v>Tiến độ 1</v>
          </cell>
        </row>
        <row r="11621">
          <cell r="H11621" t="str">
            <v>MC002066</v>
          </cell>
          <cell r="P11621">
            <v>14880000</v>
          </cell>
          <cell r="AC11621" t="str">
            <v>Pharma</v>
          </cell>
          <cell r="AH11621" t="str">
            <v>Tiến độ 1</v>
          </cell>
        </row>
        <row r="11622">
          <cell r="H11622" t="str">
            <v>MC002066</v>
          </cell>
          <cell r="P11622">
            <v>55200000</v>
          </cell>
          <cell r="AC11622" t="str">
            <v>Pharma</v>
          </cell>
          <cell r="AH11622" t="str">
            <v>Tiến độ 1</v>
          </cell>
        </row>
        <row r="11623">
          <cell r="H11623" t="str">
            <v>MC002066</v>
          </cell>
          <cell r="P11623">
            <v>36960000</v>
          </cell>
          <cell r="AC11623" t="str">
            <v>Pharma</v>
          </cell>
          <cell r="AH11623" t="str">
            <v>Tiến độ 1</v>
          </cell>
        </row>
        <row r="11624">
          <cell r="H11624" t="str">
            <v>MC002066</v>
          </cell>
          <cell r="P11624">
            <v>39480000</v>
          </cell>
          <cell r="AC11624" t="str">
            <v>Pharma</v>
          </cell>
          <cell r="AH11624" t="str">
            <v>Tiến độ 1</v>
          </cell>
        </row>
        <row r="11625">
          <cell r="H11625" t="str">
            <v>MC002066</v>
          </cell>
          <cell r="P11625">
            <v>11520000</v>
          </cell>
          <cell r="AC11625" t="str">
            <v>Pharma</v>
          </cell>
          <cell r="AH11625" t="str">
            <v>Tiến độ 1</v>
          </cell>
        </row>
        <row r="11626">
          <cell r="H11626" t="str">
            <v>MC002066</v>
          </cell>
          <cell r="P11626">
            <v>9360000</v>
          </cell>
          <cell r="AC11626" t="str">
            <v>Pharma</v>
          </cell>
          <cell r="AH11626" t="str">
            <v>Tiến độ 1</v>
          </cell>
        </row>
        <row r="11627">
          <cell r="H11627" t="str">
            <v>MC002066</v>
          </cell>
          <cell r="P11627">
            <v>12960000</v>
          </cell>
          <cell r="AC11627" t="str">
            <v>Pharma</v>
          </cell>
          <cell r="AH11627" t="str">
            <v>Tiến độ 1</v>
          </cell>
        </row>
        <row r="11628">
          <cell r="H11628" t="str">
            <v>MC002066</v>
          </cell>
          <cell r="P11628">
            <v>14100000</v>
          </cell>
          <cell r="AC11628" t="str">
            <v>Nunest</v>
          </cell>
          <cell r="AH11628" t="str">
            <v>Tiến độ 1</v>
          </cell>
        </row>
        <row r="11629">
          <cell r="H11629" t="str">
            <v>MC002066</v>
          </cell>
          <cell r="P11629">
            <v>20250000</v>
          </cell>
          <cell r="AC11629" t="str">
            <v>Nunest</v>
          </cell>
          <cell r="AH11629" t="str">
            <v>Tiến độ 1</v>
          </cell>
        </row>
        <row r="11630">
          <cell r="H11630" t="str">
            <v>MC002066</v>
          </cell>
          <cell r="P11630">
            <v>26160000</v>
          </cell>
          <cell r="AC11630" t="str">
            <v>Nunest</v>
          </cell>
          <cell r="AH11630" t="str">
            <v>Tiến độ 1</v>
          </cell>
        </row>
        <row r="11631">
          <cell r="H11631" t="str">
            <v>MC002066</v>
          </cell>
          <cell r="P11631">
            <v>9480000</v>
          </cell>
          <cell r="AC11631" t="str">
            <v>Nunest</v>
          </cell>
          <cell r="AH11631" t="str">
            <v>Tiến độ 1</v>
          </cell>
        </row>
        <row r="11632">
          <cell r="H11632" t="str">
            <v>MC002066</v>
          </cell>
          <cell r="P11632">
            <v>7470000</v>
          </cell>
          <cell r="AC11632" t="str">
            <v>Nunest</v>
          </cell>
          <cell r="AH11632" t="str">
            <v>Tiến độ 1</v>
          </cell>
        </row>
        <row r="11633">
          <cell r="H11633" t="str">
            <v>MC002066</v>
          </cell>
          <cell r="P11633">
            <v>7110000</v>
          </cell>
          <cell r="AC11633" t="str">
            <v>Nunest</v>
          </cell>
          <cell r="AH11633" t="str">
            <v>Tiến độ 1</v>
          </cell>
        </row>
        <row r="11634">
          <cell r="H11634" t="str">
            <v>MC002066</v>
          </cell>
          <cell r="P11634">
            <v>4680000</v>
          </cell>
          <cell r="AC11634" t="str">
            <v>Nunest</v>
          </cell>
          <cell r="AH11634" t="str">
            <v>Tiến độ 1</v>
          </cell>
        </row>
        <row r="11635">
          <cell r="H11635" t="str">
            <v>MC002066</v>
          </cell>
          <cell r="P11635">
            <v>1320000</v>
          </cell>
          <cell r="AC11635" t="str">
            <v>Pur</v>
          </cell>
          <cell r="AH11635" t="str">
            <v>Tiến độ 1</v>
          </cell>
        </row>
        <row r="11636">
          <cell r="H11636" t="str">
            <v>MC002066</v>
          </cell>
          <cell r="P11636">
            <v>1200000</v>
          </cell>
          <cell r="AC11636" t="str">
            <v>Pur</v>
          </cell>
          <cell r="AH11636" t="str">
            <v>Tiến độ 1</v>
          </cell>
        </row>
        <row r="11637">
          <cell r="H11637" t="str">
            <v>MC002066</v>
          </cell>
          <cell r="P11637">
            <v>576000</v>
          </cell>
          <cell r="AC11637" t="str">
            <v>Pur</v>
          </cell>
          <cell r="AH11637" t="str">
            <v>Tiến độ 1</v>
          </cell>
        </row>
        <row r="11638">
          <cell r="H11638" t="str">
            <v>MC002066</v>
          </cell>
          <cell r="P11638">
            <v>600000</v>
          </cell>
          <cell r="AC11638" t="str">
            <v>Pur</v>
          </cell>
          <cell r="AH11638" t="str">
            <v>Tiến độ 1</v>
          </cell>
        </row>
        <row r="11639">
          <cell r="H11639" t="str">
            <v>MC002066</v>
          </cell>
          <cell r="P11639">
            <v>720000</v>
          </cell>
          <cell r="AC11639" t="str">
            <v>Pur</v>
          </cell>
          <cell r="AH11639" t="str">
            <v>Tiến độ 1</v>
          </cell>
        </row>
        <row r="11640">
          <cell r="H11640" t="str">
            <v>MC002066</v>
          </cell>
          <cell r="P11640">
            <v>1440000</v>
          </cell>
          <cell r="AC11640" t="str">
            <v>Pur</v>
          </cell>
          <cell r="AH11640" t="str">
            <v>Tiến độ 1</v>
          </cell>
        </row>
        <row r="11641">
          <cell r="H11641" t="str">
            <v>MC002066</v>
          </cell>
          <cell r="P11641">
            <v>864000</v>
          </cell>
          <cell r="AC11641" t="str">
            <v>Pur</v>
          </cell>
          <cell r="AH11641" t="str">
            <v>Tiến độ 1</v>
          </cell>
        </row>
        <row r="11642">
          <cell r="H11642" t="str">
            <v>MC002066</v>
          </cell>
          <cell r="P11642">
            <v>924000</v>
          </cell>
          <cell r="AC11642" t="str">
            <v>Pur</v>
          </cell>
          <cell r="AH11642" t="str">
            <v>Tiến độ 1</v>
          </cell>
        </row>
        <row r="11643">
          <cell r="H11643" t="str">
            <v>MC002066</v>
          </cell>
          <cell r="P11643">
            <v>3480000</v>
          </cell>
          <cell r="AC11643" t="str">
            <v>Pur</v>
          </cell>
          <cell r="AH11643" t="str">
            <v>Tiến độ 1</v>
          </cell>
        </row>
        <row r="11644">
          <cell r="H11644" t="str">
            <v>MC002066</v>
          </cell>
          <cell r="P11644">
            <v>1020000</v>
          </cell>
          <cell r="AC11644" t="str">
            <v>Pur</v>
          </cell>
          <cell r="AH11644" t="str">
            <v>Tiến độ 1</v>
          </cell>
        </row>
        <row r="11645">
          <cell r="H11645" t="str">
            <v>MC002066</v>
          </cell>
          <cell r="P11645">
            <v>2160000</v>
          </cell>
          <cell r="AC11645" t="str">
            <v>Pur</v>
          </cell>
          <cell r="AH11645" t="str">
            <v>Tiến độ 1</v>
          </cell>
        </row>
        <row r="11646">
          <cell r="H11646" t="str">
            <v>MC002066</v>
          </cell>
          <cell r="P11646">
            <v>2100000</v>
          </cell>
          <cell r="AC11646" t="str">
            <v>Pur</v>
          </cell>
          <cell r="AH11646" t="str">
            <v>Tiến độ 1</v>
          </cell>
        </row>
        <row r="11647">
          <cell r="H11647" t="str">
            <v>MC002066</v>
          </cell>
          <cell r="P11647">
            <v>1020000</v>
          </cell>
          <cell r="AC11647" t="str">
            <v>Pur</v>
          </cell>
          <cell r="AH11647" t="str">
            <v>Tiến độ 1</v>
          </cell>
        </row>
        <row r="11648">
          <cell r="H11648" t="str">
            <v>MC002066</v>
          </cell>
          <cell r="P11648">
            <v>540000</v>
          </cell>
          <cell r="AC11648" t="str">
            <v>Pur</v>
          </cell>
          <cell r="AH11648" t="str">
            <v>Tiến độ 1</v>
          </cell>
        </row>
        <row r="11649">
          <cell r="H11649" t="str">
            <v>MC002066</v>
          </cell>
          <cell r="P11649">
            <v>5640000</v>
          </cell>
          <cell r="AC11649" t="str">
            <v>Pharma</v>
          </cell>
          <cell r="AH11649" t="str">
            <v>Tiến độ 1</v>
          </cell>
        </row>
        <row r="11650">
          <cell r="H11650" t="str">
            <v>MC002066</v>
          </cell>
          <cell r="P11650">
            <v>26796000</v>
          </cell>
          <cell r="AC11650" t="str">
            <v>Pharma</v>
          </cell>
          <cell r="AH11650" t="str">
            <v>Tiến độ 1</v>
          </cell>
        </row>
        <row r="11651">
          <cell r="H11651" t="str">
            <v>MC002066</v>
          </cell>
          <cell r="P11651">
            <v>3720000</v>
          </cell>
          <cell r="AC11651" t="str">
            <v>Pharma</v>
          </cell>
          <cell r="AH11651" t="str">
            <v>Tiến độ 1</v>
          </cell>
        </row>
        <row r="11652">
          <cell r="H11652" t="str">
            <v>MC002066</v>
          </cell>
          <cell r="P11652">
            <v>27600000</v>
          </cell>
          <cell r="AC11652" t="str">
            <v>Pharma</v>
          </cell>
          <cell r="AH11652" t="str">
            <v>Tiến độ 1</v>
          </cell>
        </row>
        <row r="11653">
          <cell r="H11653" t="str">
            <v>MC002066</v>
          </cell>
          <cell r="P11653">
            <v>12000000</v>
          </cell>
          <cell r="AC11653" t="str">
            <v>Pharma</v>
          </cell>
          <cell r="AH11653" t="str">
            <v>Tiến độ 1</v>
          </cell>
        </row>
        <row r="11654">
          <cell r="H11654" t="str">
            <v>MC002066</v>
          </cell>
          <cell r="P11654">
            <v>21120000</v>
          </cell>
          <cell r="AC11654" t="str">
            <v>Pharma</v>
          </cell>
          <cell r="AH11654" t="str">
            <v>Tiến độ 1</v>
          </cell>
        </row>
        <row r="11655">
          <cell r="H11655" t="str">
            <v>MC002066</v>
          </cell>
          <cell r="P11655">
            <v>15792000</v>
          </cell>
          <cell r="AC11655" t="str">
            <v>Pharma</v>
          </cell>
          <cell r="AH11655" t="str">
            <v>Tiến độ 1</v>
          </cell>
        </row>
        <row r="11656">
          <cell r="H11656" t="str">
            <v>MC002066</v>
          </cell>
          <cell r="P11656">
            <v>9360000</v>
          </cell>
          <cell r="AC11656" t="str">
            <v>Pharma</v>
          </cell>
          <cell r="AH11656" t="str">
            <v>Tiến độ 1</v>
          </cell>
        </row>
        <row r="11657">
          <cell r="H11657" t="str">
            <v>MC002066</v>
          </cell>
          <cell r="P11657">
            <v>17280000</v>
          </cell>
          <cell r="AC11657" t="str">
            <v>Pharma</v>
          </cell>
          <cell r="AH11657" t="str">
            <v>Tiến độ 1</v>
          </cell>
        </row>
        <row r="11658">
          <cell r="H11658" t="str">
            <v>MC001813</v>
          </cell>
          <cell r="P11658">
            <v>9600000</v>
          </cell>
          <cell r="AC11658" t="str">
            <v>Nunest</v>
          </cell>
          <cell r="AH11658" t="str">
            <v>Tiến độ 1</v>
          </cell>
        </row>
        <row r="11659">
          <cell r="H11659" t="str">
            <v>MC001813</v>
          </cell>
          <cell r="P11659">
            <v>2300000</v>
          </cell>
          <cell r="AC11659" t="str">
            <v>Nunest</v>
          </cell>
          <cell r="AH11659" t="str">
            <v>Tiến độ 1</v>
          </cell>
        </row>
        <row r="11660">
          <cell r="H11660" t="str">
            <v>MC001813</v>
          </cell>
          <cell r="P11660">
            <v>12600000</v>
          </cell>
          <cell r="AC11660" t="str">
            <v>Nunest</v>
          </cell>
          <cell r="AH11660" t="str">
            <v>Tiến độ 1</v>
          </cell>
        </row>
        <row r="11661">
          <cell r="H11661" t="str">
            <v>MC001813</v>
          </cell>
          <cell r="P11661">
            <v>3000000</v>
          </cell>
          <cell r="AC11661" t="str">
            <v>Nunest</v>
          </cell>
          <cell r="AH11661" t="str">
            <v>Tiến độ 1</v>
          </cell>
        </row>
        <row r="11662">
          <cell r="H11662" t="str">
            <v>MC002173</v>
          </cell>
          <cell r="P11662">
            <v>440000</v>
          </cell>
          <cell r="AC11662" t="str">
            <v>Pharma</v>
          </cell>
          <cell r="AH11662" t="str">
            <v>Tiến độ 1</v>
          </cell>
        </row>
        <row r="11663">
          <cell r="H11663" t="str">
            <v>MC002173</v>
          </cell>
          <cell r="P11663">
            <v>230000</v>
          </cell>
          <cell r="AC11663" t="str">
            <v>Pharma</v>
          </cell>
          <cell r="AH11663" t="str">
            <v>Tiến độ 1</v>
          </cell>
        </row>
        <row r="11664">
          <cell r="H11664" t="str">
            <v>MC002173</v>
          </cell>
          <cell r="P11664">
            <v>1080000</v>
          </cell>
          <cell r="AC11664" t="str">
            <v>Pharma</v>
          </cell>
          <cell r="AH11664" t="str">
            <v>Tiến độ 1</v>
          </cell>
        </row>
        <row r="11665">
          <cell r="H11665" t="str">
            <v>MC002173</v>
          </cell>
          <cell r="P11665">
            <v>432000</v>
          </cell>
          <cell r="AC11665" t="str">
            <v>Sữa Nước</v>
          </cell>
          <cell r="AH11665" t="str">
            <v>Tiến độ 1</v>
          </cell>
        </row>
        <row r="11666">
          <cell r="H11666" t="str">
            <v>MC002173</v>
          </cell>
          <cell r="P11666">
            <v>960000</v>
          </cell>
          <cell r="AC11666" t="str">
            <v>Dinh Dưỡng</v>
          </cell>
          <cell r="AH11666" t="str">
            <v>Tiến độ 1</v>
          </cell>
        </row>
        <row r="11667">
          <cell r="H11667" t="str">
            <v>MC002173</v>
          </cell>
          <cell r="P11667">
            <v>432000</v>
          </cell>
          <cell r="AC11667" t="str">
            <v>Sữa Nước Pharma</v>
          </cell>
          <cell r="AH11667" t="str">
            <v>Tiến độ 1</v>
          </cell>
        </row>
        <row r="11668">
          <cell r="H11668" t="str">
            <v>MC002173</v>
          </cell>
          <cell r="P11668">
            <v>374400</v>
          </cell>
          <cell r="AC11668" t="str">
            <v>Sữa Nước</v>
          </cell>
          <cell r="AH11668" t="str">
            <v>Tiến độ 1</v>
          </cell>
        </row>
        <row r="11669">
          <cell r="H11669" t="str">
            <v>MC002173</v>
          </cell>
          <cell r="P11669">
            <v>1620000</v>
          </cell>
          <cell r="AC11669" t="str">
            <v>Pharma</v>
          </cell>
          <cell r="AH11669" t="str">
            <v>Tiến độ 1</v>
          </cell>
        </row>
        <row r="11670">
          <cell r="H11670" t="str">
            <v>MC002173</v>
          </cell>
          <cell r="P11670">
            <v>489600</v>
          </cell>
          <cell r="AC11670" t="str">
            <v>Sữa Nước Colos</v>
          </cell>
          <cell r="AH11670" t="str">
            <v>Tiến độ 1</v>
          </cell>
        </row>
        <row r="11671">
          <cell r="H11671" t="str">
            <v>MC002173</v>
          </cell>
          <cell r="P11671">
            <v>540000</v>
          </cell>
          <cell r="AC11671" t="str">
            <v>Pharma</v>
          </cell>
          <cell r="AH11671" t="str">
            <v>Tiến độ 1</v>
          </cell>
        </row>
        <row r="11672">
          <cell r="H11672" t="str">
            <v>MC002173</v>
          </cell>
          <cell r="P11672">
            <v>540000</v>
          </cell>
          <cell r="AC11672" t="str">
            <v>Pharma</v>
          </cell>
          <cell r="AH11672" t="str">
            <v>Tiến độ 1</v>
          </cell>
        </row>
        <row r="11673">
          <cell r="H11673" t="str">
            <v>MC002173</v>
          </cell>
          <cell r="P11673">
            <v>1040000</v>
          </cell>
          <cell r="AC11673" t="str">
            <v>Pharma</v>
          </cell>
          <cell r="AH11673" t="str">
            <v>Tiến độ 1</v>
          </cell>
        </row>
        <row r="11674">
          <cell r="H11674" t="str">
            <v>MC002173</v>
          </cell>
          <cell r="P11674">
            <v>288000</v>
          </cell>
          <cell r="AC11674" t="str">
            <v>Sữa Nước</v>
          </cell>
          <cell r="AH11674" t="str">
            <v>Tiến độ 1</v>
          </cell>
        </row>
        <row r="11675">
          <cell r="H11675" t="str">
            <v>MC002173</v>
          </cell>
          <cell r="P11675">
            <v>270000</v>
          </cell>
          <cell r="AC11675" t="str">
            <v>Pharma</v>
          </cell>
          <cell r="AH11675" t="str">
            <v>Tiến độ 1</v>
          </cell>
        </row>
        <row r="11676">
          <cell r="H11676" t="str">
            <v>MC002173</v>
          </cell>
          <cell r="P11676">
            <v>384000</v>
          </cell>
          <cell r="AC11676" t="str">
            <v>Sữa Nước</v>
          </cell>
          <cell r="AH11676" t="str">
            <v>Tiến độ 1</v>
          </cell>
        </row>
        <row r="11677">
          <cell r="H11677" t="str">
            <v>MC002173</v>
          </cell>
          <cell r="P11677">
            <v>288000</v>
          </cell>
          <cell r="AC11677" t="str">
            <v>Sữa Nước</v>
          </cell>
          <cell r="AH11677" t="str">
            <v>Tiến độ 1</v>
          </cell>
        </row>
        <row r="11678">
          <cell r="H11678" t="str">
            <v>MC002173</v>
          </cell>
          <cell r="P11678">
            <v>144000</v>
          </cell>
          <cell r="AC11678" t="str">
            <v>Sữa nước</v>
          </cell>
          <cell r="AH11678" t="str">
            <v>Tiến độ 1</v>
          </cell>
        </row>
        <row r="11679">
          <cell r="H11679" t="str">
            <v>MC002173</v>
          </cell>
          <cell r="P11679">
            <v>250000</v>
          </cell>
          <cell r="AC11679" t="str">
            <v>Dinh Dưỡng</v>
          </cell>
          <cell r="AH11679" t="str">
            <v>Tiến độ 1</v>
          </cell>
        </row>
        <row r="11680">
          <cell r="H11680" t="str">
            <v>MC002173</v>
          </cell>
          <cell r="P11680">
            <v>432000</v>
          </cell>
          <cell r="AC11680" t="str">
            <v>Sữa Nước Pharma</v>
          </cell>
          <cell r="AH11680" t="str">
            <v>Tiến độ 1</v>
          </cell>
        </row>
        <row r="11681">
          <cell r="H11681" t="str">
            <v>MC002173</v>
          </cell>
          <cell r="P11681">
            <v>3456000</v>
          </cell>
          <cell r="AC11681" t="str">
            <v>Sữa Nước</v>
          </cell>
          <cell r="AH11681" t="str">
            <v>Tiến độ 1</v>
          </cell>
        </row>
        <row r="11682">
          <cell r="H11682" t="str">
            <v>MC002173</v>
          </cell>
          <cell r="P11682">
            <v>510000</v>
          </cell>
          <cell r="AC11682" t="str">
            <v>Sữa Bột Colos</v>
          </cell>
          <cell r="AH11682" t="str">
            <v>Tiến độ 1</v>
          </cell>
        </row>
        <row r="11683">
          <cell r="H11683" t="str">
            <v>MC002173</v>
          </cell>
          <cell r="P11683">
            <v>204000</v>
          </cell>
          <cell r="AC11683" t="str">
            <v>Bột Ăn Dặm</v>
          </cell>
          <cell r="AH11683" t="str">
            <v>Tiến độ 1</v>
          </cell>
        </row>
        <row r="11684">
          <cell r="H11684" t="str">
            <v>MC002173</v>
          </cell>
          <cell r="P11684">
            <v>540000</v>
          </cell>
          <cell r="AC11684" t="str">
            <v>Pharma</v>
          </cell>
          <cell r="AH11684" t="str">
            <v>Tiến độ 1</v>
          </cell>
        </row>
        <row r="11685">
          <cell r="H11685" t="str">
            <v>MC002173</v>
          </cell>
          <cell r="P11685">
            <v>198000</v>
          </cell>
          <cell r="AC11685" t="str">
            <v>Dinh Dưỡng</v>
          </cell>
          <cell r="AH11685" t="str">
            <v>Tiến độ 1</v>
          </cell>
        </row>
        <row r="11686">
          <cell r="H11686" t="str">
            <v>MC002173</v>
          </cell>
          <cell r="P11686">
            <v>480000</v>
          </cell>
          <cell r="AC11686" t="str">
            <v>Dinh Dưỡng</v>
          </cell>
          <cell r="AH11686" t="str">
            <v>Tiến độ 1</v>
          </cell>
        </row>
        <row r="11687">
          <cell r="H11687" t="str">
            <v>MC002173</v>
          </cell>
          <cell r="P11687">
            <v>1158000</v>
          </cell>
          <cell r="AC11687" t="str">
            <v>Dinh Dưỡng</v>
          </cell>
          <cell r="AH11687" t="str">
            <v>Tiến độ 1</v>
          </cell>
        </row>
        <row r="11688">
          <cell r="H11688" t="str">
            <v>MC002173</v>
          </cell>
          <cell r="P11688">
            <v>1080000</v>
          </cell>
          <cell r="AC11688" t="str">
            <v>Pharma</v>
          </cell>
          <cell r="AH11688" t="str">
            <v>Tiến độ 1</v>
          </cell>
        </row>
        <row r="11689">
          <cell r="H11689" t="str">
            <v>MC002173</v>
          </cell>
          <cell r="P11689">
            <v>68000</v>
          </cell>
          <cell r="AC11689" t="str">
            <v>Bột Ăn Dặm</v>
          </cell>
          <cell r="AH11689" t="str">
            <v>Tiến độ 1</v>
          </cell>
        </row>
        <row r="11690">
          <cell r="H11690" t="str">
            <v>MC002173</v>
          </cell>
          <cell r="P11690">
            <v>374400</v>
          </cell>
          <cell r="AC11690" t="str">
            <v>Sữa Nước</v>
          </cell>
          <cell r="AH11690" t="str">
            <v>Tiến độ 1</v>
          </cell>
        </row>
        <row r="11691">
          <cell r="H11691" t="str">
            <v>MC002173</v>
          </cell>
          <cell r="P11691">
            <v>161500</v>
          </cell>
          <cell r="AC11691" t="str">
            <v>Dinh Dưỡng</v>
          </cell>
          <cell r="AH11691" t="str">
            <v>Tiến độ 1</v>
          </cell>
        </row>
        <row r="11692">
          <cell r="H11692" t="str">
            <v>MC002173</v>
          </cell>
          <cell r="P11692">
            <v>374400</v>
          </cell>
          <cell r="AC11692" t="str">
            <v>Sữa Nước</v>
          </cell>
          <cell r="AH11692" t="str">
            <v>Tiến độ 1</v>
          </cell>
        </row>
        <row r="11693">
          <cell r="H11693" t="str">
            <v>MC002173</v>
          </cell>
          <cell r="P11693">
            <v>489600</v>
          </cell>
          <cell r="AC11693" t="str">
            <v>Sữa Nước Colos</v>
          </cell>
          <cell r="AH11693" t="str">
            <v>Tiến độ 1</v>
          </cell>
        </row>
        <row r="11694">
          <cell r="H11694" t="str">
            <v>MC002173</v>
          </cell>
          <cell r="P11694">
            <v>792000</v>
          </cell>
          <cell r="AC11694" t="str">
            <v>Dinh Dưỡng</v>
          </cell>
          <cell r="AH11694" t="str">
            <v>Tiến độ 1</v>
          </cell>
        </row>
        <row r="11695">
          <cell r="H11695" t="str">
            <v>MC002173</v>
          </cell>
          <cell r="P11695">
            <v>374400</v>
          </cell>
          <cell r="AC11695" t="str">
            <v>Sữa Nước</v>
          </cell>
          <cell r="AH11695" t="str">
            <v>Tiến độ 1</v>
          </cell>
        </row>
        <row r="11696">
          <cell r="H11696" t="str">
            <v>MC002173</v>
          </cell>
          <cell r="P11696">
            <v>576000</v>
          </cell>
          <cell r="AC11696" t="str">
            <v>Sữa Nước</v>
          </cell>
          <cell r="AH11696" t="str">
            <v>Tiến độ 1</v>
          </cell>
        </row>
        <row r="11697">
          <cell r="H11697" t="str">
            <v>MC002173</v>
          </cell>
          <cell r="P11697">
            <v>374400</v>
          </cell>
          <cell r="AC11697" t="str">
            <v>Sữa Nước</v>
          </cell>
          <cell r="AH11697" t="str">
            <v>Tiến độ 1</v>
          </cell>
        </row>
        <row r="11698">
          <cell r="H11698" t="str">
            <v>MC002173</v>
          </cell>
          <cell r="P11698">
            <v>1040000</v>
          </cell>
          <cell r="AC11698" t="str">
            <v>Pharma</v>
          </cell>
          <cell r="AH11698" t="str">
            <v>Tiến độ 1</v>
          </cell>
        </row>
        <row r="11699">
          <cell r="H11699" t="str">
            <v>MC002173</v>
          </cell>
          <cell r="P11699">
            <v>576000</v>
          </cell>
          <cell r="AC11699" t="str">
            <v>Sữa Nước</v>
          </cell>
          <cell r="AH11699" t="str">
            <v>Tiến độ 1</v>
          </cell>
        </row>
        <row r="11700">
          <cell r="H11700" t="str">
            <v>MC002173</v>
          </cell>
          <cell r="P11700">
            <v>432000</v>
          </cell>
          <cell r="AC11700" t="str">
            <v>Sữa Nước Pharma</v>
          </cell>
          <cell r="AH11700" t="str">
            <v>Tiến độ 1</v>
          </cell>
        </row>
        <row r="11701">
          <cell r="H11701" t="str">
            <v>MC002173</v>
          </cell>
          <cell r="P11701">
            <v>2592000</v>
          </cell>
          <cell r="AC11701" t="str">
            <v>Sữa Nước</v>
          </cell>
          <cell r="AH11701" t="str">
            <v>Tiến độ 1</v>
          </cell>
        </row>
        <row r="11702">
          <cell r="H11702" t="str">
            <v>MC002173</v>
          </cell>
          <cell r="P11702">
            <v>1728000</v>
          </cell>
          <cell r="AC11702" t="str">
            <v>Sữa Nước</v>
          </cell>
          <cell r="AH11702" t="str">
            <v>Tiến độ 1</v>
          </cell>
        </row>
        <row r="11703">
          <cell r="H11703" t="str">
            <v>MC002173</v>
          </cell>
          <cell r="P11703">
            <v>880000</v>
          </cell>
          <cell r="AC11703" t="str">
            <v>Pharma</v>
          </cell>
          <cell r="AH11703" t="str">
            <v>Tiến độ 1</v>
          </cell>
        </row>
        <row r="11704">
          <cell r="H11704" t="str">
            <v>MC002173</v>
          </cell>
          <cell r="P11704">
            <v>680000</v>
          </cell>
          <cell r="AC11704" t="str">
            <v>Bột Ăn Dặm</v>
          </cell>
          <cell r="AH11704" t="str">
            <v>Tiến độ 1</v>
          </cell>
        </row>
        <row r="11705">
          <cell r="H11705" t="str">
            <v>MC000581</v>
          </cell>
          <cell r="P11705">
            <v>85000</v>
          </cell>
          <cell r="AC11705" t="str">
            <v>Pur</v>
          </cell>
          <cell r="AH11705" t="str">
            <v>Tiến độ 1</v>
          </cell>
        </row>
        <row r="11706">
          <cell r="H11706" t="str">
            <v>MC001142</v>
          </cell>
          <cell r="P11706">
            <v>19080000</v>
          </cell>
          <cell r="AC11706" t="str">
            <v>Sữa Bột Colos</v>
          </cell>
          <cell r="AH11706" t="str">
            <v>Tiến độ 1</v>
          </cell>
        </row>
        <row r="11707">
          <cell r="H11707" t="str">
            <v>MC001142</v>
          </cell>
          <cell r="P11707">
            <v>3120000</v>
          </cell>
          <cell r="AC11707" t="str">
            <v>Sữa Bột Colos</v>
          </cell>
          <cell r="AH11707" t="str">
            <v>Tiến độ 1</v>
          </cell>
        </row>
        <row r="11708">
          <cell r="H11708" t="str">
            <v>MC001142</v>
          </cell>
          <cell r="P11708">
            <v>18360000</v>
          </cell>
          <cell r="AC11708" t="str">
            <v>Sữa Bột Colos</v>
          </cell>
          <cell r="AH11708" t="str">
            <v>Tiến độ 1</v>
          </cell>
        </row>
        <row r="11709">
          <cell r="H11709" t="str">
            <v>MC001142</v>
          </cell>
          <cell r="P11709">
            <v>14688000</v>
          </cell>
          <cell r="AC11709" t="str">
            <v>Sữa Nước Colos</v>
          </cell>
          <cell r="AH11709" t="str">
            <v>Tiến độ 1</v>
          </cell>
        </row>
        <row r="11710">
          <cell r="H11710" t="str">
            <v>MC001142</v>
          </cell>
          <cell r="P11710">
            <v>720000</v>
          </cell>
          <cell r="AC11710" t="str">
            <v>Pur</v>
          </cell>
          <cell r="AH11710" t="str">
            <v>Tiến độ 1</v>
          </cell>
        </row>
        <row r="11711">
          <cell r="H11711" t="str">
            <v>MC001142</v>
          </cell>
          <cell r="P11711">
            <v>1320000</v>
          </cell>
          <cell r="AC11711" t="str">
            <v>Pur</v>
          </cell>
          <cell r="AH11711" t="str">
            <v>Tiến độ 1</v>
          </cell>
        </row>
        <row r="11712">
          <cell r="H11712" t="str">
            <v>MC001142</v>
          </cell>
          <cell r="P11712">
            <v>600000</v>
          </cell>
          <cell r="AC11712" t="str">
            <v>Pur</v>
          </cell>
          <cell r="AH11712" t="str">
            <v>Tiến độ 1</v>
          </cell>
        </row>
        <row r="11713">
          <cell r="H11713" t="str">
            <v>MC001142</v>
          </cell>
          <cell r="P11713">
            <v>1632000</v>
          </cell>
          <cell r="AC11713" t="str">
            <v>Bột Ăn Dặm</v>
          </cell>
          <cell r="AH11713" t="str">
            <v>Tiến độ 1</v>
          </cell>
        </row>
        <row r="11714">
          <cell r="H11714" t="str">
            <v>MC001142</v>
          </cell>
          <cell r="P11714">
            <v>1416000</v>
          </cell>
          <cell r="AC11714" t="str">
            <v>Bột Ăn Dặm</v>
          </cell>
          <cell r="AH11714" t="str">
            <v>Tiến độ 1</v>
          </cell>
        </row>
        <row r="11715">
          <cell r="H11715" t="str">
            <v>MC001142</v>
          </cell>
          <cell r="P11715">
            <v>1632000</v>
          </cell>
          <cell r="AC11715" t="str">
            <v>Bột Ăn Dặm</v>
          </cell>
          <cell r="AH11715" t="str">
            <v>Tiến độ 1</v>
          </cell>
        </row>
        <row r="11716">
          <cell r="H11716" t="str">
            <v>MC001142</v>
          </cell>
          <cell r="P11716">
            <v>1632000</v>
          </cell>
          <cell r="AC11716" t="str">
            <v>Bột Ăn Dặm</v>
          </cell>
          <cell r="AH11716" t="str">
            <v>Tiến độ 1</v>
          </cell>
        </row>
        <row r="11717">
          <cell r="H11717" t="str">
            <v>MC001142</v>
          </cell>
          <cell r="P11717">
            <v>4896000</v>
          </cell>
          <cell r="AC11717" t="str">
            <v>Bột Ăn Dặm</v>
          </cell>
          <cell r="AH11717" t="str">
            <v>Tiến độ 1</v>
          </cell>
        </row>
        <row r="11718">
          <cell r="H11718" t="str">
            <v>MC001142</v>
          </cell>
          <cell r="P11718">
            <v>3264000</v>
          </cell>
          <cell r="AC11718" t="str">
            <v>Bột Ăn Dặm</v>
          </cell>
          <cell r="AH11718" t="str">
            <v>Tiến độ 1</v>
          </cell>
        </row>
        <row r="11719">
          <cell r="H11719" t="str">
            <v>MC001142</v>
          </cell>
          <cell r="P11719">
            <v>1632000</v>
          </cell>
          <cell r="AC11719" t="str">
            <v>Bột Ăn Dặm</v>
          </cell>
          <cell r="AH11719" t="str">
            <v>Tiến độ 1</v>
          </cell>
        </row>
        <row r="11720">
          <cell r="H11720" t="str">
            <v>MC001142</v>
          </cell>
          <cell r="P11720">
            <v>1416000</v>
          </cell>
          <cell r="AC11720" t="str">
            <v>Bột Ăn Dặm</v>
          </cell>
          <cell r="AH11720" t="str">
            <v>Tiến độ 1</v>
          </cell>
        </row>
        <row r="11721">
          <cell r="H11721" t="str">
            <v>MC001142</v>
          </cell>
          <cell r="P11721">
            <v>2832000</v>
          </cell>
          <cell r="AC11721" t="str">
            <v>Bột Ăn Dặm</v>
          </cell>
          <cell r="AH11721" t="str">
            <v>Tiến độ 1</v>
          </cell>
        </row>
        <row r="11722">
          <cell r="H11722" t="str">
            <v>MC001142</v>
          </cell>
          <cell r="P11722">
            <v>38400000</v>
          </cell>
          <cell r="AC11722" t="str">
            <v>Sữa Nước</v>
          </cell>
          <cell r="AH11722" t="str">
            <v>Tiến độ 1</v>
          </cell>
        </row>
        <row r="11723">
          <cell r="H11723" t="str">
            <v>MC001142</v>
          </cell>
          <cell r="P11723">
            <v>5760000</v>
          </cell>
          <cell r="AC11723" t="str">
            <v>Sữa Nước</v>
          </cell>
          <cell r="AH11723" t="str">
            <v>Tiến độ 1</v>
          </cell>
        </row>
        <row r="11724">
          <cell r="H11724" t="str">
            <v>MC001142</v>
          </cell>
          <cell r="P11724">
            <v>6480000</v>
          </cell>
          <cell r="AC11724" t="str">
            <v>Sữa Nước</v>
          </cell>
          <cell r="AH11724" t="str">
            <v>Tiến độ 1</v>
          </cell>
        </row>
        <row r="11725">
          <cell r="H11725" t="str">
            <v>MC001142</v>
          </cell>
          <cell r="P11725">
            <v>9936000</v>
          </cell>
          <cell r="AC11725" t="str">
            <v>Sữa Nước</v>
          </cell>
          <cell r="AH11725" t="str">
            <v>Tiến độ 1</v>
          </cell>
        </row>
        <row r="11726">
          <cell r="H11726" t="str">
            <v>MC001142</v>
          </cell>
          <cell r="P11726">
            <v>3744000</v>
          </cell>
          <cell r="AC11726" t="str">
            <v>Sữa Nước</v>
          </cell>
          <cell r="AH11726" t="str">
            <v>Tiến độ 1</v>
          </cell>
        </row>
        <row r="11727">
          <cell r="H11727" t="str">
            <v>MC001142</v>
          </cell>
          <cell r="P11727">
            <v>5760000</v>
          </cell>
          <cell r="AC11727" t="str">
            <v>Sữa Nước</v>
          </cell>
          <cell r="AH11727" t="str">
            <v>Tiến độ 1</v>
          </cell>
        </row>
        <row r="11728">
          <cell r="H11728" t="str">
            <v>MC000342</v>
          </cell>
          <cell r="P11728">
            <v>4030000</v>
          </cell>
          <cell r="AC11728" t="str">
            <v>Pharma</v>
          </cell>
          <cell r="AH11728" t="str">
            <v>Tiến độ 1</v>
          </cell>
        </row>
        <row r="11729">
          <cell r="H11729" t="str">
            <v>MC000355</v>
          </cell>
          <cell r="P11729">
            <v>5520000</v>
          </cell>
          <cell r="AC11729" t="str">
            <v>Pharma</v>
          </cell>
          <cell r="AH11729" t="str">
            <v>Tiến độ 1</v>
          </cell>
        </row>
        <row r="11730">
          <cell r="H11730" t="str">
            <v>MC001157</v>
          </cell>
          <cell r="P11730">
            <v>32900000</v>
          </cell>
          <cell r="AC11730" t="str">
            <v>Pharma</v>
          </cell>
          <cell r="AH11730" t="str">
            <v>Tiến độ 1</v>
          </cell>
        </row>
        <row r="11731">
          <cell r="H11731" t="str">
            <v>MC001157</v>
          </cell>
          <cell r="P11731">
            <v>7920000</v>
          </cell>
          <cell r="AC11731" t="str">
            <v>Pharma</v>
          </cell>
          <cell r="AH11731" t="str">
            <v>Tiến độ 1</v>
          </cell>
        </row>
        <row r="11732">
          <cell r="H11732" t="str">
            <v>MC001157</v>
          </cell>
          <cell r="P11732">
            <v>1320000</v>
          </cell>
          <cell r="AC11732" t="str">
            <v>Pharma</v>
          </cell>
          <cell r="AH11732" t="str">
            <v>Tiến độ 1</v>
          </cell>
        </row>
        <row r="11733">
          <cell r="H11733" t="str">
            <v>MC001157</v>
          </cell>
          <cell r="P11733">
            <v>13800000</v>
          </cell>
          <cell r="AC11733" t="str">
            <v>Pharma</v>
          </cell>
          <cell r="AH11733" t="str">
            <v>Tiến độ 1</v>
          </cell>
        </row>
        <row r="11734">
          <cell r="H11734" t="str">
            <v>MC001157</v>
          </cell>
          <cell r="P11734">
            <v>1380000</v>
          </cell>
          <cell r="AC11734" t="str">
            <v>Pharma</v>
          </cell>
          <cell r="AH11734" t="str">
            <v>Tiến độ 1</v>
          </cell>
        </row>
        <row r="11735">
          <cell r="H11735" t="str">
            <v>MC001157</v>
          </cell>
          <cell r="P11735">
            <v>1392000</v>
          </cell>
          <cell r="AC11735" t="str">
            <v>Pharma</v>
          </cell>
          <cell r="AH11735" t="str">
            <v>Tiến độ 1</v>
          </cell>
        </row>
        <row r="11736">
          <cell r="H11736" t="str">
            <v>MC001157</v>
          </cell>
          <cell r="P11736">
            <v>1260000</v>
          </cell>
          <cell r="AC11736" t="str">
            <v>Pharma</v>
          </cell>
          <cell r="AH11736" t="str">
            <v>Tiến độ 1</v>
          </cell>
        </row>
        <row r="11737">
          <cell r="H11737" t="str">
            <v>MC001157</v>
          </cell>
          <cell r="P11737">
            <v>1914000</v>
          </cell>
          <cell r="AC11737" t="str">
            <v>Pharma</v>
          </cell>
          <cell r="AH11737" t="str">
            <v>Tiến độ 1</v>
          </cell>
        </row>
        <row r="11738">
          <cell r="H11738" t="str">
            <v>MC001157</v>
          </cell>
          <cell r="P11738">
            <v>1612800</v>
          </cell>
          <cell r="AC11738" t="str">
            <v>Sữa Nước Pharma</v>
          </cell>
          <cell r="AH11738" t="str">
            <v>Tiến độ 1</v>
          </cell>
        </row>
        <row r="11739">
          <cell r="H11739" t="str">
            <v>MC001157</v>
          </cell>
          <cell r="P11739">
            <v>6480000</v>
          </cell>
          <cell r="AC11739" t="str">
            <v>Sữa Nước Pharma</v>
          </cell>
          <cell r="AH11739" t="str">
            <v>Tiến độ 1</v>
          </cell>
        </row>
        <row r="11740">
          <cell r="H11740" t="str">
            <v>MC001157</v>
          </cell>
          <cell r="P11740">
            <v>3186000</v>
          </cell>
          <cell r="AC11740" t="str">
            <v>Bột Ăn Dặm</v>
          </cell>
          <cell r="AH11740" t="str">
            <v>Tiến độ 1</v>
          </cell>
        </row>
        <row r="11741">
          <cell r="H11741" t="str">
            <v>MC001157</v>
          </cell>
          <cell r="P11741">
            <v>708000</v>
          </cell>
          <cell r="AC11741" t="str">
            <v>Bột Ăn Dặm</v>
          </cell>
          <cell r="AH11741" t="str">
            <v>Tiến độ 1</v>
          </cell>
        </row>
        <row r="11742">
          <cell r="H11742" t="str">
            <v>MC001157</v>
          </cell>
          <cell r="P11742">
            <v>1416000</v>
          </cell>
          <cell r="AC11742" t="str">
            <v>Bột Ăn Dặm</v>
          </cell>
          <cell r="AH11742" t="str">
            <v>Tiến độ 1</v>
          </cell>
        </row>
        <row r="11743">
          <cell r="H11743" t="str">
            <v>MC001157</v>
          </cell>
          <cell r="P11743">
            <v>816000</v>
          </cell>
          <cell r="AC11743" t="str">
            <v>Bột Ăn Dặm</v>
          </cell>
          <cell r="AH11743" t="str">
            <v>Tiến độ 1</v>
          </cell>
        </row>
        <row r="11744">
          <cell r="H11744" t="str">
            <v>MC001157</v>
          </cell>
          <cell r="P11744">
            <v>2448000</v>
          </cell>
          <cell r="AC11744" t="str">
            <v>Bột Ăn Dặm</v>
          </cell>
          <cell r="AH11744" t="str">
            <v>Tiến độ 1</v>
          </cell>
        </row>
        <row r="11745">
          <cell r="H11745" t="str">
            <v>MC001157</v>
          </cell>
          <cell r="P11745">
            <v>816000</v>
          </cell>
          <cell r="AC11745" t="str">
            <v>Bột Ăn Dặm</v>
          </cell>
          <cell r="AH11745" t="str">
            <v>Tiến độ 1</v>
          </cell>
        </row>
        <row r="11746">
          <cell r="H11746" t="str">
            <v>MC001157</v>
          </cell>
          <cell r="P11746">
            <v>1632000</v>
          </cell>
          <cell r="AC11746" t="str">
            <v>Bột Ăn Dặm</v>
          </cell>
          <cell r="AH11746" t="str">
            <v>Tiến độ 1</v>
          </cell>
        </row>
        <row r="11747">
          <cell r="H11747" t="str">
            <v>MC000788</v>
          </cell>
          <cell r="P11747">
            <v>1632000</v>
          </cell>
          <cell r="AC11747" t="str">
            <v>Bột Ăn Dặm</v>
          </cell>
          <cell r="AH11747" t="str">
            <v>Tiến độ 1</v>
          </cell>
        </row>
        <row r="11748">
          <cell r="H11748" t="str">
            <v>MC000788</v>
          </cell>
          <cell r="P11748">
            <v>4608000</v>
          </cell>
          <cell r="AC11748" t="str">
            <v>Sữa Nước</v>
          </cell>
          <cell r="AH11748" t="str">
            <v>Tiến độ 1</v>
          </cell>
        </row>
        <row r="11749">
          <cell r="H11749" t="str">
            <v>MC000788</v>
          </cell>
          <cell r="P11749">
            <v>6912000</v>
          </cell>
          <cell r="AC11749" t="str">
            <v>Sữa Nước</v>
          </cell>
          <cell r="AH11749" t="str">
            <v>Tiến độ 1</v>
          </cell>
        </row>
        <row r="11750">
          <cell r="H11750" t="str">
            <v>MC000788</v>
          </cell>
          <cell r="P11750">
            <v>5184000</v>
          </cell>
          <cell r="AC11750" t="str">
            <v>Sữa Nước</v>
          </cell>
          <cell r="AH11750" t="str">
            <v>Tiến độ 1</v>
          </cell>
        </row>
        <row r="11751">
          <cell r="H11751" t="str">
            <v>MC002629</v>
          </cell>
          <cell r="P11751">
            <v>3240000</v>
          </cell>
          <cell r="AC11751" t="str">
            <v>Sữa Bột Colos</v>
          </cell>
          <cell r="AH11751" t="str">
            <v>Tiến độ 1</v>
          </cell>
        </row>
        <row r="11752">
          <cell r="H11752" t="str">
            <v>MC002629</v>
          </cell>
          <cell r="P11752">
            <v>6360000</v>
          </cell>
          <cell r="AC11752" t="str">
            <v>Sữa Bột Colos</v>
          </cell>
          <cell r="AH11752" t="str">
            <v>Tiến độ 1</v>
          </cell>
        </row>
        <row r="11753">
          <cell r="H11753" t="str">
            <v>MC002629</v>
          </cell>
          <cell r="P11753">
            <v>2937600</v>
          </cell>
          <cell r="AC11753" t="str">
            <v>Sữa Nước Colos</v>
          </cell>
          <cell r="AH11753" t="str">
            <v>Tiến độ 1</v>
          </cell>
        </row>
        <row r="11754">
          <cell r="H11754" t="str">
            <v>MC002629</v>
          </cell>
          <cell r="P11754">
            <v>1416000</v>
          </cell>
          <cell r="AC11754" t="str">
            <v>Bột Ăn Dặm</v>
          </cell>
          <cell r="AH11754" t="str">
            <v>Tiến độ 1</v>
          </cell>
        </row>
        <row r="11755">
          <cell r="H11755" t="str">
            <v>MC002629</v>
          </cell>
          <cell r="P11755">
            <v>1416000</v>
          </cell>
          <cell r="AC11755" t="str">
            <v>Bột Ăn Dặm</v>
          </cell>
          <cell r="AH11755" t="str">
            <v>Tiến độ 1</v>
          </cell>
        </row>
        <row r="11756">
          <cell r="H11756" t="str">
            <v>MC002629</v>
          </cell>
          <cell r="P11756">
            <v>1416000</v>
          </cell>
          <cell r="AC11756" t="str">
            <v>Bột Ăn Dặm</v>
          </cell>
          <cell r="AH11756" t="str">
            <v>Tiến độ 1</v>
          </cell>
        </row>
        <row r="11757">
          <cell r="H11757" t="str">
            <v>MC002629</v>
          </cell>
          <cell r="P11757">
            <v>1632000</v>
          </cell>
          <cell r="AC11757" t="str">
            <v>Bột Ăn Dặm</v>
          </cell>
          <cell r="AH11757" t="str">
            <v>Tiến độ 1</v>
          </cell>
        </row>
        <row r="11758">
          <cell r="H11758" t="str">
            <v>MC002629</v>
          </cell>
          <cell r="P11758">
            <v>1632000</v>
          </cell>
          <cell r="AC11758" t="str">
            <v>Bột Ăn Dặm</v>
          </cell>
          <cell r="AH11758" t="str">
            <v>Tiến độ 1</v>
          </cell>
        </row>
        <row r="11759">
          <cell r="H11759" t="str">
            <v>MC002629</v>
          </cell>
          <cell r="P11759">
            <v>1632000</v>
          </cell>
          <cell r="AC11759" t="str">
            <v>Bột Ăn Dặm</v>
          </cell>
          <cell r="AH11759" t="str">
            <v>Tiến độ 1</v>
          </cell>
        </row>
        <row r="11760">
          <cell r="H11760" t="str">
            <v>MC002629</v>
          </cell>
          <cell r="P11760">
            <v>4896000</v>
          </cell>
          <cell r="AC11760" t="str">
            <v>Bột Ăn Dặm</v>
          </cell>
          <cell r="AH11760" t="str">
            <v>Tiến độ 1</v>
          </cell>
        </row>
        <row r="11761">
          <cell r="H11761" t="str">
            <v>MC002724</v>
          </cell>
          <cell r="P11761">
            <v>12960000</v>
          </cell>
          <cell r="AC11761" t="str">
            <v>Pharma</v>
          </cell>
          <cell r="AH11761" t="str">
            <v>Tiến độ 1</v>
          </cell>
        </row>
        <row r="11762">
          <cell r="H11762" t="str">
            <v>VTA20235</v>
          </cell>
          <cell r="P11762">
            <v>3012000</v>
          </cell>
          <cell r="AC11762" t="str">
            <v>Dinh Dưỡng</v>
          </cell>
          <cell r="AH11762" t="str">
            <v>Tiến độ 1</v>
          </cell>
        </row>
        <row r="11763">
          <cell r="H11763" t="str">
            <v>VTA20233</v>
          </cell>
          <cell r="P11763">
            <v>18072000</v>
          </cell>
          <cell r="AC11763" t="str">
            <v>Dinh Dưỡng</v>
          </cell>
          <cell r="AH11763" t="str">
            <v>Tiến độ 1</v>
          </cell>
        </row>
        <row r="11764">
          <cell r="H11764" t="str">
            <v>VTA20129</v>
          </cell>
          <cell r="P11764">
            <v>21084000</v>
          </cell>
          <cell r="AC11764" t="str">
            <v>Dinh Dưỡng</v>
          </cell>
          <cell r="AH11764" t="str">
            <v>Tiến độ 1</v>
          </cell>
        </row>
        <row r="11765">
          <cell r="H11765" t="str">
            <v>VTA20212</v>
          </cell>
          <cell r="P11765">
            <v>12048000</v>
          </cell>
          <cell r="AC11765" t="str">
            <v>Dinh Dưỡng</v>
          </cell>
          <cell r="AH11765" t="str">
            <v>Tiến độ 1</v>
          </cell>
        </row>
        <row r="11766">
          <cell r="H11766" t="str">
            <v>MC001262</v>
          </cell>
          <cell r="P11766">
            <v>2937600</v>
          </cell>
          <cell r="AC11766" t="str">
            <v>Sữa Nước Colos</v>
          </cell>
          <cell r="AH11766" t="str">
            <v>Tiến độ 1</v>
          </cell>
        </row>
        <row r="11767">
          <cell r="H11767" t="str">
            <v>MC001262</v>
          </cell>
          <cell r="P11767">
            <v>4320000</v>
          </cell>
          <cell r="AC11767" t="str">
            <v>Sữa Nước Pharma</v>
          </cell>
          <cell r="AH11767" t="str">
            <v>Tiến độ 1</v>
          </cell>
        </row>
        <row r="11768">
          <cell r="H11768" t="str">
            <v>MC001262</v>
          </cell>
          <cell r="P11768">
            <v>4320000</v>
          </cell>
          <cell r="AC11768" t="str">
            <v>Sữa Nước Pharma</v>
          </cell>
          <cell r="AH11768" t="str">
            <v>Tiến độ 1</v>
          </cell>
        </row>
        <row r="11769">
          <cell r="H11769" t="str">
            <v>MC001262</v>
          </cell>
          <cell r="P11769">
            <v>3225600</v>
          </cell>
          <cell r="AC11769" t="str">
            <v>Sữa Nước Pharma</v>
          </cell>
          <cell r="AH11769" t="str">
            <v>Tiến độ 1</v>
          </cell>
        </row>
        <row r="11770">
          <cell r="H11770" t="str">
            <v>MC001262</v>
          </cell>
          <cell r="P11770">
            <v>5520000</v>
          </cell>
          <cell r="AC11770" t="str">
            <v>Pharma</v>
          </cell>
          <cell r="AH11770" t="str">
            <v>Tiến độ 1</v>
          </cell>
        </row>
        <row r="11771">
          <cell r="H11771" t="str">
            <v>MC001262</v>
          </cell>
          <cell r="P11771">
            <v>5280000</v>
          </cell>
          <cell r="AC11771" t="str">
            <v>Pharma</v>
          </cell>
          <cell r="AH11771" t="str">
            <v>Tiến độ 1</v>
          </cell>
        </row>
        <row r="11772">
          <cell r="H11772" t="str">
            <v>MC001262</v>
          </cell>
          <cell r="P11772">
            <v>590000</v>
          </cell>
          <cell r="AC11772" t="str">
            <v>Bột Ăn Dặm</v>
          </cell>
          <cell r="AH11772" t="str">
            <v>Tiến độ 1</v>
          </cell>
        </row>
        <row r="11773">
          <cell r="H11773" t="str">
            <v>MC001262</v>
          </cell>
          <cell r="P11773">
            <v>590000</v>
          </cell>
          <cell r="AC11773" t="str">
            <v>Bột Ăn Dặm</v>
          </cell>
          <cell r="AH11773" t="str">
            <v>Tiến độ 1</v>
          </cell>
        </row>
        <row r="11774">
          <cell r="H11774" t="str">
            <v>MC001262</v>
          </cell>
          <cell r="P11774">
            <v>680000</v>
          </cell>
          <cell r="AC11774" t="str">
            <v>Bột Ăn Dặm</v>
          </cell>
          <cell r="AH11774" t="str">
            <v>Tiến độ 1</v>
          </cell>
        </row>
        <row r="11775">
          <cell r="H11775" t="str">
            <v>MC001262</v>
          </cell>
          <cell r="P11775">
            <v>816000</v>
          </cell>
          <cell r="AC11775" t="str">
            <v>Bột Ăn Dặm</v>
          </cell>
          <cell r="AH11775" t="str">
            <v>Tiến độ 1</v>
          </cell>
        </row>
        <row r="11776">
          <cell r="H11776" t="str">
            <v>MC001262</v>
          </cell>
          <cell r="P11776">
            <v>680000</v>
          </cell>
          <cell r="AC11776" t="str">
            <v>Bột Ăn Dặm</v>
          </cell>
          <cell r="AH11776" t="str">
            <v>Tiến độ 1</v>
          </cell>
        </row>
        <row r="11777">
          <cell r="H11777" t="str">
            <v>MC001262</v>
          </cell>
          <cell r="P11777">
            <v>590000</v>
          </cell>
          <cell r="AC11777" t="str">
            <v>Bột Ăn Dặm</v>
          </cell>
          <cell r="AH11777" t="str">
            <v>Tiến độ 1</v>
          </cell>
        </row>
        <row r="11778">
          <cell r="H11778" t="str">
            <v>MC001262</v>
          </cell>
          <cell r="P11778">
            <v>680000</v>
          </cell>
          <cell r="AC11778" t="str">
            <v>Bột Ăn Dặm</v>
          </cell>
          <cell r="AH11778" t="str">
            <v>Tiến độ 1</v>
          </cell>
        </row>
        <row r="11779">
          <cell r="H11779" t="str">
            <v>MC001262</v>
          </cell>
          <cell r="P11779">
            <v>680000</v>
          </cell>
          <cell r="AC11779" t="str">
            <v>Bột Ăn Dặm</v>
          </cell>
          <cell r="AH11779" t="str">
            <v>Tiến độ 1</v>
          </cell>
        </row>
        <row r="11780">
          <cell r="H11780" t="str">
            <v>MC001262</v>
          </cell>
          <cell r="P11780">
            <v>816000</v>
          </cell>
          <cell r="AC11780" t="str">
            <v>Bột Ăn Dặm</v>
          </cell>
          <cell r="AH11780" t="str">
            <v>Tiến độ 1</v>
          </cell>
        </row>
        <row r="11781">
          <cell r="H11781" t="str">
            <v>MC001262</v>
          </cell>
          <cell r="P11781">
            <v>816000</v>
          </cell>
          <cell r="AC11781" t="str">
            <v>Bột Ăn Dặm</v>
          </cell>
          <cell r="AH11781" t="str">
            <v>Tiến độ 1</v>
          </cell>
        </row>
        <row r="11782">
          <cell r="H11782" t="str">
            <v>MC001262</v>
          </cell>
          <cell r="P11782">
            <v>3744000</v>
          </cell>
          <cell r="AC11782" t="str">
            <v>Sữa Nước</v>
          </cell>
          <cell r="AH11782" t="str">
            <v>Tiến độ 1</v>
          </cell>
        </row>
        <row r="11783">
          <cell r="H11783" t="str">
            <v>MC001262</v>
          </cell>
          <cell r="P11783">
            <v>2880000</v>
          </cell>
          <cell r="AC11783" t="str">
            <v>Sữa Nước</v>
          </cell>
          <cell r="AH11783" t="str">
            <v>Tiến độ 1</v>
          </cell>
        </row>
        <row r="11784">
          <cell r="H11784" t="str">
            <v>MC001262</v>
          </cell>
          <cell r="P11784">
            <v>4608000</v>
          </cell>
          <cell r="AC11784" t="str">
            <v>Sữa Nước</v>
          </cell>
          <cell r="AH11784" t="str">
            <v>Tiến độ 1</v>
          </cell>
        </row>
        <row r="11785">
          <cell r="H11785" t="str">
            <v>MC001262</v>
          </cell>
          <cell r="P11785">
            <v>2160000</v>
          </cell>
          <cell r="AC11785" t="str">
            <v>Sữa Nước</v>
          </cell>
          <cell r="AH11785" t="str">
            <v>Tiến độ 1</v>
          </cell>
        </row>
        <row r="11786">
          <cell r="H11786" t="str">
            <v>MC001262</v>
          </cell>
          <cell r="P11786">
            <v>960000</v>
          </cell>
          <cell r="AC11786" t="str">
            <v>Sữa Nước</v>
          </cell>
          <cell r="AH11786" t="str">
            <v>Tiến độ 1</v>
          </cell>
        </row>
        <row r="11787">
          <cell r="H11787" t="str">
            <v>MC001262</v>
          </cell>
          <cell r="P11787">
            <v>1512000</v>
          </cell>
          <cell r="AC11787" t="str">
            <v>Sữa nước</v>
          </cell>
          <cell r="AH11787" t="str">
            <v>Tiến độ 1</v>
          </cell>
        </row>
        <row r="11788">
          <cell r="H11788" t="str">
            <v>MC001262</v>
          </cell>
          <cell r="P11788">
            <v>5748000</v>
          </cell>
          <cell r="AC11788" t="str">
            <v>Dinh Dưỡng</v>
          </cell>
          <cell r="AH11788" t="str">
            <v>Tiến độ 1</v>
          </cell>
        </row>
        <row r="11789">
          <cell r="H11789" t="str">
            <v>MC001262</v>
          </cell>
          <cell r="P11789">
            <v>1206000</v>
          </cell>
          <cell r="AC11789" t="str">
            <v>Dinh Dưỡng</v>
          </cell>
          <cell r="AH11789" t="str">
            <v>Tiến độ 1</v>
          </cell>
        </row>
        <row r="11790">
          <cell r="H11790" t="str">
            <v>MC001262</v>
          </cell>
          <cell r="P11790">
            <v>2490000</v>
          </cell>
          <cell r="AC11790" t="str">
            <v>Dinh Dưỡng</v>
          </cell>
          <cell r="AH11790" t="str">
            <v>Tiến độ 1</v>
          </cell>
        </row>
        <row r="11791">
          <cell r="H11791" t="str">
            <v>MC001262</v>
          </cell>
          <cell r="P11791">
            <v>7728000</v>
          </cell>
          <cell r="AC11791" t="str">
            <v>Dinh Dưỡng</v>
          </cell>
          <cell r="AH11791" t="str">
            <v>Tiến độ 1</v>
          </cell>
        </row>
        <row r="11792">
          <cell r="H11792" t="str">
            <v>MC001262</v>
          </cell>
          <cell r="P11792">
            <v>6660000</v>
          </cell>
          <cell r="AC11792" t="str">
            <v>Dinh Dưỡng</v>
          </cell>
          <cell r="AH11792" t="str">
            <v>Tiến độ 1</v>
          </cell>
        </row>
        <row r="11793">
          <cell r="H11793" t="str">
            <v>MC001262</v>
          </cell>
          <cell r="P11793">
            <v>1110000</v>
          </cell>
          <cell r="AC11793" t="str">
            <v>Dinh Dưỡng</v>
          </cell>
          <cell r="AH11793" t="str">
            <v>Tiến độ 1</v>
          </cell>
        </row>
        <row r="11794">
          <cell r="H11794" t="str">
            <v>MC001262</v>
          </cell>
          <cell r="P11794">
            <v>2220000</v>
          </cell>
          <cell r="AC11794" t="str">
            <v>Dinh Dưỡng</v>
          </cell>
          <cell r="AH11794" t="str">
            <v>Tiến độ 1</v>
          </cell>
        </row>
        <row r="11795">
          <cell r="H11795" t="str">
            <v>MC001262</v>
          </cell>
          <cell r="P11795">
            <v>1110000</v>
          </cell>
          <cell r="AC11795" t="str">
            <v>Dinh Dưỡng</v>
          </cell>
          <cell r="AH11795" t="str">
            <v>Tiến độ 1</v>
          </cell>
        </row>
        <row r="11796">
          <cell r="H11796" t="str">
            <v>MC001262</v>
          </cell>
          <cell r="P11796">
            <v>2220000</v>
          </cell>
          <cell r="AC11796" t="str">
            <v>Dinh Dưỡng</v>
          </cell>
          <cell r="AH11796" t="str">
            <v>Tiến độ 1</v>
          </cell>
        </row>
        <row r="11797">
          <cell r="H11797" t="str">
            <v>MC001262</v>
          </cell>
          <cell r="P11797">
            <v>2880000</v>
          </cell>
          <cell r="AC11797" t="str">
            <v>Dinh Dưỡng</v>
          </cell>
          <cell r="AH11797" t="str">
            <v>Tiến độ 1</v>
          </cell>
        </row>
        <row r="11798">
          <cell r="H11798" t="str">
            <v>MC001262</v>
          </cell>
          <cell r="P11798">
            <v>2940000</v>
          </cell>
          <cell r="AC11798" t="str">
            <v>Dinh Dưỡng</v>
          </cell>
          <cell r="AH11798" t="str">
            <v>Tiến độ 1</v>
          </cell>
        </row>
        <row r="11799">
          <cell r="H11799" t="str">
            <v>MC001262</v>
          </cell>
          <cell r="P11799">
            <v>1560000</v>
          </cell>
          <cell r="AC11799" t="str">
            <v>Dinh Dưỡng</v>
          </cell>
          <cell r="AH11799" t="str">
            <v>Tiến độ 1</v>
          </cell>
        </row>
        <row r="11800">
          <cell r="H11800" t="str">
            <v>MC001262</v>
          </cell>
          <cell r="P11800">
            <v>2376000</v>
          </cell>
          <cell r="AC11800" t="str">
            <v>Dinh Dưỡng</v>
          </cell>
          <cell r="AH11800" t="str">
            <v>Tiến độ 1</v>
          </cell>
        </row>
        <row r="11801">
          <cell r="H11801" t="str">
            <v>MC000798</v>
          </cell>
          <cell r="P11801">
            <v>7200000</v>
          </cell>
          <cell r="AC11801" t="str">
            <v>Sữa Nước Pharma</v>
          </cell>
          <cell r="AH11801" t="str">
            <v>Tiến độ 1</v>
          </cell>
        </row>
        <row r="11802">
          <cell r="H11802" t="str">
            <v>MC000798</v>
          </cell>
          <cell r="P11802">
            <v>5376000</v>
          </cell>
          <cell r="AC11802" t="str">
            <v>Sữa Nước Pharma</v>
          </cell>
          <cell r="AH11802" t="str">
            <v>Tiến độ 1</v>
          </cell>
        </row>
        <row r="11803">
          <cell r="H11803" t="str">
            <v>MC000798</v>
          </cell>
          <cell r="P11803">
            <v>5184000</v>
          </cell>
          <cell r="AC11803" t="str">
            <v>Sữa Nước Pharma</v>
          </cell>
          <cell r="AH11803" t="str">
            <v>Tiến độ 1</v>
          </cell>
        </row>
        <row r="11804">
          <cell r="H11804" t="str">
            <v>MC002815</v>
          </cell>
          <cell r="P11804">
            <v>45180000</v>
          </cell>
          <cell r="AC11804" t="str">
            <v>Dinh Dưỡng</v>
          </cell>
          <cell r="AH11804" t="str">
            <v>Tiến độ 1</v>
          </cell>
        </row>
        <row r="11805">
          <cell r="H11805" t="str">
            <v>MC002629</v>
          </cell>
          <cell r="P11805">
            <v>6480000</v>
          </cell>
          <cell r="AC11805" t="str">
            <v>Pharma</v>
          </cell>
          <cell r="AH11805" t="str">
            <v>Tiến độ 1</v>
          </cell>
        </row>
        <row r="11806">
          <cell r="H11806" t="str">
            <v>MC002629</v>
          </cell>
          <cell r="P11806">
            <v>3744000</v>
          </cell>
          <cell r="AC11806" t="str">
            <v>Sữa Nước</v>
          </cell>
          <cell r="AH11806" t="str">
            <v>Tiến độ 1</v>
          </cell>
        </row>
        <row r="11807">
          <cell r="H11807" t="str">
            <v>MC002629</v>
          </cell>
          <cell r="P11807">
            <v>5760000</v>
          </cell>
          <cell r="AC11807" t="str">
            <v>Sữa Nước</v>
          </cell>
          <cell r="AH11807" t="str">
            <v>Tiến độ 1</v>
          </cell>
        </row>
        <row r="11808">
          <cell r="H11808" t="str">
            <v>MC002629</v>
          </cell>
          <cell r="P11808">
            <v>5760000</v>
          </cell>
          <cell r="AC11808" t="str">
            <v>Sữa Nước</v>
          </cell>
          <cell r="AH11808" t="str">
            <v>Tiến độ 1</v>
          </cell>
        </row>
        <row r="11809">
          <cell r="H11809" t="str">
            <v>MC002629</v>
          </cell>
          <cell r="P11809">
            <v>3840000</v>
          </cell>
          <cell r="AC11809" t="str">
            <v>Sữa Nước</v>
          </cell>
          <cell r="AH11809" t="str">
            <v>Tiến độ 1</v>
          </cell>
        </row>
        <row r="11810">
          <cell r="H11810" t="str">
            <v>MC002629</v>
          </cell>
          <cell r="P11810">
            <v>4320000</v>
          </cell>
          <cell r="AC11810" t="str">
            <v>Sữa Nước</v>
          </cell>
          <cell r="AH11810" t="str">
            <v>Tiến độ 1</v>
          </cell>
        </row>
        <row r="11811">
          <cell r="H11811" t="str">
            <v>MC002629</v>
          </cell>
          <cell r="P11811">
            <v>6624000</v>
          </cell>
          <cell r="AC11811" t="str">
            <v>Sữa Nước</v>
          </cell>
          <cell r="AH11811" t="str">
            <v>Tiến độ 1</v>
          </cell>
        </row>
        <row r="11812">
          <cell r="H11812" t="str">
            <v>MC002629</v>
          </cell>
          <cell r="P11812">
            <v>2490000</v>
          </cell>
          <cell r="AC11812" t="str">
            <v>Dinh Dưỡng</v>
          </cell>
          <cell r="AH11812" t="str">
            <v>Tiến độ 1</v>
          </cell>
        </row>
        <row r="11813">
          <cell r="H11813" t="str">
            <v>MC001278</v>
          </cell>
          <cell r="P11813">
            <v>4440000</v>
          </cell>
          <cell r="AC11813" t="str">
            <v>Dinh Dưỡng</v>
          </cell>
          <cell r="AH11813" t="str">
            <v>Tiến độ 1</v>
          </cell>
        </row>
        <row r="11814">
          <cell r="H11814" t="str">
            <v>MC001278</v>
          </cell>
          <cell r="P11814">
            <v>2316000</v>
          </cell>
          <cell r="AC11814" t="str">
            <v>Dinh Dưỡng</v>
          </cell>
          <cell r="AH11814" t="str">
            <v>Tiến độ 1</v>
          </cell>
        </row>
        <row r="11815">
          <cell r="H11815" t="str">
            <v>MC001278</v>
          </cell>
          <cell r="P11815">
            <v>3974400</v>
          </cell>
          <cell r="AC11815" t="str">
            <v>Sữa Nước</v>
          </cell>
          <cell r="AH11815" t="str">
            <v>Tiến độ 1</v>
          </cell>
        </row>
        <row r="11816">
          <cell r="H11816" t="str">
            <v>MC001278</v>
          </cell>
          <cell r="P11816">
            <v>2246400</v>
          </cell>
          <cell r="AC11816" t="str">
            <v>Sữa Nước</v>
          </cell>
          <cell r="AH11816" t="str">
            <v>Tiến độ 1</v>
          </cell>
        </row>
        <row r="11817">
          <cell r="H11817" t="str">
            <v>MC000121</v>
          </cell>
          <cell r="P11817">
            <v>6120000</v>
          </cell>
          <cell r="AC11817" t="str">
            <v>Sữa Bột Colos</v>
          </cell>
          <cell r="AH11817" t="str">
            <v>Tiến độ 1</v>
          </cell>
        </row>
        <row r="11818">
          <cell r="H11818" t="str">
            <v>MC001157</v>
          </cell>
          <cell r="P11818">
            <v>6480000</v>
          </cell>
          <cell r="AC11818" t="str">
            <v>Sữa Bột Colos</v>
          </cell>
          <cell r="AH11818" t="str">
            <v>Tiến độ 1</v>
          </cell>
        </row>
        <row r="11819">
          <cell r="H11819" t="str">
            <v>MC001157</v>
          </cell>
          <cell r="P11819">
            <v>15900000</v>
          </cell>
          <cell r="AC11819" t="str">
            <v>Sữa Bột Colos</v>
          </cell>
          <cell r="AH11819" t="str">
            <v>Tiến độ 1</v>
          </cell>
        </row>
        <row r="11820">
          <cell r="H11820" t="str">
            <v>MC001157</v>
          </cell>
          <cell r="P11820">
            <v>6120000</v>
          </cell>
          <cell r="AC11820" t="str">
            <v>Sữa Bột Colos</v>
          </cell>
          <cell r="AH11820" t="str">
            <v>Tiến độ 1</v>
          </cell>
        </row>
        <row r="11821">
          <cell r="H11821" t="str">
            <v>MC001157</v>
          </cell>
          <cell r="P11821">
            <v>2940000</v>
          </cell>
          <cell r="AC11821" t="str">
            <v>Dinh Dưỡng</v>
          </cell>
          <cell r="AH11821" t="str">
            <v>Tiến độ 1</v>
          </cell>
        </row>
        <row r="11822">
          <cell r="H11822" t="str">
            <v>MC001157</v>
          </cell>
          <cell r="P11822">
            <v>20160000</v>
          </cell>
          <cell r="AC11822" t="str">
            <v>Dinh Dưỡng</v>
          </cell>
          <cell r="AH11822" t="str">
            <v>Tiến độ 1</v>
          </cell>
        </row>
        <row r="11823">
          <cell r="H11823" t="str">
            <v>MC001157</v>
          </cell>
          <cell r="P11823">
            <v>11592000</v>
          </cell>
          <cell r="AC11823" t="str">
            <v>Dinh Dưỡng</v>
          </cell>
          <cell r="AH11823" t="str">
            <v>Tiến độ 1</v>
          </cell>
        </row>
        <row r="11824">
          <cell r="H11824" t="str">
            <v>MC001157</v>
          </cell>
          <cell r="P11824">
            <v>4980000</v>
          </cell>
          <cell r="AC11824" t="str">
            <v>Dinh Dưỡng</v>
          </cell>
          <cell r="AH11824" t="str">
            <v>Tiến độ 1</v>
          </cell>
        </row>
        <row r="11825">
          <cell r="H11825" t="str">
            <v>MC001157</v>
          </cell>
          <cell r="P11825">
            <v>3828000</v>
          </cell>
          <cell r="AC11825" t="str">
            <v>Dinh Dưỡng</v>
          </cell>
          <cell r="AH11825" t="str">
            <v>Tiến độ 1</v>
          </cell>
        </row>
        <row r="11826">
          <cell r="H11826" t="str">
            <v>MC001157</v>
          </cell>
          <cell r="P11826">
            <v>2316000</v>
          </cell>
          <cell r="AC11826" t="str">
            <v>Dinh Dưỡng</v>
          </cell>
          <cell r="AH11826" t="str">
            <v>Tiến độ 1</v>
          </cell>
        </row>
        <row r="11827">
          <cell r="H11827" t="str">
            <v>MC002646</v>
          </cell>
          <cell r="P11827">
            <v>-540000</v>
          </cell>
          <cell r="AC11827" t="str">
            <v>Sữa Nước Pharma</v>
          </cell>
        </row>
        <row r="11828">
          <cell r="H11828" t="str">
            <v>MC002646</v>
          </cell>
          <cell r="P11828">
            <v>-480000</v>
          </cell>
          <cell r="AC11828" t="str">
            <v>Pharma</v>
          </cell>
        </row>
        <row r="11829">
          <cell r="H11829" t="str">
            <v>MC001127</v>
          </cell>
          <cell r="P11829">
            <v>-2220000</v>
          </cell>
          <cell r="AC11829" t="str">
            <v>Dinh Dưỡng</v>
          </cell>
        </row>
        <row r="11830">
          <cell r="H11830" t="str">
            <v>MC000832</v>
          </cell>
          <cell r="P11830">
            <v>-354000</v>
          </cell>
          <cell r="AC11830" t="str">
            <v>Bột Ăn Dặm</v>
          </cell>
        </row>
        <row r="11831">
          <cell r="H11831" t="str">
            <v>MC000832</v>
          </cell>
          <cell r="P11831">
            <v>-322000</v>
          </cell>
          <cell r="AC11831" t="str">
            <v>Dinh Dưỡng</v>
          </cell>
        </row>
        <row r="11832">
          <cell r="H11832" t="str">
            <v>MC000832</v>
          </cell>
          <cell r="P11832">
            <v>-384000</v>
          </cell>
          <cell r="AC11832" t="str">
            <v>Sữa Nước</v>
          </cell>
        </row>
        <row r="11833">
          <cell r="H11833" t="str">
            <v>MC002695</v>
          </cell>
          <cell r="P11833">
            <v>-19500</v>
          </cell>
          <cell r="AC11833" t="str">
            <v>Sữa Nước</v>
          </cell>
        </row>
        <row r="11834">
          <cell r="H11834" t="str">
            <v>MC002695</v>
          </cell>
          <cell r="P11834">
            <v>-15000</v>
          </cell>
          <cell r="AC11834" t="str">
            <v>Sữa Nước</v>
          </cell>
        </row>
        <row r="11835">
          <cell r="H11835" t="str">
            <v>MC002695</v>
          </cell>
          <cell r="P11835">
            <v>-15000</v>
          </cell>
          <cell r="AC11835" t="str">
            <v>Sữa Nước</v>
          </cell>
        </row>
        <row r="11836">
          <cell r="H11836" t="str">
            <v>MC000671</v>
          </cell>
          <cell r="P11836">
            <v>-420000</v>
          </cell>
          <cell r="AC11836" t="str">
            <v>Pur</v>
          </cell>
        </row>
        <row r="11837">
          <cell r="H11837" t="str">
            <v>MC001170</v>
          </cell>
          <cell r="P11837">
            <v>-8820000</v>
          </cell>
          <cell r="AC11837" t="str">
            <v>Nunest</v>
          </cell>
        </row>
        <row r="11838">
          <cell r="H11838" t="str">
            <v>MC001170</v>
          </cell>
          <cell r="P11838">
            <v>-3360000</v>
          </cell>
          <cell r="AC11838" t="str">
            <v>Nunest</v>
          </cell>
        </row>
        <row r="11839">
          <cell r="H11839" t="str">
            <v>MC001170</v>
          </cell>
          <cell r="P11839">
            <v>-2160000</v>
          </cell>
          <cell r="AC11839" t="str">
            <v>Nunest</v>
          </cell>
        </row>
        <row r="11840">
          <cell r="H11840" t="str">
            <v>MC001170</v>
          </cell>
          <cell r="P11840">
            <v>-2700000</v>
          </cell>
          <cell r="AC11840" t="str">
            <v>Nunest</v>
          </cell>
        </row>
        <row r="11841">
          <cell r="H11841" t="str">
            <v>MC001170</v>
          </cell>
          <cell r="P11841">
            <v>-2820000</v>
          </cell>
          <cell r="AC11841" t="str">
            <v>Nunest</v>
          </cell>
        </row>
        <row r="11842">
          <cell r="H11842" t="str">
            <v>MC001170</v>
          </cell>
          <cell r="P11842">
            <v>-2700000</v>
          </cell>
          <cell r="AC11842" t="str">
            <v>Nunest</v>
          </cell>
        </row>
        <row r="11843">
          <cell r="H11843" t="str">
            <v>MC001170</v>
          </cell>
          <cell r="P11843">
            <v>-2370000</v>
          </cell>
          <cell r="AC11843" t="str">
            <v>Nunest</v>
          </cell>
        </row>
        <row r="11844">
          <cell r="H11844" t="str">
            <v>MC001170</v>
          </cell>
          <cell r="P11844">
            <v>-14040000</v>
          </cell>
          <cell r="AC11844" t="str">
            <v>Nunest</v>
          </cell>
        </row>
        <row r="11845">
          <cell r="H11845" t="str">
            <v>MC001170</v>
          </cell>
          <cell r="P11845">
            <v>-2700000</v>
          </cell>
          <cell r="AC11845" t="str">
            <v>Nunest</v>
          </cell>
        </row>
        <row r="11846">
          <cell r="H11846" t="str">
            <v>MC001170</v>
          </cell>
          <cell r="P11846">
            <v>-2700000</v>
          </cell>
          <cell r="AC11846" t="str">
            <v>Nunest</v>
          </cell>
        </row>
        <row r="11847">
          <cell r="H11847" t="str">
            <v>MC001170</v>
          </cell>
          <cell r="P11847">
            <v>-2370000</v>
          </cell>
          <cell r="AC11847" t="str">
            <v>Nunest</v>
          </cell>
        </row>
        <row r="11848">
          <cell r="H11848" t="str">
            <v>MC001170</v>
          </cell>
          <cell r="P11848">
            <v>-8820000</v>
          </cell>
          <cell r="AC11848" t="str">
            <v>Nunest</v>
          </cell>
        </row>
        <row r="11849">
          <cell r="H11849" t="str">
            <v>MC000693</v>
          </cell>
          <cell r="P11849">
            <v>-408000</v>
          </cell>
          <cell r="AC11849" t="str">
            <v>Bột Ăn Dặm</v>
          </cell>
        </row>
        <row r="11850">
          <cell r="H11850" t="str">
            <v>MC001261</v>
          </cell>
          <cell r="P11850">
            <v>-4140000</v>
          </cell>
          <cell r="AC11850" t="str">
            <v>Nunest</v>
          </cell>
        </row>
        <row r="11851">
          <cell r="H11851" t="str">
            <v>MC000369</v>
          </cell>
          <cell r="P11851">
            <v>-3000000</v>
          </cell>
          <cell r="AC11851" t="str">
            <v>Dinh Dưỡng</v>
          </cell>
        </row>
        <row r="11852">
          <cell r="H11852" t="str">
            <v>MC000547</v>
          </cell>
          <cell r="P11852">
            <v>-1296000</v>
          </cell>
          <cell r="AC11852" t="str">
            <v>Sữa nước</v>
          </cell>
        </row>
        <row r="11853">
          <cell r="H11853" t="str">
            <v>MC002757</v>
          </cell>
          <cell r="P11853">
            <v>-1650000</v>
          </cell>
          <cell r="AC11853" t="str">
            <v>Nunest</v>
          </cell>
        </row>
        <row r="11854">
          <cell r="H11854" t="str">
            <v>MC002173</v>
          </cell>
          <cell r="P11854">
            <v>-150000</v>
          </cell>
          <cell r="AC11854" t="str">
            <v>Pur</v>
          </cell>
        </row>
        <row r="11855">
          <cell r="H11855" t="str">
            <v>MC001157</v>
          </cell>
          <cell r="P11855">
            <v>-8640000</v>
          </cell>
          <cell r="AC11855" t="str">
            <v>Sữa nước</v>
          </cell>
        </row>
        <row r="11856">
          <cell r="H11856" t="str">
            <v>MC001157</v>
          </cell>
          <cell r="P11856">
            <v>-3312000</v>
          </cell>
          <cell r="AC11856" t="str">
            <v>Sữa nước</v>
          </cell>
        </row>
        <row r="11857">
          <cell r="H11857" t="str">
            <v>MC001157</v>
          </cell>
          <cell r="P11857">
            <v>-3240000</v>
          </cell>
          <cell r="AC11857" t="str">
            <v>Sữa Bột Colos</v>
          </cell>
        </row>
        <row r="11858">
          <cell r="H11858" t="str">
            <v>MC001157</v>
          </cell>
          <cell r="P11858">
            <v>-12720000</v>
          </cell>
          <cell r="AC11858" t="str">
            <v>Sữa Bột Colos</v>
          </cell>
        </row>
        <row r="11859">
          <cell r="H11859" t="str">
            <v>MC001157</v>
          </cell>
          <cell r="P11859">
            <v>-3120000</v>
          </cell>
          <cell r="AC11859" t="str">
            <v>Sữa Bột Colos</v>
          </cell>
        </row>
        <row r="11860">
          <cell r="H11860" t="str">
            <v>MC001157</v>
          </cell>
          <cell r="P11860">
            <v>-12240000</v>
          </cell>
          <cell r="AC11860" t="str">
            <v>Sữa Bột Colos</v>
          </cell>
        </row>
        <row r="11861">
          <cell r="H11861" t="str">
            <v>MC000042</v>
          </cell>
          <cell r="P11861">
            <v>-630000</v>
          </cell>
          <cell r="AC11861" t="str">
            <v>Pur</v>
          </cell>
        </row>
        <row r="11862">
          <cell r="H11862" t="str">
            <v>MC002507</v>
          </cell>
          <cell r="P11862">
            <v>-11340000</v>
          </cell>
          <cell r="AC11862" t="str">
            <v>Sữa Bột Colos</v>
          </cell>
          <cell r="AH11862" t="str">
            <v>Tiến độ 2</v>
          </cell>
        </row>
        <row r="11863">
          <cell r="H11863" t="str">
            <v>MC002507</v>
          </cell>
          <cell r="P11863">
            <v>-20140000</v>
          </cell>
          <cell r="AC11863" t="str">
            <v>Sữa Bột Colos</v>
          </cell>
          <cell r="AH11863" t="str">
            <v>Tiến độ 2</v>
          </cell>
        </row>
        <row r="11864">
          <cell r="H11864" t="str">
            <v>MC002507</v>
          </cell>
          <cell r="P11864">
            <v>-17420000</v>
          </cell>
          <cell r="AC11864" t="str">
            <v>Sữa Bột Colos</v>
          </cell>
          <cell r="AH11864" t="str">
            <v>Tiến độ 2</v>
          </cell>
        </row>
        <row r="11865">
          <cell r="H11865" t="str">
            <v>MC002507</v>
          </cell>
          <cell r="P11865">
            <v>-10200000</v>
          </cell>
          <cell r="AC11865" t="str">
            <v>Sữa Bột Colos</v>
          </cell>
          <cell r="AH11865" t="str">
            <v>Tiến độ 2</v>
          </cell>
        </row>
        <row r="11866">
          <cell r="H11866" t="str">
            <v>MC002507</v>
          </cell>
          <cell r="P11866">
            <v>-8320000</v>
          </cell>
          <cell r="AC11866" t="str">
            <v>Sữa Bột Colos</v>
          </cell>
          <cell r="AH11866" t="str">
            <v>Tiến độ 2</v>
          </cell>
        </row>
        <row r="11867">
          <cell r="H11867" t="str">
            <v>MC002507</v>
          </cell>
          <cell r="P11867">
            <v>-8670000</v>
          </cell>
          <cell r="AC11867" t="str">
            <v>Sữa Bột Colos</v>
          </cell>
          <cell r="AH11867" t="str">
            <v>Tiến độ 2</v>
          </cell>
        </row>
        <row r="11868">
          <cell r="H11868" t="str">
            <v>MC002507</v>
          </cell>
          <cell r="P11868">
            <v>-1101600</v>
          </cell>
          <cell r="AC11868" t="str">
            <v>Sữa Nước Colos</v>
          </cell>
          <cell r="AH11868" t="str">
            <v>Tiến độ 2</v>
          </cell>
        </row>
        <row r="11869">
          <cell r="H11869" t="str">
            <v>MC002507</v>
          </cell>
          <cell r="P11869">
            <v>-912000</v>
          </cell>
          <cell r="AC11869" t="str">
            <v>Sữa Nước Colos</v>
          </cell>
          <cell r="AH11869" t="str">
            <v>Tiến độ 2</v>
          </cell>
        </row>
        <row r="11870">
          <cell r="H11870" t="str">
            <v>MC000592</v>
          </cell>
          <cell r="P11870">
            <v>-1920000</v>
          </cell>
          <cell r="AC11870" t="str">
            <v>Dinh Dưỡng</v>
          </cell>
          <cell r="AH11870" t="str">
            <v>Tiến độ 2</v>
          </cell>
        </row>
        <row r="11871">
          <cell r="H11871" t="str">
            <v>MC000592</v>
          </cell>
          <cell r="P11871">
            <v>-1544000</v>
          </cell>
          <cell r="AC11871" t="str">
            <v>Dinh Dưỡng</v>
          </cell>
          <cell r="AH11871" t="str">
            <v>Tiến độ 2</v>
          </cell>
        </row>
        <row r="11872">
          <cell r="H11872" t="str">
            <v>MC000592</v>
          </cell>
          <cell r="P11872">
            <v>-1960000</v>
          </cell>
          <cell r="AC11872" t="str">
            <v>Dinh Dưỡng</v>
          </cell>
          <cell r="AH11872" t="str">
            <v>Tiến độ 2</v>
          </cell>
        </row>
        <row r="11873">
          <cell r="H11873" t="str">
            <v>MC000592</v>
          </cell>
          <cell r="P11873">
            <v>-2574000</v>
          </cell>
          <cell r="AC11873" t="str">
            <v>Dinh Dưỡng</v>
          </cell>
          <cell r="AH11873" t="str">
            <v>Tiến độ 2</v>
          </cell>
        </row>
        <row r="11874">
          <cell r="H11874" t="str">
            <v>MC000592</v>
          </cell>
          <cell r="P11874">
            <v>-1584000</v>
          </cell>
          <cell r="AC11874" t="str">
            <v>Dinh Dưỡng</v>
          </cell>
          <cell r="AH11874" t="str">
            <v>Tiến độ 2</v>
          </cell>
        </row>
        <row r="11875">
          <cell r="H11875" t="str">
            <v>MC000592</v>
          </cell>
          <cell r="P11875">
            <v>-2640000</v>
          </cell>
          <cell r="AC11875" t="str">
            <v>Dinh Dưỡng</v>
          </cell>
          <cell r="AH11875" t="str">
            <v>Tiến độ 2</v>
          </cell>
        </row>
        <row r="11876">
          <cell r="H11876" t="str">
            <v>MC000592</v>
          </cell>
          <cell r="P11876">
            <v>-4311000</v>
          </cell>
          <cell r="AC11876" t="str">
            <v>Dinh Dưỡng</v>
          </cell>
          <cell r="AH11876" t="str">
            <v>Tiến độ 2</v>
          </cell>
        </row>
        <row r="11877">
          <cell r="H11877" t="str">
            <v>MC000592</v>
          </cell>
          <cell r="P11877">
            <v>-2075000</v>
          </cell>
          <cell r="AC11877" t="str">
            <v>Dinh Dưỡng</v>
          </cell>
          <cell r="AH11877" t="str">
            <v>Tiến độ 2</v>
          </cell>
        </row>
        <row r="11878">
          <cell r="H11878" t="str">
            <v>MC000592</v>
          </cell>
          <cell r="P11878">
            <v>-4360500</v>
          </cell>
          <cell r="AC11878" t="str">
            <v>Dinh Dưỡng</v>
          </cell>
          <cell r="AH11878" t="str">
            <v>Tiến độ 2</v>
          </cell>
        </row>
        <row r="11879">
          <cell r="H11879" t="str">
            <v>MC000592</v>
          </cell>
          <cell r="P11879">
            <v>-1288000</v>
          </cell>
          <cell r="AC11879" t="str">
            <v>Dinh Dưỡng</v>
          </cell>
          <cell r="AH11879" t="str">
            <v>Tiến độ 2</v>
          </cell>
        </row>
        <row r="11880">
          <cell r="H11880" t="str">
            <v>MC000592</v>
          </cell>
          <cell r="P11880">
            <v>-319000</v>
          </cell>
          <cell r="AC11880" t="str">
            <v>Dinh Dưỡng</v>
          </cell>
          <cell r="AH11880" t="str">
            <v>Tiến độ 2</v>
          </cell>
        </row>
        <row r="11881">
          <cell r="H11881" t="str">
            <v>MC000592</v>
          </cell>
          <cell r="P11881">
            <v>-8695000</v>
          </cell>
          <cell r="AC11881" t="str">
            <v>Dinh Dưỡng</v>
          </cell>
          <cell r="AH11881" t="str">
            <v>Tiến độ 2</v>
          </cell>
        </row>
        <row r="11882">
          <cell r="H11882" t="str">
            <v>MC000592</v>
          </cell>
          <cell r="P11882">
            <v>-1110000</v>
          </cell>
          <cell r="AC11882" t="str">
            <v>Dinh Dưỡng</v>
          </cell>
          <cell r="AH11882" t="str">
            <v>Tiến độ 2</v>
          </cell>
        </row>
        <row r="11883">
          <cell r="H11883" t="str">
            <v>MC000592</v>
          </cell>
          <cell r="P11883">
            <v>-5180000</v>
          </cell>
          <cell r="AC11883" t="str">
            <v>Dinh Dưỡng</v>
          </cell>
          <cell r="AH11883" t="str">
            <v>Tiến độ 2</v>
          </cell>
        </row>
        <row r="11884">
          <cell r="H11884" t="str">
            <v>MC000592</v>
          </cell>
          <cell r="P11884">
            <v>-555000</v>
          </cell>
          <cell r="AC11884" t="str">
            <v>Dinh Dưỡng</v>
          </cell>
          <cell r="AH11884" t="str">
            <v>Tiến độ 2</v>
          </cell>
        </row>
        <row r="11885">
          <cell r="H11885" t="str">
            <v>MC000592</v>
          </cell>
          <cell r="P11885">
            <v>-1110000</v>
          </cell>
          <cell r="AC11885" t="str">
            <v>Dinh Dưỡng</v>
          </cell>
          <cell r="AH11885" t="str">
            <v>Tiến độ 2</v>
          </cell>
        </row>
        <row r="11886">
          <cell r="H11886" t="str">
            <v>MC000592</v>
          </cell>
          <cell r="P11886">
            <v>-295000</v>
          </cell>
          <cell r="AC11886" t="str">
            <v>Bột Ăn Dặm</v>
          </cell>
          <cell r="AH11886" t="str">
            <v>Tiến độ 2</v>
          </cell>
        </row>
        <row r="11887">
          <cell r="H11887" t="str">
            <v>MC000592</v>
          </cell>
          <cell r="P11887">
            <v>-236000</v>
          </cell>
          <cell r="AC11887" t="str">
            <v>Bột Ăn Dặm</v>
          </cell>
          <cell r="AH11887" t="str">
            <v>Tiến độ 2</v>
          </cell>
        </row>
        <row r="11888">
          <cell r="H11888" t="str">
            <v>MC000592</v>
          </cell>
          <cell r="P11888">
            <v>-119000</v>
          </cell>
          <cell r="AC11888" t="str">
            <v>Bột Ăn Dặm</v>
          </cell>
          <cell r="AH11888" t="str">
            <v>Tiến độ 2</v>
          </cell>
        </row>
        <row r="11889">
          <cell r="H11889" t="str">
            <v>MC000592</v>
          </cell>
          <cell r="P11889">
            <v>-177000</v>
          </cell>
          <cell r="AC11889" t="str">
            <v>Bột Ăn Dặm</v>
          </cell>
          <cell r="AH11889" t="str">
            <v>Tiến độ 2</v>
          </cell>
        </row>
        <row r="11890">
          <cell r="H11890" t="str">
            <v>MC000592</v>
          </cell>
          <cell r="P11890">
            <v>-295000</v>
          </cell>
          <cell r="AC11890" t="str">
            <v>Bột Ăn Dặm</v>
          </cell>
          <cell r="AH11890" t="str">
            <v>Tiến độ 2</v>
          </cell>
        </row>
        <row r="11891">
          <cell r="H11891" t="str">
            <v>MC000592</v>
          </cell>
          <cell r="P11891">
            <v>-408000</v>
          </cell>
          <cell r="AC11891" t="str">
            <v>Bột Ăn Dặm</v>
          </cell>
          <cell r="AH11891" t="str">
            <v>Tiến độ 2</v>
          </cell>
        </row>
        <row r="11892">
          <cell r="H11892" t="str">
            <v>MC000592</v>
          </cell>
          <cell r="P11892">
            <v>-3196000</v>
          </cell>
          <cell r="AC11892" t="str">
            <v>Bột Ăn Dặm</v>
          </cell>
          <cell r="AH11892" t="str">
            <v>Tiến độ 2</v>
          </cell>
        </row>
        <row r="11893">
          <cell r="H11893" t="str">
            <v>MC000592</v>
          </cell>
          <cell r="P11893">
            <v>-2992000</v>
          </cell>
          <cell r="AC11893" t="str">
            <v>Bột Ăn Dặm</v>
          </cell>
          <cell r="AH11893" t="str">
            <v>Tiến độ 2</v>
          </cell>
        </row>
        <row r="11894">
          <cell r="H11894" t="str">
            <v>MC000592</v>
          </cell>
          <cell r="P11894">
            <v>-3540000</v>
          </cell>
          <cell r="AC11894" t="str">
            <v>Bột Ăn Dặm</v>
          </cell>
          <cell r="AH11894" t="str">
            <v>Tiến độ 2</v>
          </cell>
        </row>
        <row r="11895">
          <cell r="H11895" t="str">
            <v>MC000592</v>
          </cell>
          <cell r="P11895">
            <v>-2380000</v>
          </cell>
          <cell r="AC11895" t="str">
            <v>Bột Ăn Dặm</v>
          </cell>
          <cell r="AH11895" t="str">
            <v>Tiến độ 2</v>
          </cell>
        </row>
        <row r="11896">
          <cell r="H11896" t="str">
            <v>MC000592</v>
          </cell>
          <cell r="P11896">
            <v>-2176000</v>
          </cell>
          <cell r="AC11896" t="str">
            <v>Bột Ăn Dặm</v>
          </cell>
          <cell r="AH11896" t="str">
            <v>Tiến độ 2</v>
          </cell>
        </row>
        <row r="11897">
          <cell r="H11897" t="str">
            <v>MC000592</v>
          </cell>
          <cell r="P11897">
            <v>-476000</v>
          </cell>
          <cell r="AC11897" t="str">
            <v>Bột Ăn Dặm</v>
          </cell>
          <cell r="AH11897" t="str">
            <v>Tiến độ 2</v>
          </cell>
        </row>
        <row r="11898">
          <cell r="H11898" t="str">
            <v>MC000592</v>
          </cell>
          <cell r="P11898">
            <v>-476000</v>
          </cell>
          <cell r="AC11898" t="str">
            <v>Bột Ăn Dặm</v>
          </cell>
          <cell r="AH11898" t="str">
            <v>Tiến độ 2</v>
          </cell>
        </row>
        <row r="11899">
          <cell r="H11899" t="str">
            <v>MC000592</v>
          </cell>
          <cell r="P11899">
            <v>-12355200</v>
          </cell>
          <cell r="AC11899" t="str">
            <v>Sữa Nước</v>
          </cell>
          <cell r="AH11899" t="str">
            <v>Tiến độ 2</v>
          </cell>
        </row>
        <row r="11900">
          <cell r="H11900" t="str">
            <v>MC000592</v>
          </cell>
          <cell r="P11900">
            <v>-2304000</v>
          </cell>
          <cell r="AC11900" t="str">
            <v>Sữa Nước</v>
          </cell>
          <cell r="AH11900" t="str">
            <v>Tiến độ 2</v>
          </cell>
        </row>
        <row r="11901">
          <cell r="H11901" t="str">
            <v>MC000592</v>
          </cell>
          <cell r="P11901">
            <v>-23472000</v>
          </cell>
          <cell r="AC11901" t="str">
            <v>Sữa Nước</v>
          </cell>
          <cell r="AH11901" t="str">
            <v>Tiến độ 2</v>
          </cell>
        </row>
        <row r="11902">
          <cell r="H11902" t="str">
            <v>MC000592</v>
          </cell>
          <cell r="P11902">
            <v>-33024000</v>
          </cell>
          <cell r="AC11902" t="str">
            <v>Sữa Nước</v>
          </cell>
          <cell r="AH11902" t="str">
            <v>Tiến độ 2</v>
          </cell>
        </row>
        <row r="11903">
          <cell r="H11903" t="str">
            <v>MC000592</v>
          </cell>
          <cell r="P11903">
            <v>-720000</v>
          </cell>
          <cell r="AC11903" t="str">
            <v>Sữa Nước</v>
          </cell>
          <cell r="AH11903" t="str">
            <v>Tiến độ 2</v>
          </cell>
        </row>
        <row r="11904">
          <cell r="H11904" t="str">
            <v>MC000592</v>
          </cell>
          <cell r="P11904">
            <v>-3312000</v>
          </cell>
          <cell r="AC11904" t="str">
            <v>Sữa Nước</v>
          </cell>
          <cell r="AH11904" t="str">
            <v>Tiến độ 2</v>
          </cell>
        </row>
        <row r="11905">
          <cell r="H11905" t="str">
            <v>MC000592</v>
          </cell>
          <cell r="P11905">
            <v>-4134000</v>
          </cell>
          <cell r="AC11905" t="str">
            <v>Sữa Nước</v>
          </cell>
          <cell r="AH11905" t="str">
            <v>Tiến độ 2</v>
          </cell>
        </row>
        <row r="11906">
          <cell r="H11906" t="str">
            <v>MC000592</v>
          </cell>
          <cell r="P11906">
            <v>-216000</v>
          </cell>
          <cell r="AC11906" t="str">
            <v>Sữa Nước</v>
          </cell>
          <cell r="AH11906" t="str">
            <v>Tiến độ 2</v>
          </cell>
        </row>
        <row r="11907">
          <cell r="H11907" t="str">
            <v>MC000592</v>
          </cell>
          <cell r="P11907">
            <v>-160000</v>
          </cell>
          <cell r="AC11907" t="str">
            <v>Sữa Nước</v>
          </cell>
          <cell r="AH11907" t="str">
            <v>Tiến độ 2</v>
          </cell>
        </row>
        <row r="11908">
          <cell r="H11908" t="str">
            <v>MC000592</v>
          </cell>
          <cell r="P11908">
            <v>-800000</v>
          </cell>
          <cell r="AC11908" t="str">
            <v>Sữa Nước</v>
          </cell>
          <cell r="AH11908" t="str">
            <v>Tiến độ 2</v>
          </cell>
        </row>
        <row r="11909">
          <cell r="H11909" t="str">
            <v>MC000592</v>
          </cell>
          <cell r="P11909">
            <v>-800000</v>
          </cell>
          <cell r="AC11909" t="str">
            <v>Sữa Nước</v>
          </cell>
          <cell r="AH11909" t="str">
            <v>Tiến độ 2</v>
          </cell>
        </row>
        <row r="11910">
          <cell r="H11910" t="str">
            <v>MC002698</v>
          </cell>
          <cell r="P11910">
            <v>-1090000</v>
          </cell>
          <cell r="AC11910" t="str">
            <v>Nunest</v>
          </cell>
          <cell r="AH11910" t="str">
            <v>Tiến độ 2</v>
          </cell>
        </row>
        <row r="11911">
          <cell r="H11911" t="str">
            <v>MC002698</v>
          </cell>
          <cell r="P11911">
            <v>-1980000</v>
          </cell>
          <cell r="AC11911" t="str">
            <v>Nunest</v>
          </cell>
          <cell r="AH11911" t="str">
            <v>Tiến độ 2</v>
          </cell>
        </row>
        <row r="11912">
          <cell r="H11912" t="str">
            <v>MC002698</v>
          </cell>
          <cell r="P11912">
            <v>-2160000</v>
          </cell>
          <cell r="AC11912" t="str">
            <v>Nunest</v>
          </cell>
          <cell r="AH11912" t="str">
            <v>Tiến độ 2</v>
          </cell>
        </row>
        <row r="11913">
          <cell r="H11913" t="str">
            <v>MC002698</v>
          </cell>
          <cell r="P11913">
            <v>-2850000</v>
          </cell>
          <cell r="AC11913" t="str">
            <v>Nunest</v>
          </cell>
          <cell r="AH11913" t="str">
            <v>Tiến độ 2</v>
          </cell>
        </row>
        <row r="11914">
          <cell r="H11914" t="str">
            <v>MC002698</v>
          </cell>
          <cell r="P11914">
            <v>-3300000</v>
          </cell>
          <cell r="AC11914" t="str">
            <v>Nunest</v>
          </cell>
          <cell r="AH11914" t="str">
            <v>Tiến độ 2</v>
          </cell>
        </row>
        <row r="11915">
          <cell r="H11915" t="str">
            <v>MC002698</v>
          </cell>
          <cell r="P11915">
            <v>-1777500</v>
          </cell>
          <cell r="AC11915" t="str">
            <v>Nunest</v>
          </cell>
          <cell r="AH11915" t="str">
            <v>Tiến độ 2</v>
          </cell>
        </row>
        <row r="11916">
          <cell r="H11916" t="str">
            <v>MC002698</v>
          </cell>
          <cell r="P11916">
            <v>-2691000</v>
          </cell>
          <cell r="AC11916" t="str">
            <v>Nunest</v>
          </cell>
          <cell r="AH11916" t="str">
            <v>Tiến độ 2</v>
          </cell>
        </row>
        <row r="11917">
          <cell r="H11917" t="str">
            <v>MC002698</v>
          </cell>
          <cell r="P11917">
            <v>-1950000</v>
          </cell>
          <cell r="AC11917" t="str">
            <v>Nunest</v>
          </cell>
          <cell r="AH11917" t="str">
            <v>Tiến độ 2</v>
          </cell>
        </row>
        <row r="11918">
          <cell r="H11918" t="str">
            <v>MC002698</v>
          </cell>
          <cell r="P11918">
            <v>-1980000</v>
          </cell>
          <cell r="AC11918" t="str">
            <v>Nunest</v>
          </cell>
          <cell r="AH11918" t="str">
            <v>Tiến độ 2</v>
          </cell>
        </row>
        <row r="11919">
          <cell r="H11919" t="str">
            <v>MC002698</v>
          </cell>
          <cell r="P11919">
            <v>-21070000</v>
          </cell>
          <cell r="AC11919" t="str">
            <v>Nunest</v>
          </cell>
          <cell r="AH11919" t="str">
            <v>Tiến độ 2</v>
          </cell>
        </row>
        <row r="11920">
          <cell r="H11920" t="str">
            <v>MC000615</v>
          </cell>
          <cell r="P11920">
            <v>-6360000</v>
          </cell>
          <cell r="AC11920" t="str">
            <v>Sữa Bột Colos</v>
          </cell>
          <cell r="AH11920" t="str">
            <v>Tiến độ 2</v>
          </cell>
        </row>
        <row r="11921">
          <cell r="H11921" t="str">
            <v>MC000615</v>
          </cell>
          <cell r="P11921">
            <v>-3120000</v>
          </cell>
          <cell r="AC11921" t="str">
            <v>Sữa Bột Colos</v>
          </cell>
          <cell r="AH11921" t="str">
            <v>Tiến độ 2</v>
          </cell>
        </row>
        <row r="11922">
          <cell r="H11922" t="str">
            <v>MC000615</v>
          </cell>
          <cell r="P11922">
            <v>-1530000</v>
          </cell>
          <cell r="AC11922" t="str">
            <v>Sữa Bột Colos</v>
          </cell>
          <cell r="AH11922" t="str">
            <v>Tiến độ 2</v>
          </cell>
        </row>
        <row r="11923">
          <cell r="H11923" t="str">
            <v>MC000615</v>
          </cell>
          <cell r="P11923">
            <v>-9669600</v>
          </cell>
          <cell r="AC11923" t="str">
            <v>Sữa Nước Colos</v>
          </cell>
          <cell r="AH11923" t="str">
            <v>Tiến độ 2</v>
          </cell>
        </row>
        <row r="11924">
          <cell r="H11924" t="str">
            <v>MC000615</v>
          </cell>
          <cell r="P11924">
            <v>-3648000</v>
          </cell>
          <cell r="AC11924" t="str">
            <v>Sữa Nước Colos</v>
          </cell>
          <cell r="AH11924" t="str">
            <v>Tiến độ 2</v>
          </cell>
        </row>
        <row r="11925">
          <cell r="H11925" t="str">
            <v>MC002252</v>
          </cell>
          <cell r="P11925">
            <v>-36720000</v>
          </cell>
          <cell r="AC11925" t="str">
            <v>Pur</v>
          </cell>
          <cell r="AH11925" t="str">
            <v>Tiến độ 2</v>
          </cell>
        </row>
        <row r="11926">
          <cell r="H11926" t="str">
            <v>MC001814</v>
          </cell>
          <cell r="P11926">
            <v>-255000</v>
          </cell>
          <cell r="AC11926" t="str">
            <v>Pur</v>
          </cell>
          <cell r="AH11926" t="str">
            <v>Tiến độ 2</v>
          </cell>
        </row>
        <row r="11927">
          <cell r="H11927" t="str">
            <v>MC001285</v>
          </cell>
          <cell r="P11927">
            <v>-1440000</v>
          </cell>
          <cell r="AC11927" t="str">
            <v>Sữa Nước Pharma</v>
          </cell>
          <cell r="AH11927" t="str">
            <v>Tiến độ 2</v>
          </cell>
        </row>
        <row r="11928">
          <cell r="H11928" t="str">
            <v>MC001285</v>
          </cell>
          <cell r="P11928">
            <v>-2150400</v>
          </cell>
          <cell r="AC11928" t="str">
            <v>Sữa Nước Pharma</v>
          </cell>
          <cell r="AH11928" t="str">
            <v>Tiến độ 2</v>
          </cell>
        </row>
        <row r="11929">
          <cell r="H11929" t="str">
            <v>MC002173</v>
          </cell>
          <cell r="P11929">
            <v>-540000</v>
          </cell>
          <cell r="AC11929" t="str">
            <v>Pharma</v>
          </cell>
          <cell r="AH11929" t="str">
            <v>Tiến độ 2</v>
          </cell>
        </row>
        <row r="11930">
          <cell r="H11930" t="str">
            <v>MC002173</v>
          </cell>
          <cell r="P11930">
            <v>-59000</v>
          </cell>
          <cell r="AC11930" t="str">
            <v>Bột Ăn Dặm</v>
          </cell>
          <cell r="AH11930" t="str">
            <v>Tiến độ 2</v>
          </cell>
        </row>
        <row r="11931">
          <cell r="H11931" t="str">
            <v>MC002173</v>
          </cell>
          <cell r="P11931">
            <v>-230000</v>
          </cell>
          <cell r="AC11931" t="str">
            <v>Pur</v>
          </cell>
          <cell r="AH11931" t="str">
            <v>Tiến độ 2</v>
          </cell>
        </row>
        <row r="11932">
          <cell r="H11932" t="str">
            <v>MC002173</v>
          </cell>
          <cell r="P11932">
            <v>-432000</v>
          </cell>
          <cell r="AC11932" t="str">
            <v>Sữa Nước Pharma</v>
          </cell>
          <cell r="AH11932" t="str">
            <v>Tiến độ 2</v>
          </cell>
        </row>
        <row r="11933">
          <cell r="H11933" t="str">
            <v>MC002173</v>
          </cell>
          <cell r="P11933">
            <v>-662400</v>
          </cell>
          <cell r="AC11933" t="str">
            <v>Sữa Nước Pharma</v>
          </cell>
          <cell r="AH11933" t="str">
            <v>Tiến độ 2</v>
          </cell>
        </row>
        <row r="11934">
          <cell r="H11934" t="str">
            <v>MC002173</v>
          </cell>
          <cell r="P11934">
            <v>-230000</v>
          </cell>
          <cell r="AC11934" t="str">
            <v>Pharma</v>
          </cell>
          <cell r="AH11934" t="str">
            <v>Tiến độ 2</v>
          </cell>
        </row>
        <row r="11935">
          <cell r="H11935" t="str">
            <v>MC002173</v>
          </cell>
          <cell r="P11935">
            <v>-540000</v>
          </cell>
          <cell r="AC11935" t="str">
            <v>Pharma</v>
          </cell>
          <cell r="AH11935" t="str">
            <v>Tiến độ 2</v>
          </cell>
        </row>
        <row r="11936">
          <cell r="H11936" t="str">
            <v>MC002173</v>
          </cell>
          <cell r="P11936">
            <v>-320000</v>
          </cell>
          <cell r="AC11936" t="str">
            <v>Pharma</v>
          </cell>
          <cell r="AH11936" t="str">
            <v>Tiến độ 2</v>
          </cell>
        </row>
        <row r="11937">
          <cell r="H11937" t="str">
            <v>MC002173</v>
          </cell>
          <cell r="P11937">
            <v>-370000</v>
          </cell>
          <cell r="AC11937" t="str">
            <v>Dinh Dưỡng</v>
          </cell>
          <cell r="AH11937" t="str">
            <v>Tiến độ 2</v>
          </cell>
        </row>
        <row r="11938">
          <cell r="H11938" t="str">
            <v>MC002698</v>
          </cell>
          <cell r="P11938">
            <v>-1090000</v>
          </cell>
          <cell r="AC11938" t="str">
            <v>Nunest</v>
          </cell>
          <cell r="AH11938" t="str">
            <v>Tiến độ 2</v>
          </cell>
        </row>
        <row r="11939">
          <cell r="H11939" t="str">
            <v>MC002698</v>
          </cell>
          <cell r="P11939">
            <v>-1650000</v>
          </cell>
          <cell r="AC11939" t="str">
            <v>Nunest</v>
          </cell>
          <cell r="AH11939" t="str">
            <v>Tiến độ 2</v>
          </cell>
        </row>
        <row r="11940">
          <cell r="H11940" t="str">
            <v>MC002698</v>
          </cell>
          <cell r="P11940">
            <v>-2160000</v>
          </cell>
          <cell r="AC11940" t="str">
            <v>Nunest</v>
          </cell>
          <cell r="AH11940" t="str">
            <v>Tiến độ 2</v>
          </cell>
        </row>
        <row r="11941">
          <cell r="H11941" t="str">
            <v>MC002698</v>
          </cell>
          <cell r="P11941">
            <v>-207000</v>
          </cell>
          <cell r="AC11941" t="str">
            <v>Nunest</v>
          </cell>
          <cell r="AH11941" t="str">
            <v>Tiến độ 2</v>
          </cell>
        </row>
        <row r="11942">
          <cell r="H11942" t="str">
            <v>MC002698</v>
          </cell>
          <cell r="P11942">
            <v>-2850000</v>
          </cell>
          <cell r="AC11942" t="str">
            <v>Nunest</v>
          </cell>
          <cell r="AH11942" t="str">
            <v>Tiến độ 2</v>
          </cell>
        </row>
        <row r="11943">
          <cell r="H11943" t="str">
            <v>MC002698</v>
          </cell>
          <cell r="P11943">
            <v>-3300000</v>
          </cell>
          <cell r="AC11943" t="str">
            <v>Nunest</v>
          </cell>
          <cell r="AH11943" t="str">
            <v>Tiến độ 2</v>
          </cell>
        </row>
        <row r="11944">
          <cell r="H11944" t="str">
            <v>MC002698</v>
          </cell>
          <cell r="P11944">
            <v>-2180000</v>
          </cell>
          <cell r="AC11944" t="str">
            <v>Nunest</v>
          </cell>
          <cell r="AH11944" t="str">
            <v>Tiến độ 2</v>
          </cell>
        </row>
        <row r="11945">
          <cell r="H11945" t="str">
            <v>MC002698</v>
          </cell>
          <cell r="P11945">
            <v>-1950000</v>
          </cell>
          <cell r="AC11945" t="str">
            <v>Nunest</v>
          </cell>
          <cell r="AH11945" t="str">
            <v>Tiến độ 2</v>
          </cell>
        </row>
        <row r="11946">
          <cell r="H11946" t="str">
            <v>MC002698</v>
          </cell>
          <cell r="P11946">
            <v>-1911000</v>
          </cell>
          <cell r="AC11946" t="str">
            <v>Nunest</v>
          </cell>
          <cell r="AH11946" t="str">
            <v>Tiến độ 2</v>
          </cell>
        </row>
        <row r="11947">
          <cell r="H11947" t="str">
            <v>MC002698</v>
          </cell>
          <cell r="P11947">
            <v>-1650000</v>
          </cell>
          <cell r="AC11947" t="str">
            <v>Nunest</v>
          </cell>
          <cell r="AH11947" t="str">
            <v>Tiến độ 2</v>
          </cell>
        </row>
        <row r="11948">
          <cell r="H11948" t="str">
            <v>MC002698</v>
          </cell>
          <cell r="P11948">
            <v>-675000</v>
          </cell>
          <cell r="AC11948" t="str">
            <v>Nunest</v>
          </cell>
          <cell r="AH11948" t="str">
            <v>Tiến độ 2</v>
          </cell>
        </row>
        <row r="11949">
          <cell r="H11949" t="str">
            <v>MC002698</v>
          </cell>
          <cell r="P11949">
            <v>-4320000</v>
          </cell>
          <cell r="AC11949" t="str">
            <v>Nunest</v>
          </cell>
          <cell r="AH11949" t="str">
            <v>Tiến độ 2</v>
          </cell>
        </row>
        <row r="11950">
          <cell r="H11950" t="str">
            <v>MC002698</v>
          </cell>
          <cell r="P11950">
            <v>-4900000</v>
          </cell>
          <cell r="AC11950" t="str">
            <v>Nunest</v>
          </cell>
          <cell r="AH11950" t="str">
            <v>Tiến độ 2</v>
          </cell>
        </row>
        <row r="11951">
          <cell r="H11951" t="str">
            <v>MC002698</v>
          </cell>
          <cell r="P11951">
            <v>-1580000</v>
          </cell>
          <cell r="AC11951" t="str">
            <v>Nunest</v>
          </cell>
          <cell r="AH11951" t="str">
            <v>Tiến độ 2</v>
          </cell>
        </row>
        <row r="11952">
          <cell r="H11952" t="str">
            <v>MC001290</v>
          </cell>
          <cell r="P11952">
            <v>-720000</v>
          </cell>
          <cell r="AC11952" t="str">
            <v>Sữa Nước</v>
          </cell>
          <cell r="AH11952" t="str">
            <v>Tiến độ 2</v>
          </cell>
        </row>
        <row r="11953">
          <cell r="H11953" t="str">
            <v>MC001290</v>
          </cell>
          <cell r="P11953">
            <v>-720000</v>
          </cell>
          <cell r="AC11953" t="str">
            <v>Sữa Nước</v>
          </cell>
          <cell r="AH11953" t="str">
            <v>Tiến độ 2</v>
          </cell>
        </row>
        <row r="11954">
          <cell r="H11954" t="str">
            <v>MC001290</v>
          </cell>
          <cell r="P11954">
            <v>-720000</v>
          </cell>
          <cell r="AC11954" t="str">
            <v>Sữa nước</v>
          </cell>
          <cell r="AH11954" t="str">
            <v>Tiến độ 2</v>
          </cell>
        </row>
        <row r="11955">
          <cell r="H11955" t="str">
            <v>MC001920</v>
          </cell>
          <cell r="P11955">
            <v>-2340000</v>
          </cell>
          <cell r="AC11955" t="str">
            <v>Pharma</v>
          </cell>
          <cell r="AH11955" t="str">
            <v>Tiến độ 2</v>
          </cell>
        </row>
        <row r="11956">
          <cell r="H11956" t="str">
            <v>MC001920</v>
          </cell>
          <cell r="P11956">
            <v>-21056000</v>
          </cell>
          <cell r="AC11956" t="str">
            <v>Pharma</v>
          </cell>
          <cell r="AH11956" t="str">
            <v>Tiến độ 2</v>
          </cell>
        </row>
        <row r="11957">
          <cell r="H11957" t="str">
            <v>MC001920</v>
          </cell>
          <cell r="P11957">
            <v>-5280000</v>
          </cell>
          <cell r="AC11957" t="str">
            <v>Pharma</v>
          </cell>
          <cell r="AH11957" t="str">
            <v>Tiến độ 2</v>
          </cell>
        </row>
        <row r="11958">
          <cell r="H11958" t="str">
            <v>MC002819</v>
          </cell>
          <cell r="P11958">
            <v>-20000</v>
          </cell>
          <cell r="AC11958" t="str">
            <v>Sữa Nước</v>
          </cell>
          <cell r="AH11958" t="str">
            <v>Tiến độ 2</v>
          </cell>
        </row>
        <row r="11959">
          <cell r="H11959" t="str">
            <v>MC002818</v>
          </cell>
          <cell r="P11959">
            <v>-960000</v>
          </cell>
          <cell r="AC11959" t="str">
            <v>Dinh Dưỡng</v>
          </cell>
          <cell r="AH11959" t="str">
            <v>Tiến độ 2</v>
          </cell>
        </row>
        <row r="11960">
          <cell r="H11960" t="str">
            <v>MC002252</v>
          </cell>
          <cell r="P11960">
            <v>-8640000</v>
          </cell>
          <cell r="AC11960" t="str">
            <v>Pur</v>
          </cell>
          <cell r="AH11960" t="str">
            <v>Tiến độ 1</v>
          </cell>
        </row>
        <row r="11961">
          <cell r="H11961" t="str">
            <v>MC001463</v>
          </cell>
          <cell r="P11961">
            <v>-1380000</v>
          </cell>
          <cell r="AC11961" t="str">
            <v>Pur</v>
          </cell>
          <cell r="AH11961" t="str">
            <v>Tiến độ 1</v>
          </cell>
        </row>
        <row r="11962">
          <cell r="H11962" t="str">
            <v>MC002062</v>
          </cell>
          <cell r="P11962">
            <v>-1200000</v>
          </cell>
          <cell r="AC11962" t="str">
            <v>Sữa Nước Pharma</v>
          </cell>
          <cell r="AH11962" t="str">
            <v>Tiến độ 1</v>
          </cell>
        </row>
        <row r="11963">
          <cell r="H11963" t="str">
            <v>MC000126</v>
          </cell>
          <cell r="P11963">
            <v>-720000</v>
          </cell>
          <cell r="AC11963" t="str">
            <v>Sữa Nước</v>
          </cell>
          <cell r="AH11963" t="str">
            <v>Tiến độ 1</v>
          </cell>
        </row>
        <row r="11964">
          <cell r="H11964" t="str">
            <v>MC000126</v>
          </cell>
          <cell r="P11964">
            <v>-720000</v>
          </cell>
          <cell r="AC11964" t="str">
            <v>Sữa Nước</v>
          </cell>
          <cell r="AH11964" t="str">
            <v>Tiến độ 1</v>
          </cell>
        </row>
        <row r="11965">
          <cell r="H11965" t="str">
            <v>MC002613</v>
          </cell>
          <cell r="P11965">
            <v>-3000000</v>
          </cell>
          <cell r="AC11965" t="str">
            <v>Nunest</v>
          </cell>
          <cell r="AH11965" t="str">
            <v>Tiến độ 1</v>
          </cell>
        </row>
        <row r="11966">
          <cell r="H11966" t="str">
            <v>MC002613</v>
          </cell>
          <cell r="P11966">
            <v>-5700000</v>
          </cell>
          <cell r="AC11966" t="str">
            <v>Nunest</v>
          </cell>
          <cell r="AH11966" t="str">
            <v>Tiến độ 1</v>
          </cell>
        </row>
        <row r="11967">
          <cell r="H11967" t="str">
            <v>MC002613</v>
          </cell>
          <cell r="P11967">
            <v>-4600000</v>
          </cell>
          <cell r="AC11967" t="str">
            <v>Nunest</v>
          </cell>
          <cell r="AH11967" t="str">
            <v>Tiến độ 1</v>
          </cell>
        </row>
        <row r="11968">
          <cell r="H11968" t="str">
            <v>MC002613</v>
          </cell>
          <cell r="P11968">
            <v>-4320000</v>
          </cell>
          <cell r="AC11968" t="str">
            <v>Nunest</v>
          </cell>
          <cell r="AH11968" t="str">
            <v>Tiến độ 1</v>
          </cell>
        </row>
        <row r="11969">
          <cell r="H11969" t="str">
            <v>MC002613</v>
          </cell>
          <cell r="P11969">
            <v>-3960000</v>
          </cell>
          <cell r="AC11969" t="str">
            <v>Nunest</v>
          </cell>
          <cell r="AH11969" t="str">
            <v>Tiến độ 1</v>
          </cell>
        </row>
        <row r="11970">
          <cell r="H11970" t="str">
            <v>MC002613</v>
          </cell>
          <cell r="P11970">
            <v>-3360000</v>
          </cell>
          <cell r="AC11970" t="str">
            <v>Nunest</v>
          </cell>
          <cell r="AH11970" t="str">
            <v>Tiến độ 1</v>
          </cell>
        </row>
        <row r="11971">
          <cell r="H11971" t="str">
            <v>MC002613</v>
          </cell>
          <cell r="P11971">
            <v>-5200000</v>
          </cell>
          <cell r="AC11971" t="str">
            <v>Nunest</v>
          </cell>
          <cell r="AH11971" t="str">
            <v>Tiến độ 1</v>
          </cell>
        </row>
        <row r="11972">
          <cell r="H11972" t="str">
            <v>MC001813</v>
          </cell>
          <cell r="P11972">
            <v>-14700000</v>
          </cell>
          <cell r="AC11972" t="str">
            <v>Nunest</v>
          </cell>
          <cell r="AH11972" t="str">
            <v>Tiến độ 1</v>
          </cell>
        </row>
        <row r="11973">
          <cell r="H11973" t="str">
            <v>MC001813</v>
          </cell>
          <cell r="P11973">
            <v>-3480000</v>
          </cell>
          <cell r="AC11973" t="str">
            <v>Nunest</v>
          </cell>
          <cell r="AH11973" t="str">
            <v>Tiến độ 1</v>
          </cell>
        </row>
        <row r="11974">
          <cell r="H11974" t="str">
            <v>MC002238</v>
          </cell>
          <cell r="P11974">
            <v>-4410000</v>
          </cell>
          <cell r="AC11974" t="str">
            <v>Nunest</v>
          </cell>
          <cell r="AH11974" t="str">
            <v>Tiến độ 1</v>
          </cell>
        </row>
        <row r="11975">
          <cell r="H11975" t="str">
            <v>MC002238</v>
          </cell>
          <cell r="P11975">
            <v>-1680000</v>
          </cell>
          <cell r="AC11975" t="str">
            <v>Nunest</v>
          </cell>
          <cell r="AH11975" t="str">
            <v>Tiến độ 1</v>
          </cell>
        </row>
        <row r="11976">
          <cell r="H11976" t="str">
            <v>MC002238</v>
          </cell>
          <cell r="P11976">
            <v>-1980000</v>
          </cell>
          <cell r="AC11976" t="str">
            <v>Nunest</v>
          </cell>
          <cell r="AH11976" t="str">
            <v>Tiến độ 1</v>
          </cell>
        </row>
        <row r="11977">
          <cell r="H11977" t="str">
            <v>MC002238</v>
          </cell>
          <cell r="P11977">
            <v>-2340000</v>
          </cell>
          <cell r="AC11977" t="str">
            <v>Nunest</v>
          </cell>
          <cell r="AH11977" t="str">
            <v>Tiến độ 1</v>
          </cell>
        </row>
        <row r="11978">
          <cell r="H11978" t="str">
            <v>MC002238</v>
          </cell>
          <cell r="P11978">
            <v>-2370000</v>
          </cell>
          <cell r="AC11978" t="str">
            <v>Nunest</v>
          </cell>
          <cell r="AH11978" t="str">
            <v>Tiến độ 1</v>
          </cell>
        </row>
        <row r="11979">
          <cell r="H11979" t="str">
            <v>MC002238</v>
          </cell>
          <cell r="P11979">
            <v>-2490000</v>
          </cell>
          <cell r="AC11979" t="str">
            <v>Nunest</v>
          </cell>
          <cell r="AH11979" t="str">
            <v>Tiến độ 1</v>
          </cell>
        </row>
        <row r="11980">
          <cell r="H11980" t="str">
            <v>MC002238</v>
          </cell>
          <cell r="P11980">
            <v>-2340000</v>
          </cell>
          <cell r="AC11980" t="str">
            <v>Nunest</v>
          </cell>
          <cell r="AH11980" t="str">
            <v>Tiến độ 1</v>
          </cell>
        </row>
        <row r="11981">
          <cell r="H11981" t="str">
            <v>MC002238</v>
          </cell>
          <cell r="P11981">
            <v>-1980000</v>
          </cell>
          <cell r="AC11981" t="str">
            <v>Nunest</v>
          </cell>
          <cell r="AH11981" t="str">
            <v>Tiến độ 1</v>
          </cell>
        </row>
        <row r="11982">
          <cell r="H11982" t="str">
            <v>MC002238</v>
          </cell>
          <cell r="P11982">
            <v>-4320000</v>
          </cell>
          <cell r="AC11982" t="str">
            <v>Nunest</v>
          </cell>
          <cell r="AH11982" t="str">
            <v>Tiến độ 1</v>
          </cell>
        </row>
        <row r="11983">
          <cell r="H11983" t="str">
            <v>MC002238</v>
          </cell>
          <cell r="P11983">
            <v>-3480000</v>
          </cell>
          <cell r="AC11983" t="str">
            <v>Nunest</v>
          </cell>
          <cell r="AH11983" t="str">
            <v>Tiến độ 1</v>
          </cell>
        </row>
        <row r="11984">
          <cell r="H11984" t="str">
            <v>MC002238</v>
          </cell>
          <cell r="P11984">
            <v>-600000</v>
          </cell>
          <cell r="AC11984" t="str">
            <v>Nunest</v>
          </cell>
          <cell r="AH11984" t="str">
            <v>Tiến độ 1</v>
          </cell>
        </row>
        <row r="11985">
          <cell r="H11985" t="str">
            <v>MC002238</v>
          </cell>
          <cell r="P11985">
            <v>-690000</v>
          </cell>
          <cell r="AC11985" t="str">
            <v>Nunest</v>
          </cell>
          <cell r="AH11985" t="str">
            <v>Tiến độ 1</v>
          </cell>
        </row>
        <row r="11986">
          <cell r="H11986" t="str">
            <v>MC001814</v>
          </cell>
          <cell r="P11986">
            <v>-280000</v>
          </cell>
          <cell r="AC11986" t="str">
            <v>Pur</v>
          </cell>
          <cell r="AH11986" t="str">
            <v>Tiến độ 1</v>
          </cell>
        </row>
        <row r="11987">
          <cell r="H11987" t="str">
            <v>MC001814</v>
          </cell>
          <cell r="P11987">
            <v>-85000</v>
          </cell>
          <cell r="AC11987" t="str">
            <v>Pur</v>
          </cell>
          <cell r="AH11987" t="str">
            <v>Tiến độ 1</v>
          </cell>
        </row>
        <row r="11988">
          <cell r="H11988" t="str">
            <v>MC001814</v>
          </cell>
          <cell r="P11988">
            <v>-105000</v>
          </cell>
          <cell r="AC11988" t="str">
            <v>Pur</v>
          </cell>
          <cell r="AH11988" t="str">
            <v>Tiến độ 1</v>
          </cell>
        </row>
        <row r="11989">
          <cell r="H11989" t="str">
            <v>MC001814</v>
          </cell>
          <cell r="P11989">
            <v>-45000</v>
          </cell>
          <cell r="AC11989" t="str">
            <v>Pur</v>
          </cell>
          <cell r="AH11989" t="str">
            <v>Tiến độ 1</v>
          </cell>
        </row>
        <row r="11990">
          <cell r="H11990" t="str">
            <v>MC001814</v>
          </cell>
          <cell r="P11990">
            <v>-725000</v>
          </cell>
          <cell r="AC11990" t="str">
            <v>Pur</v>
          </cell>
          <cell r="AH11990" t="str">
            <v>Tiến độ 1</v>
          </cell>
        </row>
        <row r="11991">
          <cell r="H11991" t="str">
            <v>MC002173</v>
          </cell>
          <cell r="P11991">
            <v>-490000</v>
          </cell>
          <cell r="AC11991" t="str">
            <v>Dinh Dưỡng</v>
          </cell>
          <cell r="AH11991" t="str">
            <v>Tiến độ 1</v>
          </cell>
        </row>
        <row r="11992">
          <cell r="H11992" t="str">
            <v>MC002173</v>
          </cell>
          <cell r="P11992">
            <v>-284000</v>
          </cell>
          <cell r="AC11992" t="str">
            <v>Dinh Dưỡng</v>
          </cell>
          <cell r="AH11992" t="str">
            <v>Tiến độ 1</v>
          </cell>
        </row>
        <row r="11993">
          <cell r="H11993" t="str">
            <v>MC002173</v>
          </cell>
          <cell r="P11993">
            <v>-260000</v>
          </cell>
          <cell r="AC11993" t="str">
            <v>Dinh Dưỡng</v>
          </cell>
          <cell r="AH11993" t="str">
            <v>Tiến độ 1</v>
          </cell>
        </row>
        <row r="11994">
          <cell r="H11994" t="str">
            <v>MC002173</v>
          </cell>
          <cell r="P11994">
            <v>-270000</v>
          </cell>
          <cell r="AC11994" t="str">
            <v>Pharma</v>
          </cell>
          <cell r="AH11994" t="str">
            <v>Tiến độ 1</v>
          </cell>
        </row>
        <row r="11995">
          <cell r="H11995" t="str">
            <v>MC002423</v>
          </cell>
          <cell r="P11995">
            <v>-3456000</v>
          </cell>
          <cell r="AC11995" t="str">
            <v>Sữa Nước</v>
          </cell>
          <cell r="AH11995" t="str">
            <v>Tiến độ 1</v>
          </cell>
        </row>
        <row r="11996">
          <cell r="H11996" t="str">
            <v>MC002173</v>
          </cell>
          <cell r="P11996">
            <v>-270000</v>
          </cell>
          <cell r="AC11996" t="str">
            <v>Pharma</v>
          </cell>
          <cell r="AH11996" t="str">
            <v>Tiến độ 1</v>
          </cell>
        </row>
        <row r="11997">
          <cell r="H11997" t="str">
            <v>MC000035</v>
          </cell>
          <cell r="P11997">
            <v>-948000</v>
          </cell>
          <cell r="AC11997" t="str">
            <v>Nunest</v>
          </cell>
          <cell r="AH11997" t="str">
            <v>Tiến độ 1</v>
          </cell>
        </row>
        <row r="11998">
          <cell r="H11998" t="str">
            <v>MC000035</v>
          </cell>
          <cell r="P11998">
            <v>-25650000</v>
          </cell>
          <cell r="AC11998" t="str">
            <v>Nunest</v>
          </cell>
          <cell r="AH11998" t="str">
            <v>Tiến độ 1</v>
          </cell>
        </row>
        <row r="11999">
          <cell r="H11999" t="str">
            <v>MC000035</v>
          </cell>
          <cell r="P11999">
            <v>-73500000</v>
          </cell>
          <cell r="AC11999" t="str">
            <v>Nunest</v>
          </cell>
          <cell r="AH11999" t="str">
            <v>Tiến độ 1</v>
          </cell>
        </row>
        <row r="12000">
          <cell r="H12000" t="str">
            <v>MC002173</v>
          </cell>
          <cell r="P12000">
            <v>-59000</v>
          </cell>
          <cell r="AC12000" t="str">
            <v>Bột Ăn Dặm</v>
          </cell>
          <cell r="AH12000" t="str">
            <v>Tiến độ 1</v>
          </cell>
        </row>
        <row r="12001">
          <cell r="H12001" t="str">
            <v>MC002173</v>
          </cell>
          <cell r="P12001">
            <v>-59000</v>
          </cell>
          <cell r="AC12001" t="str">
            <v>Bột Ăn Dặm</v>
          </cell>
          <cell r="AH12001" t="str">
            <v>Tiến độ 1</v>
          </cell>
        </row>
        <row r="12002">
          <cell r="H12002" t="str">
            <v>MC002173</v>
          </cell>
          <cell r="P12002">
            <v>-1123200</v>
          </cell>
          <cell r="AC12002" t="str">
            <v>Sữa Nước</v>
          </cell>
          <cell r="AH12002" t="str">
            <v>Tiến độ 1</v>
          </cell>
        </row>
        <row r="12003">
          <cell r="H12003" t="str">
            <v>MC002173</v>
          </cell>
          <cell r="P12003">
            <v>-1110000</v>
          </cell>
          <cell r="AC12003" t="str">
            <v>Dinh Dưỡng</v>
          </cell>
          <cell r="AH12003" t="str">
            <v>Tiến độ 1</v>
          </cell>
        </row>
        <row r="12004">
          <cell r="H12004" t="str">
            <v>MC002173</v>
          </cell>
          <cell r="P12004">
            <v>-250000</v>
          </cell>
          <cell r="AC12004" t="str">
            <v>Dinh Dưỡng</v>
          </cell>
          <cell r="AH12004" t="str">
            <v>Tiến độ 1</v>
          </cell>
        </row>
        <row r="12005">
          <cell r="H12005" t="str">
            <v>MC000756</v>
          </cell>
          <cell r="P12005">
            <v>-5450000</v>
          </cell>
          <cell r="AC12005" t="str">
            <v>Nunest</v>
          </cell>
          <cell r="AH12005" t="str">
            <v>Tiến độ 1</v>
          </cell>
        </row>
        <row r="12006">
          <cell r="H12006" t="str">
            <v>MC001406</v>
          </cell>
          <cell r="P12006">
            <v>-3120000</v>
          </cell>
          <cell r="AC12006" t="str">
            <v>Nunest</v>
          </cell>
          <cell r="AH12006" t="str">
            <v>Tiến độ 1</v>
          </cell>
        </row>
        <row r="12007">
          <cell r="H12007" t="str">
            <v>MC002173</v>
          </cell>
          <cell r="P12007">
            <v>-792000</v>
          </cell>
          <cell r="AC12007" t="str">
            <v>Dinh Dưỡng</v>
          </cell>
          <cell r="AH12007" t="str">
            <v>Tiến độ 1</v>
          </cell>
        </row>
        <row r="12008">
          <cell r="H12008" t="str">
            <v>MC002126</v>
          </cell>
          <cell r="P12008">
            <v>-2030000</v>
          </cell>
          <cell r="AC12008" t="str">
            <v>Nunest</v>
          </cell>
          <cell r="AH12008" t="str">
            <v>Tiến độ 1</v>
          </cell>
        </row>
        <row r="12009">
          <cell r="H12009" t="str">
            <v>MC002819</v>
          </cell>
          <cell r="P12009">
            <v>-370000</v>
          </cell>
          <cell r="AC12009" t="str">
            <v>Sữa Nước</v>
          </cell>
          <cell r="AH12009" t="str">
            <v>Tiến độ 1</v>
          </cell>
        </row>
        <row r="12010">
          <cell r="H12010" t="str">
            <v>MC002173</v>
          </cell>
          <cell r="P12010">
            <v>-240000</v>
          </cell>
          <cell r="AC12010" t="str">
            <v>Sữa Nước</v>
          </cell>
          <cell r="AH12010" t="str">
            <v>Tiến độ 1</v>
          </cell>
        </row>
        <row r="12011">
          <cell r="H12011" t="str">
            <v>MC002173</v>
          </cell>
          <cell r="P12011">
            <v>-374400</v>
          </cell>
          <cell r="AC12011" t="str">
            <v>Sữa Nước</v>
          </cell>
          <cell r="AH12011" t="str">
            <v>Tiến độ 1</v>
          </cell>
        </row>
        <row r="12012">
          <cell r="H12012" t="str">
            <v>MC002173</v>
          </cell>
          <cell r="P12012">
            <v>-864000</v>
          </cell>
          <cell r="AC12012" t="str">
            <v>Sữa Nước Pharma</v>
          </cell>
          <cell r="AH12012" t="str">
            <v>Tiến độ 1</v>
          </cell>
        </row>
        <row r="12013">
          <cell r="H12013" t="str">
            <v>MC000342</v>
          </cell>
          <cell r="P12013">
            <v>-699200</v>
          </cell>
          <cell r="AC12013" t="str">
            <v>Sữa Nước Colos</v>
          </cell>
          <cell r="AH12013" t="str">
            <v>Tiến độ 1</v>
          </cell>
        </row>
        <row r="12014">
          <cell r="H12014" t="str">
            <v>MC002666</v>
          </cell>
          <cell r="P12014">
            <v>-6624000</v>
          </cell>
          <cell r="AC12014" t="str">
            <v>Sữa Nước Pharma</v>
          </cell>
          <cell r="AH12014" t="str">
            <v>Tiến độ 1</v>
          </cell>
        </row>
        <row r="12015">
          <cell r="H12015" t="str">
            <v>MC002173</v>
          </cell>
          <cell r="P12015">
            <v>-150000</v>
          </cell>
          <cell r="AC12015" t="str">
            <v>Pur</v>
          </cell>
          <cell r="AH12015" t="str">
            <v>Tiến độ 1</v>
          </cell>
        </row>
        <row r="12016">
          <cell r="H12016" t="str">
            <v>MC002173</v>
          </cell>
          <cell r="P12016">
            <v>-1080000</v>
          </cell>
          <cell r="AC12016" t="str">
            <v>Pharma</v>
          </cell>
          <cell r="AH12016" t="str">
            <v>Tiến độ 1</v>
          </cell>
        </row>
        <row r="12017">
          <cell r="H12017" t="str">
            <v>MC002173</v>
          </cell>
          <cell r="P12017">
            <v>-432000</v>
          </cell>
          <cell r="AC12017" t="str">
            <v>Sữa Nước Pharma</v>
          </cell>
          <cell r="AH12017" t="str">
            <v>Tiến độ 1</v>
          </cell>
        </row>
        <row r="12018">
          <cell r="H12018" t="str">
            <v>MC002173</v>
          </cell>
          <cell r="P12018">
            <v>-489600</v>
          </cell>
          <cell r="AC12018" t="str">
            <v>Sữa Nước Colos</v>
          </cell>
          <cell r="AH12018" t="str">
            <v>Tiến độ 1</v>
          </cell>
        </row>
        <row r="12019">
          <cell r="H12019" t="str">
            <v>MC002173</v>
          </cell>
          <cell r="P12019">
            <v>-540000</v>
          </cell>
          <cell r="AC12019" t="str">
            <v>Pharma</v>
          </cell>
          <cell r="AH12019" t="str">
            <v>Tiến độ 1</v>
          </cell>
        </row>
        <row r="12020">
          <cell r="H12020" t="str">
            <v>MC002173</v>
          </cell>
          <cell r="P12020">
            <v>-489600</v>
          </cell>
          <cell r="AC12020" t="str">
            <v>Sữa Nước Colos</v>
          </cell>
          <cell r="AH12020" t="str">
            <v>Tiến độ 1</v>
          </cell>
        </row>
        <row r="12021">
          <cell r="H12021" t="str">
            <v>MC002252</v>
          </cell>
          <cell r="P12021">
            <v>-12240000</v>
          </cell>
          <cell r="AC12021" t="str">
            <v>Pur</v>
          </cell>
          <cell r="AH12021" t="str">
            <v>Tiến độ 1</v>
          </cell>
        </row>
        <row r="12022">
          <cell r="H12022" t="str">
            <v>MC000811</v>
          </cell>
          <cell r="P12022">
            <v>-1075200</v>
          </cell>
          <cell r="AC12022" t="str">
            <v>Sữa Nước Pharma</v>
          </cell>
          <cell r="AH12022" t="str">
            <v>Tiến độ 1</v>
          </cell>
        </row>
        <row r="12023">
          <cell r="H12023" t="str">
            <v>MC002794</v>
          </cell>
          <cell r="P12023">
            <v>-1920000</v>
          </cell>
          <cell r="AC12023" t="str">
            <v>Pharma</v>
          </cell>
          <cell r="AH12023" t="str">
            <v>Tiến độ 1</v>
          </cell>
        </row>
        <row r="12024">
          <cell r="H12024" t="str">
            <v>MC000756</v>
          </cell>
          <cell r="P12024">
            <v>-3840000</v>
          </cell>
          <cell r="AC12024" t="str">
            <v>Pharma</v>
          </cell>
          <cell r="AH12024" t="str">
            <v>Tiến độ 1</v>
          </cell>
        </row>
        <row r="12025">
          <cell r="H12025" t="str">
            <v>MC002460</v>
          </cell>
          <cell r="P12025">
            <v>-9360000</v>
          </cell>
          <cell r="AC12025" t="str">
            <v>Dinh Dưỡng</v>
          </cell>
          <cell r="AH12025" t="str">
            <v>Tiến độ 1</v>
          </cell>
        </row>
        <row r="12026">
          <cell r="H12026" t="str">
            <v>MC000121</v>
          </cell>
          <cell r="P12026">
            <v>-6120000</v>
          </cell>
          <cell r="AC12026" t="str">
            <v>Sữa Bột Colos</v>
          </cell>
          <cell r="AH12026" t="str">
            <v>Tiến độ 1</v>
          </cell>
        </row>
        <row r="12027">
          <cell r="H12027" t="str">
            <v>MC000179</v>
          </cell>
          <cell r="P12027">
            <v>-5400000</v>
          </cell>
          <cell r="AC12027" t="str">
            <v>Nunest</v>
          </cell>
          <cell r="AH12027" t="str">
            <v>Tiến độ 1</v>
          </cell>
        </row>
        <row r="12028">
          <cell r="H12028" t="str">
            <v>MC000179</v>
          </cell>
          <cell r="P12028">
            <v>-6240000</v>
          </cell>
          <cell r="AC12028" t="str">
            <v>Nunest</v>
          </cell>
          <cell r="AH12028" t="str">
            <v>Tiến độ 1</v>
          </cell>
        </row>
        <row r="12029">
          <cell r="H12029" t="str">
            <v>MC002173</v>
          </cell>
          <cell r="P12029">
            <v>-1728000</v>
          </cell>
          <cell r="AC12029" t="str">
            <v>Sữa Nước</v>
          </cell>
          <cell r="AH12029" t="str">
            <v>Tiến độ 1</v>
          </cell>
        </row>
        <row r="12030">
          <cell r="H12030" t="str">
            <v>MC002173</v>
          </cell>
          <cell r="P12030">
            <v>-880000</v>
          </cell>
          <cell r="AC12030" t="str">
            <v>Pharma</v>
          </cell>
          <cell r="AH12030" t="str">
            <v>Tiến độ 1</v>
          </cell>
        </row>
        <row r="12031">
          <cell r="H12031" t="str">
            <v>MC002173</v>
          </cell>
          <cell r="P12031">
            <v>-680000</v>
          </cell>
          <cell r="AC12031" t="str">
            <v>Bột Ăn Dặm</v>
          </cell>
          <cell r="AH12031" t="str">
            <v>Tiến độ 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4"/>
  <sheetViews>
    <sheetView tabSelected="1" topLeftCell="G1" workbookViewId="0">
      <selection activeCell="S8" sqref="S8"/>
    </sheetView>
  </sheetViews>
  <sheetFormatPr defaultRowHeight="15" x14ac:dyDescent="0.25"/>
  <cols>
    <col min="1" max="2" bestFit="1" width="9" customWidth="1"/>
    <col min="3" max="3" width="42.7109375" customWidth="1"/>
    <col min="4" max="4" bestFit="1" width="18.42578125" customWidth="1"/>
    <col min="5" max="5" bestFit="1" width="14.5703125" customWidth="1"/>
    <col min="6" max="6" bestFit="1" width="15" customWidth="1"/>
    <col min="7" max="7" bestFit="1" width="11.42578125" customWidth="1"/>
    <col min="19" max="19" width="11.28515625" customWidth="1"/>
  </cols>
  <sheetData>
    <row r="1" ht="16.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7" t="s">
        <v>8</v>
      </c>
      <c r="P1" s="8"/>
      <c r="Q1" s="8"/>
      <c r="R1" s="8"/>
      <c r="S1" s="33" t="s">
        <v>9</v>
      </c>
      <c r="T1" s="9" t="s">
        <v>10</v>
      </c>
      <c r="U1" s="9"/>
      <c r="V1" s="9"/>
      <c r="W1" s="10" t="s">
        <v>11</v>
      </c>
      <c r="X1" s="10"/>
      <c r="Y1" s="10"/>
    </row>
    <row r="2" ht="63.75">
      <c r="A2" s="11"/>
      <c r="B2" s="12"/>
      <c r="C2" s="12"/>
      <c r="D2" s="12"/>
      <c r="E2" s="12"/>
      <c r="F2" s="12"/>
      <c r="G2" s="12"/>
      <c r="H2" s="13" t="s">
        <v>12</v>
      </c>
      <c r="I2" s="13" t="s">
        <v>13</v>
      </c>
      <c r="J2" s="13" t="s">
        <v>14</v>
      </c>
      <c r="K2" s="13" t="s">
        <v>15</v>
      </c>
      <c r="L2" s="13" t="s">
        <v>16</v>
      </c>
      <c r="M2" s="13" t="s">
        <v>17</v>
      </c>
      <c r="N2" s="13" t="s">
        <v>18</v>
      </c>
      <c r="O2" s="14" t="s">
        <v>13</v>
      </c>
      <c r="P2" s="14" t="s">
        <v>19</v>
      </c>
      <c r="Q2" s="14" t="s">
        <v>20</v>
      </c>
      <c r="R2" s="14" t="s">
        <v>15</v>
      </c>
      <c r="S2" s="14" t="s">
        <v>21</v>
      </c>
      <c r="T2" s="14" t="s">
        <v>22</v>
      </c>
      <c r="U2" s="14" t="s">
        <v>23</v>
      </c>
      <c r="V2" s="14" t="s">
        <v>24</v>
      </c>
      <c r="W2" s="15" t="s">
        <v>22</v>
      </c>
      <c r="X2" s="15" t="s">
        <v>23</v>
      </c>
      <c r="Y2" s="15" t="s">
        <v>25</v>
      </c>
    </row>
    <row r="3">
      <c r="A3" s="16" t="s">
        <v>26</v>
      </c>
      <c r="B3" s="17" t="s">
        <v>27</v>
      </c>
      <c r="C3" s="17" t="s">
        <v>28</v>
      </c>
      <c r="D3" s="18" t="s">
        <v>29</v>
      </c>
      <c r="E3" s="17" t="s">
        <v>30</v>
      </c>
      <c r="F3" s="17" t="s">
        <v>31</v>
      </c>
      <c r="G3" s="19" t="s">
        <v>32</v>
      </c>
      <c r="H3" s="20">
        <v>0.035</v>
      </c>
      <c r="I3" s="20"/>
      <c r="J3" s="20">
        <v>0.01</v>
      </c>
      <c r="K3" s="20">
        <v>0.01</v>
      </c>
      <c r="L3" s="20">
        <v>0.005</v>
      </c>
      <c r="M3" s="20">
        <v>0.005</v>
      </c>
      <c r="N3" s="20"/>
      <c r="O3" s="21" t="e">
        <f>V3*I3</f>
        <v>#VALUE!</v>
      </c>
      <c r="P3" s="21">
        <f>IF(W3&gt;=40%,T3*J3*(100%-H3),0)</f>
        <v>0</v>
      </c>
      <c r="Q3" s="21">
        <f>IF(OR(X3&gt;=60%,(W3+X3)&gt;=100%),U3*J3*(100%-H3),0)</f>
        <v>0</v>
      </c>
      <c r="R3" s="21">
        <f>IF(Y3&gt;=100%,V3*K3*(100%-H3),0)</f>
        <v>0</v>
      </c>
      <c r="S3" s="21">
        <v>60000000</v>
      </c>
      <c r="T3" s="21" t="e">
        <f>SUMIFS('[1]DATA THÔ IN'!$P$4:$P$12031,'[1]DATA THÔ IN'!$H$4:$H$12031,$A3,'[1]DATA THÔ IN'!$AC$4:$AC$12031,$E3,'[1]DATA THÔ IN'!$AH$4:$AH$12031,"Tiến độ 1")</f>
        <v>#VALUE!</v>
      </c>
      <c r="U3" s="21" t="e">
        <f>SUMIFS('[1]DATA THÔ IN'!$P$4:$P$12031,'[1]DATA THÔ IN'!$H$4:$H$12031,$A3,'[1]DATA THÔ IN'!$AC$4:$AC$12031,$E3,'[1]DATA THÔ IN'!$AH$4:$AH$12031,"Tiến độ 2")</f>
        <v>#VALUE!</v>
      </c>
      <c r="V3" s="21">
        <v>15888000</v>
      </c>
      <c r="W3" s="22">
        <f>IFERROR(T3/$S3,0)</f>
        <v>0</v>
      </c>
      <c r="X3" s="22">
        <f>IFERROR(U3/$S3,0)</f>
        <v>0</v>
      </c>
      <c r="Y3" s="22">
        <f>IFERROR(V3/$S3,0)</f>
        <v>0</v>
      </c>
    </row>
    <row r="4">
      <c r="A4" s="16" t="s">
        <v>33</v>
      </c>
      <c r="B4" s="17" t="s">
        <v>34</v>
      </c>
      <c r="C4" s="17" t="s">
        <v>35</v>
      </c>
      <c r="D4" s="18" t="s">
        <v>36</v>
      </c>
      <c r="E4" s="17" t="s">
        <v>30</v>
      </c>
      <c r="F4" s="17" t="s">
        <v>37</v>
      </c>
      <c r="G4" s="17" t="s">
        <v>32</v>
      </c>
      <c r="H4" s="20">
        <v>0.035</v>
      </c>
      <c r="I4" s="20"/>
      <c r="J4" s="20">
        <v>0.01</v>
      </c>
      <c r="K4" s="20">
        <v>0.01</v>
      </c>
      <c r="L4" s="20">
        <v>0.005</v>
      </c>
      <c r="M4" s="20">
        <v>0.005</v>
      </c>
      <c r="N4" s="20"/>
      <c r="O4" s="21" t="e">
        <f>V4*I4</f>
        <v>#VALUE!</v>
      </c>
      <c r="P4" s="21">
        <f>IF(W4&gt;=40%,T4*J4*(100%-H4),0)</f>
        <v>0</v>
      </c>
      <c r="Q4" s="21">
        <f>IF(OR(X4&gt;=60%,(W4+X4)&gt;=100%),U4*J4*(100%-H4),0)</f>
        <v>0</v>
      </c>
      <c r="R4" s="21">
        <f>IF(Y4&gt;=100%,V4*K4*(100%-H4),0)</f>
        <v>0</v>
      </c>
      <c r="S4" s="21">
        <v>20000000</v>
      </c>
      <c r="T4" s="21" t="e">
        <f>SUMIFS('[1]DATA THÔ IN'!$P$4:$P$12031,'[1]DATA THÔ IN'!$H$4:$H$12031,$A4,'[1]DATA THÔ IN'!$AC$4:$AC$12031,$E4,'[1]DATA THÔ IN'!$AH$4:$AH$12031,"Tiến độ 1")</f>
        <v>#VALUE!</v>
      </c>
      <c r="U4" s="21" t="e">
        <f>SUMIFS('[1]DATA THÔ IN'!$P$4:$P$12031,'[1]DATA THÔ IN'!$H$4:$H$12031,$A4,'[1]DATA THÔ IN'!$AC$4:$AC$12031,$E4,'[1]DATA THÔ IN'!$AH$4:$AH$12031,"Tiến độ 2")</f>
        <v>#VALUE!</v>
      </c>
      <c r="V4" s="21">
        <v>25032000</v>
      </c>
      <c r="W4" s="22">
        <f ref="W4:Y67" t="shared" si="0">IFERROR(T4/$S4,0)</f>
        <v>0</v>
      </c>
      <c r="X4" s="22">
        <f t="shared" si="0"/>
        <v>0</v>
      </c>
      <c r="Y4" s="22">
        <f t="shared" si="0"/>
        <v>0</v>
      </c>
    </row>
    <row r="5">
      <c r="A5" s="16" t="s">
        <v>38</v>
      </c>
      <c r="B5" s="17" t="s">
        <v>39</v>
      </c>
      <c r="C5" s="17" t="s">
        <v>40</v>
      </c>
      <c r="D5" s="18" t="s">
        <v>29</v>
      </c>
      <c r="E5" s="17" t="s">
        <v>30</v>
      </c>
      <c r="F5" s="17" t="s">
        <v>41</v>
      </c>
      <c r="G5" s="17" t="s">
        <v>32</v>
      </c>
      <c r="H5" s="20">
        <v>0.035</v>
      </c>
      <c r="I5" s="20"/>
      <c r="J5" s="20">
        <v>0.01</v>
      </c>
      <c r="K5" s="20">
        <v>0.01</v>
      </c>
      <c r="L5" s="20">
        <v>0.005</v>
      </c>
      <c r="M5" s="20">
        <v>0.005</v>
      </c>
      <c r="N5" s="20"/>
      <c r="O5" s="21" t="e">
        <f>V5*I5</f>
        <v>#VALUE!</v>
      </c>
      <c r="P5" s="21">
        <f>IF(W5&gt;=40%,T5*J5*(100%-H5),0)</f>
        <v>0</v>
      </c>
      <c r="Q5" s="21">
        <f>IF(OR(X5&gt;=60%,(W5+X5)&gt;=100%),U5*J5*(100%-H5),0)</f>
        <v>0</v>
      </c>
      <c r="R5" s="21">
        <f>IF(Y5&gt;=100%,V5*K5*(100%-H5),0)</f>
        <v>0</v>
      </c>
      <c r="S5" s="21">
        <v>25000000</v>
      </c>
      <c r="T5" s="21" t="e">
        <f>SUMIFS('[1]DATA THÔ IN'!$P$4:$P$12031,'[1]DATA THÔ IN'!$H$4:$H$12031,$A5,'[1]DATA THÔ IN'!$AC$4:$AC$12031,$E5,'[1]DATA THÔ IN'!$AH$4:$AH$12031,"Tiến độ 1")</f>
        <v>#VALUE!</v>
      </c>
      <c r="U5" s="21" t="e">
        <f>SUMIFS('[1]DATA THÔ IN'!$P$4:$P$12031,'[1]DATA THÔ IN'!$H$4:$H$12031,$A5,'[1]DATA THÔ IN'!$AC$4:$AC$12031,$E5,'[1]DATA THÔ IN'!$AH$4:$AH$12031,"Tiến độ 2")</f>
        <v>#VALUE!</v>
      </c>
      <c r="V5" s="21">
        <v>5552000</v>
      </c>
      <c r="W5" s="22">
        <f t="shared" si="0"/>
        <v>0</v>
      </c>
      <c r="X5" s="22">
        <f t="shared" si="0"/>
        <v>0</v>
      </c>
      <c r="Y5" s="22">
        <f t="shared" si="0"/>
        <v>0</v>
      </c>
    </row>
    <row r="6">
      <c r="A6" s="16" t="s">
        <v>42</v>
      </c>
      <c r="B6" s="17" t="s">
        <v>43</v>
      </c>
      <c r="C6" s="17" t="s">
        <v>44</v>
      </c>
      <c r="D6" s="18" t="s">
        <v>36</v>
      </c>
      <c r="E6" s="17" t="s">
        <v>30</v>
      </c>
      <c r="F6" s="17" t="s">
        <v>45</v>
      </c>
      <c r="G6" s="17" t="s">
        <v>32</v>
      </c>
      <c r="H6" s="20">
        <v>0.035</v>
      </c>
      <c r="I6" s="20"/>
      <c r="J6" s="20">
        <v>0.01</v>
      </c>
      <c r="K6" s="20">
        <v>0.01</v>
      </c>
      <c r="L6" s="20">
        <v>0.005</v>
      </c>
      <c r="M6" s="20">
        <v>0.005</v>
      </c>
      <c r="N6" s="20"/>
      <c r="O6" s="21" t="e">
        <f>V6*I6</f>
        <v>#VALUE!</v>
      </c>
      <c r="P6" s="21">
        <f>IF(W6&gt;=40%,T6*J6*(100%-H6),0)</f>
        <v>0</v>
      </c>
      <c r="Q6" s="21">
        <f>IF(OR(X6&gt;=60%,(W6+X6)&gt;=100%),U6*J6*(100%-H6),0)</f>
        <v>0</v>
      </c>
      <c r="R6" s="21">
        <f>IF(Y6&gt;=100%,V6*K6*(100%-H6),0)</f>
        <v>0</v>
      </c>
      <c r="S6" s="21">
        <v>42000000</v>
      </c>
      <c r="T6" s="21" t="e">
        <f>SUMIFS('[1]DATA THÔ IN'!$P$4:$P$12031,'[1]DATA THÔ IN'!$H$4:$H$12031,$A6,'[1]DATA THÔ IN'!$AC$4:$AC$12031,$E6,'[1]DATA THÔ IN'!$AH$4:$AH$12031,"Tiến độ 1")</f>
        <v>#VALUE!</v>
      </c>
      <c r="U6" s="21" t="e">
        <f>SUMIFS('[1]DATA THÔ IN'!$P$4:$P$12031,'[1]DATA THÔ IN'!$H$4:$H$12031,$A6,'[1]DATA THÔ IN'!$AC$4:$AC$12031,$E6,'[1]DATA THÔ IN'!$AH$4:$AH$12031,"Tiến độ 2")</f>
        <v>#VALUE!</v>
      </c>
      <c r="V6" s="21">
        <v>42768000</v>
      </c>
      <c r="W6" s="22">
        <f t="shared" si="0"/>
        <v>0</v>
      </c>
      <c r="X6" s="22">
        <f t="shared" si="0"/>
        <v>0</v>
      </c>
      <c r="Y6" s="22">
        <f t="shared" si="0"/>
        <v>0</v>
      </c>
    </row>
    <row r="7">
      <c r="A7" s="16" t="s">
        <v>46</v>
      </c>
      <c r="B7" s="23" t="s">
        <v>47</v>
      </c>
      <c r="C7" s="17" t="s">
        <v>48</v>
      </c>
      <c r="D7" s="18" t="s">
        <v>36</v>
      </c>
      <c r="E7" s="17" t="s">
        <v>30</v>
      </c>
      <c r="F7" s="17" t="s">
        <v>37</v>
      </c>
      <c r="G7" s="17" t="s">
        <v>32</v>
      </c>
      <c r="H7" s="20">
        <v>0.035</v>
      </c>
      <c r="I7" s="20"/>
      <c r="J7" s="20">
        <v>0.01</v>
      </c>
      <c r="K7" s="20">
        <v>0.01</v>
      </c>
      <c r="L7" s="20">
        <v>0.005</v>
      </c>
      <c r="M7" s="20">
        <v>0.005</v>
      </c>
      <c r="N7" s="20"/>
      <c r="O7" s="21" t="e">
        <f>V7*I7</f>
        <v>#VALUE!</v>
      </c>
      <c r="P7" s="21">
        <f>IF(W7&gt;=40%,T7*J7*(100%-H7),0)</f>
        <v>0</v>
      </c>
      <c r="Q7" s="21">
        <f>IF(OR(X7&gt;=60%,(W7+X7)&gt;=100%),U7*J7*(100%-H7),0)</f>
        <v>0</v>
      </c>
      <c r="R7" s="21">
        <f>IF(Y7&gt;=100%,V7*K7*(100%-H7),0)</f>
        <v>0</v>
      </c>
      <c r="S7" s="21">
        <v>10000000</v>
      </c>
      <c r="T7" s="21" t="e">
        <f>SUMIFS('[1]DATA THÔ IN'!$P$4:$P$12031,'[1]DATA THÔ IN'!$H$4:$H$12031,$A7,'[1]DATA THÔ IN'!$AC$4:$AC$12031,$E7,'[1]DATA THÔ IN'!$AH$4:$AH$12031,"Tiến độ 1")</f>
        <v>#VALUE!</v>
      </c>
      <c r="U7" s="21" t="e">
        <f>SUMIFS('[1]DATA THÔ IN'!$P$4:$P$12031,'[1]DATA THÔ IN'!$H$4:$H$12031,$A7,'[1]DATA THÔ IN'!$AC$4:$AC$12031,$E7,'[1]DATA THÔ IN'!$AH$4:$AH$12031,"Tiến độ 2")</f>
        <v>#VALUE!</v>
      </c>
      <c r="V7" s="21">
        <v>10776000</v>
      </c>
      <c r="W7" s="22">
        <f t="shared" si="0"/>
        <v>0</v>
      </c>
      <c r="X7" s="22">
        <f t="shared" si="0"/>
        <v>0</v>
      </c>
      <c r="Y7" s="22">
        <f t="shared" si="0"/>
        <v>0</v>
      </c>
    </row>
    <row r="8">
      <c r="A8" s="16" t="s">
        <v>49</v>
      </c>
      <c r="B8" s="17" t="s">
        <v>50</v>
      </c>
      <c r="C8" s="17" t="s">
        <v>51</v>
      </c>
      <c r="D8" s="18" t="s">
        <v>36</v>
      </c>
      <c r="E8" s="17" t="s">
        <v>30</v>
      </c>
      <c r="F8" s="17" t="s">
        <v>52</v>
      </c>
      <c r="G8" s="17" t="s">
        <v>32</v>
      </c>
      <c r="H8" s="20">
        <v>0.035</v>
      </c>
      <c r="I8" s="20"/>
      <c r="J8" s="20">
        <v>0.01</v>
      </c>
      <c r="K8" s="20">
        <v>0.01</v>
      </c>
      <c r="L8" s="20">
        <v>0.005</v>
      </c>
      <c r="M8" s="20">
        <v>0.005</v>
      </c>
      <c r="N8" s="20"/>
      <c r="O8" s="21" t="e">
        <f>V8*I8</f>
        <v>#VALUE!</v>
      </c>
      <c r="P8" s="21">
        <f>IF(W8&gt;=40%,T8*J8*(100%-H8),0)</f>
        <v>0</v>
      </c>
      <c r="Q8" s="21">
        <f>IF(OR(X8&gt;=60%,(W8+X8)&gt;=100%),U8*J8*(100%-H8),0)</f>
        <v>0</v>
      </c>
      <c r="R8" s="21">
        <f>IF(Y8&gt;=100%,V8*K8*(100%-H8),0)</f>
        <v>0</v>
      </c>
      <c r="S8" s="21">
        <v>55000000</v>
      </c>
      <c r="T8" s="21" t="e">
        <f>SUMIFS('[1]DATA THÔ IN'!$P$4:$P$12031,'[1]DATA THÔ IN'!$H$4:$H$12031,$A8,'[1]DATA THÔ IN'!$AC$4:$AC$12031,$E8,'[1]DATA THÔ IN'!$AH$4:$AH$12031,"Tiến độ 1")</f>
        <v>#VALUE!</v>
      </c>
      <c r="U8" s="21" t="e">
        <f>SUMIFS('[1]DATA THÔ IN'!$P$4:$P$12031,'[1]DATA THÔ IN'!$H$4:$H$12031,$A8,'[1]DATA THÔ IN'!$AC$4:$AC$12031,$E8,'[1]DATA THÔ IN'!$AH$4:$AH$12031,"Tiến độ 2")</f>
        <v>#VALUE!</v>
      </c>
      <c r="V8" s="21">
        <v>61056000</v>
      </c>
      <c r="W8" s="22">
        <f t="shared" si="0"/>
        <v>0</v>
      </c>
      <c r="X8" s="22">
        <f t="shared" si="0"/>
        <v>0</v>
      </c>
      <c r="Y8" s="22">
        <f t="shared" si="0"/>
        <v>0</v>
      </c>
    </row>
    <row r="9">
      <c r="A9" s="16" t="s">
        <v>53</v>
      </c>
      <c r="B9" s="24" t="s">
        <v>54</v>
      </c>
      <c r="C9" s="17" t="s">
        <v>55</v>
      </c>
      <c r="D9" s="18" t="s">
        <v>36</v>
      </c>
      <c r="E9" s="17" t="s">
        <v>30</v>
      </c>
      <c r="F9" s="17" t="s">
        <v>37</v>
      </c>
      <c r="G9" s="17" t="s">
        <v>32</v>
      </c>
      <c r="H9" s="20">
        <v>0.035</v>
      </c>
      <c r="I9" s="20"/>
      <c r="J9" s="20">
        <v>0.01</v>
      </c>
      <c r="K9" s="20">
        <v>0.01</v>
      </c>
      <c r="L9" s="20">
        <v>0.005</v>
      </c>
      <c r="M9" s="20">
        <v>0.005</v>
      </c>
      <c r="N9" s="20"/>
      <c r="O9" s="21" t="e">
        <f>V9*I9</f>
        <v>#VALUE!</v>
      </c>
      <c r="P9" s="21">
        <f>IF(W9&gt;=40%,T9*J9*(100%-H9),0)</f>
        <v>0</v>
      </c>
      <c r="Q9" s="21">
        <f>IF(OR(X9&gt;=60%,(W9+X9)&gt;=100%),U9*J9*(100%-H9),0)</f>
        <v>0</v>
      </c>
      <c r="R9" s="21">
        <f>IF(Y9&gt;=100%,V9*K9*(100%-H9),0)</f>
        <v>0</v>
      </c>
      <c r="S9" s="21">
        <v>20000000</v>
      </c>
      <c r="T9" s="21" t="e">
        <f>SUMIFS('[1]DATA THÔ IN'!$P$4:$P$12031,'[1]DATA THÔ IN'!$H$4:$H$12031,$A9,'[1]DATA THÔ IN'!$AC$4:$AC$12031,$E9,'[1]DATA THÔ IN'!$AH$4:$AH$12031,"Tiến độ 1")</f>
        <v>#VALUE!</v>
      </c>
      <c r="U9" s="21" t="e">
        <f>SUMIFS('[1]DATA THÔ IN'!$P$4:$P$12031,'[1]DATA THÔ IN'!$H$4:$H$12031,$A9,'[1]DATA THÔ IN'!$AC$4:$AC$12031,$E9,'[1]DATA THÔ IN'!$AH$4:$AH$12031,"Tiến độ 2")</f>
        <v>#VALUE!</v>
      </c>
      <c r="V9" s="21">
        <v>21216000</v>
      </c>
      <c r="W9" s="22">
        <f t="shared" si="0"/>
        <v>0</v>
      </c>
      <c r="X9" s="22">
        <f t="shared" si="0"/>
        <v>0</v>
      </c>
      <c r="Y9" s="22">
        <f t="shared" si="0"/>
        <v>0</v>
      </c>
    </row>
    <row r="10">
      <c r="A10" s="16" t="s">
        <v>56</v>
      </c>
      <c r="B10" s="17" t="s">
        <v>57</v>
      </c>
      <c r="C10" s="17" t="s">
        <v>58</v>
      </c>
      <c r="D10" s="18" t="s">
        <v>36</v>
      </c>
      <c r="E10" s="17" t="s">
        <v>30</v>
      </c>
      <c r="F10" s="17" t="s">
        <v>45</v>
      </c>
      <c r="G10" s="17" t="s">
        <v>32</v>
      </c>
      <c r="H10" s="20">
        <v>0.035</v>
      </c>
      <c r="I10" s="20"/>
      <c r="J10" s="20">
        <v>0.01</v>
      </c>
      <c r="K10" s="20">
        <v>0.01</v>
      </c>
      <c r="L10" s="20">
        <v>0.005</v>
      </c>
      <c r="M10" s="20">
        <v>0.005</v>
      </c>
      <c r="N10" s="20"/>
      <c r="O10" s="21" t="e">
        <f>V10*I10</f>
        <v>#VALUE!</v>
      </c>
      <c r="P10" s="21">
        <f>IF(W10&gt;=40%,T10*J10*(100%-H10),0)</f>
        <v>0</v>
      </c>
      <c r="Q10" s="21">
        <f>IF(OR(X10&gt;=60%,(W10+X10)&gt;=100%),U10*J10*(100%-H10),0)</f>
        <v>0</v>
      </c>
      <c r="R10" s="21">
        <f>IF(Y10&gt;=100%,V10*K10*(100%-H10),0)</f>
        <v>0</v>
      </c>
      <c r="S10" s="21">
        <v>22000000</v>
      </c>
      <c r="T10" s="21" t="e">
        <f>SUMIFS('[1]DATA THÔ IN'!$P$4:$P$12031,'[1]DATA THÔ IN'!$H$4:$H$12031,$A10,'[1]DATA THÔ IN'!$AC$4:$AC$12031,$E10,'[1]DATA THÔ IN'!$AH$4:$AH$12031,"Tiến độ 1")</f>
        <v>#VALUE!</v>
      </c>
      <c r="U10" s="21" t="e">
        <f>SUMIFS('[1]DATA THÔ IN'!$P$4:$P$12031,'[1]DATA THÔ IN'!$H$4:$H$12031,$A10,'[1]DATA THÔ IN'!$AC$4:$AC$12031,$E10,'[1]DATA THÔ IN'!$AH$4:$AH$12031,"Tiến độ 2")</f>
        <v>#VALUE!</v>
      </c>
      <c r="V10" s="21">
        <v>9036000</v>
      </c>
      <c r="W10" s="22">
        <f t="shared" si="0"/>
        <v>0</v>
      </c>
      <c r="X10" s="22">
        <f t="shared" si="0"/>
        <v>0</v>
      </c>
      <c r="Y10" s="22">
        <f t="shared" si="0"/>
        <v>0</v>
      </c>
    </row>
    <row r="11">
      <c r="A11" s="16" t="s">
        <v>59</v>
      </c>
      <c r="B11" s="17" t="s">
        <v>60</v>
      </c>
      <c r="C11" s="17" t="s">
        <v>61</v>
      </c>
      <c r="D11" s="18" t="s">
        <v>29</v>
      </c>
      <c r="E11" s="17" t="s">
        <v>30</v>
      </c>
      <c r="F11" s="17" t="s">
        <v>62</v>
      </c>
      <c r="G11" s="17" t="s">
        <v>32</v>
      </c>
      <c r="H11" s="20">
        <v>0.035</v>
      </c>
      <c r="I11" s="20"/>
      <c r="J11" s="20">
        <v>0.01</v>
      </c>
      <c r="K11" s="20">
        <v>0.01</v>
      </c>
      <c r="L11" s="20">
        <v>0.005</v>
      </c>
      <c r="M11" s="20">
        <v>0.005</v>
      </c>
      <c r="N11" s="20"/>
      <c r="O11" s="21" t="e">
        <f>V11*I11</f>
        <v>#VALUE!</v>
      </c>
      <c r="P11" s="21">
        <f>IF(W11&gt;=40%,T11*J11*(100%-H11),0)</f>
        <v>0</v>
      </c>
      <c r="Q11" s="21">
        <f>IF(OR(X11&gt;=60%,(W11+X11)&gt;=100%),U11*J11*(100%-H11),0)</f>
        <v>0</v>
      </c>
      <c r="R11" s="21">
        <f>IF(Y11&gt;=100%,V11*K11*(100%-H11),0)</f>
        <v>0</v>
      </c>
      <c r="S11" s="21">
        <v>40000000</v>
      </c>
      <c r="T11" s="21" t="e">
        <f>SUMIFS('[1]DATA THÔ IN'!$P$4:$P$12031,'[1]DATA THÔ IN'!$H$4:$H$12031,$A11,'[1]DATA THÔ IN'!$AC$4:$AC$12031,$E11,'[1]DATA THÔ IN'!$AH$4:$AH$12031,"Tiến độ 1")</f>
        <v>#VALUE!</v>
      </c>
      <c r="U11" s="21" t="e">
        <f>SUMIFS('[1]DATA THÔ IN'!$P$4:$P$12031,'[1]DATA THÔ IN'!$H$4:$H$12031,$A11,'[1]DATA THÔ IN'!$AC$4:$AC$12031,$E11,'[1]DATA THÔ IN'!$AH$4:$AH$12031,"Tiến độ 2")</f>
        <v>#VALUE!</v>
      </c>
      <c r="V11" s="21">
        <v>41352000</v>
      </c>
      <c r="W11" s="22">
        <f t="shared" si="0"/>
        <v>0</v>
      </c>
      <c r="X11" s="22">
        <f t="shared" si="0"/>
        <v>0</v>
      </c>
      <c r="Y11" s="22">
        <f t="shared" si="0"/>
        <v>0</v>
      </c>
    </row>
    <row r="12">
      <c r="A12" s="16" t="s">
        <v>63</v>
      </c>
      <c r="B12" s="23" t="s">
        <v>64</v>
      </c>
      <c r="C12" s="17" t="s">
        <v>65</v>
      </c>
      <c r="D12" s="18" t="s">
        <v>29</v>
      </c>
      <c r="E12" s="17" t="s">
        <v>30</v>
      </c>
      <c r="F12" s="17" t="s">
        <v>41</v>
      </c>
      <c r="G12" s="17" t="s">
        <v>32</v>
      </c>
      <c r="H12" s="20"/>
      <c r="I12" s="20"/>
      <c r="J12" s="20">
        <v>0</v>
      </c>
      <c r="K12" s="20">
        <v>0.03</v>
      </c>
      <c r="L12" s="20">
        <v>0</v>
      </c>
      <c r="M12" s="20">
        <v>0</v>
      </c>
      <c r="N12" s="20"/>
      <c r="O12" s="21" t="e">
        <f>V12*I12</f>
        <v>#VALUE!</v>
      </c>
      <c r="P12" s="21">
        <f>IF(W12&gt;=40%,T12*J12*(100%-H12),0)</f>
        <v>0</v>
      </c>
      <c r="Q12" s="21">
        <f>IF(OR(X12&gt;=60%,(W12+X12)&gt;=100%),U12*J12*(100%-H12),0)</f>
        <v>0</v>
      </c>
      <c r="R12" s="21">
        <f>IF(Y12&gt;=100%,V12*K12*(100%-H12),0)</f>
        <v>0</v>
      </c>
      <c r="S12" s="21">
        <v>10000000</v>
      </c>
      <c r="T12" s="21" t="e">
        <f>SUMIFS('[1]DATA THÔ IN'!$P$4:$P$12031,'[1]DATA THÔ IN'!$H$4:$H$12031,$A12,'[1]DATA THÔ IN'!$AC$4:$AC$12031,$E12,'[1]DATA THÔ IN'!$AH$4:$AH$12031,"Tiến độ 1")</f>
        <v>#VALUE!</v>
      </c>
      <c r="U12" s="21" t="e">
        <f>SUMIFS('[1]DATA THÔ IN'!$P$4:$P$12031,'[1]DATA THÔ IN'!$H$4:$H$12031,$A12,'[1]DATA THÔ IN'!$AC$4:$AC$12031,$E12,'[1]DATA THÔ IN'!$AH$4:$AH$12031,"Tiến độ 2")</f>
        <v>#VALUE!</v>
      </c>
      <c r="V12" s="21">
        <v>32328000</v>
      </c>
      <c r="W12" s="22">
        <f t="shared" si="0"/>
        <v>0</v>
      </c>
      <c r="X12" s="22">
        <f t="shared" si="0"/>
        <v>0</v>
      </c>
      <c r="Y12" s="22">
        <f t="shared" si="0"/>
        <v>0</v>
      </c>
    </row>
    <row r="13">
      <c r="A13" s="16" t="s">
        <v>66</v>
      </c>
      <c r="B13" s="23" t="s">
        <v>67</v>
      </c>
      <c r="C13" s="17" t="s">
        <v>68</v>
      </c>
      <c r="D13" s="18" t="s">
        <v>29</v>
      </c>
      <c r="E13" s="17" t="s">
        <v>30</v>
      </c>
      <c r="F13" s="17" t="s">
        <v>41</v>
      </c>
      <c r="G13" s="17" t="s">
        <v>32</v>
      </c>
      <c r="H13" s="20"/>
      <c r="I13" s="20"/>
      <c r="J13" s="20">
        <v>0.01</v>
      </c>
      <c r="K13" s="20">
        <v>0.01</v>
      </c>
      <c r="L13" s="20">
        <v>0.005</v>
      </c>
      <c r="M13" s="20">
        <v>0.005</v>
      </c>
      <c r="N13" s="20"/>
      <c r="O13" s="21" t="e">
        <f>V13*I13</f>
        <v>#VALUE!</v>
      </c>
      <c r="P13" s="21">
        <f>IF(W13&gt;=40%,T13*J13*(100%-H13),0)</f>
        <v>0</v>
      </c>
      <c r="Q13" s="21">
        <f>IF(OR(X13&gt;=60%,(W13+X13)&gt;=100%),U13*J13*(100%-H13),0)</f>
        <v>0</v>
      </c>
      <c r="R13" s="21">
        <f>IF(Y13&gt;=100%,V13*K13*(100%-H13),0)</f>
        <v>0</v>
      </c>
      <c r="S13" s="21">
        <v>0</v>
      </c>
      <c r="T13" s="21" t="e">
        <f>SUMIFS('[1]DATA THÔ IN'!$P$4:$P$12031,'[1]DATA THÔ IN'!$H$4:$H$12031,$A13,'[1]DATA THÔ IN'!$AC$4:$AC$12031,$E13,'[1]DATA THÔ IN'!$AH$4:$AH$12031,"Tiến độ 1")</f>
        <v>#VALUE!</v>
      </c>
      <c r="U13" s="21" t="e">
        <f>SUMIFS('[1]DATA THÔ IN'!$P$4:$P$12031,'[1]DATA THÔ IN'!$H$4:$H$12031,$A13,'[1]DATA THÔ IN'!$AC$4:$AC$12031,$E13,'[1]DATA THÔ IN'!$AH$4:$AH$12031,"Tiến độ 2")</f>
        <v>#VALUE!</v>
      </c>
      <c r="V13" s="21">
        <v>0</v>
      </c>
      <c r="W13" s="22">
        <f t="shared" si="0"/>
        <v>0</v>
      </c>
      <c r="X13" s="22">
        <f t="shared" si="0"/>
        <v>0</v>
      </c>
      <c r="Y13" s="22">
        <f t="shared" si="0"/>
        <v>0</v>
      </c>
    </row>
    <row r="14">
      <c r="A14" s="16" t="s">
        <v>69</v>
      </c>
      <c r="B14" s="23" t="s">
        <v>70</v>
      </c>
      <c r="C14" s="17" t="s">
        <v>71</v>
      </c>
      <c r="D14" s="25" t="s">
        <v>72</v>
      </c>
      <c r="E14" s="17" t="s">
        <v>30</v>
      </c>
      <c r="F14" s="17" t="s">
        <v>73</v>
      </c>
      <c r="G14" s="17" t="s">
        <v>74</v>
      </c>
      <c r="H14" s="20">
        <v>0.035</v>
      </c>
      <c r="I14" s="20"/>
      <c r="J14" s="26">
        <v>0.01</v>
      </c>
      <c r="K14" s="20">
        <v>0.01</v>
      </c>
      <c r="L14" s="20">
        <v>0.005</v>
      </c>
      <c r="M14" s="20">
        <v>0.005</v>
      </c>
      <c r="N14" s="20"/>
      <c r="O14" s="21" t="e">
        <f>V14*I14</f>
        <v>#VALUE!</v>
      </c>
      <c r="P14" s="21">
        <f>IF(W14&gt;=40%,T14*J14*(100%-H14),0)</f>
        <v>0</v>
      </c>
      <c r="Q14" s="21">
        <f>IF(OR(X14&gt;=60%,(W14+X14)&gt;=100%),U14*J14*(100%-H14),0)</f>
        <v>0</v>
      </c>
      <c r="R14" s="21">
        <f>IF(Y14&gt;=100%,V14*K14*(100%-H14),0)</f>
        <v>0</v>
      </c>
      <c r="S14" s="21">
        <v>0</v>
      </c>
      <c r="T14" s="21" t="e">
        <f>SUMIFS('[1]DATA THÔ IN'!$P$4:$P$12031,'[1]DATA THÔ IN'!$H$4:$H$12031,$A14,'[1]DATA THÔ IN'!$AC$4:$AC$12031,$E14,'[1]DATA THÔ IN'!$AH$4:$AH$12031,"Tiến độ 1")</f>
        <v>#VALUE!</v>
      </c>
      <c r="U14" s="21" t="e">
        <f>SUMIFS('[1]DATA THÔ IN'!$P$4:$P$12031,'[1]DATA THÔ IN'!$H$4:$H$12031,$A14,'[1]DATA THÔ IN'!$AC$4:$AC$12031,$E14,'[1]DATA THÔ IN'!$AH$4:$AH$12031,"Tiến độ 2")</f>
        <v>#VALUE!</v>
      </c>
      <c r="V14" s="21">
        <v>0</v>
      </c>
      <c r="W14" s="22">
        <f t="shared" si="0"/>
        <v>0</v>
      </c>
      <c r="X14" s="22">
        <f t="shared" si="0"/>
        <v>0</v>
      </c>
      <c r="Y14" s="22">
        <f t="shared" si="0"/>
        <v>0</v>
      </c>
    </row>
    <row r="15">
      <c r="A15" s="16" t="s">
        <v>75</v>
      </c>
      <c r="B15" s="23" t="s">
        <v>76</v>
      </c>
      <c r="C15" s="17" t="s">
        <v>77</v>
      </c>
      <c r="D15" s="18" t="s">
        <v>78</v>
      </c>
      <c r="E15" s="17" t="s">
        <v>30</v>
      </c>
      <c r="F15" s="17" t="s">
        <v>79</v>
      </c>
      <c r="G15" s="17" t="s">
        <v>74</v>
      </c>
      <c r="H15" s="20">
        <v>0.035</v>
      </c>
      <c r="I15" s="20"/>
      <c r="J15" s="26">
        <v>0.01</v>
      </c>
      <c r="K15" s="20">
        <v>0.01</v>
      </c>
      <c r="L15" s="20">
        <v>0.005</v>
      </c>
      <c r="M15" s="20">
        <v>0.005</v>
      </c>
      <c r="N15" s="20"/>
      <c r="O15" s="21" t="e">
        <f>V15*I15</f>
        <v>#VALUE!</v>
      </c>
      <c r="P15" s="21">
        <f>IF(W15&gt;=40%,T15*J15*(100%-H15),0)</f>
        <v>0</v>
      </c>
      <c r="Q15" s="21">
        <f>IF(OR(X15&gt;=60%,(W15+X15)&gt;=100%),U15*J15*(100%-H15),0)</f>
        <v>0</v>
      </c>
      <c r="R15" s="21">
        <f>IF(Y15&gt;=100%,V15*K15*(100%-H15),0)</f>
        <v>0</v>
      </c>
      <c r="S15" s="21">
        <v>50000000</v>
      </c>
      <c r="T15" s="21" t="e">
        <f>SUMIFS('[1]DATA THÔ IN'!$P$4:$P$12031,'[1]DATA THÔ IN'!$H$4:$H$12031,$A15,'[1]DATA THÔ IN'!$AC$4:$AC$12031,$E15,'[1]DATA THÔ IN'!$AH$4:$AH$12031,"Tiến độ 1")</f>
        <v>#VALUE!</v>
      </c>
      <c r="U15" s="21" t="e">
        <f>SUMIFS('[1]DATA THÔ IN'!$P$4:$P$12031,'[1]DATA THÔ IN'!$H$4:$H$12031,$A15,'[1]DATA THÔ IN'!$AC$4:$AC$12031,$E15,'[1]DATA THÔ IN'!$AH$4:$AH$12031,"Tiến độ 2")</f>
        <v>#VALUE!</v>
      </c>
      <c r="V15" s="21">
        <v>71184000</v>
      </c>
      <c r="W15" s="22">
        <f t="shared" si="0"/>
        <v>0</v>
      </c>
      <c r="X15" s="22">
        <f t="shared" si="0"/>
        <v>0</v>
      </c>
      <c r="Y15" s="22">
        <f t="shared" si="0"/>
        <v>0</v>
      </c>
    </row>
    <row r="16">
      <c r="A16" s="16" t="s">
        <v>80</v>
      </c>
      <c r="B16" s="25" t="s">
        <v>81</v>
      </c>
      <c r="C16" s="25" t="s">
        <v>82</v>
      </c>
      <c r="D16" s="25" t="s">
        <v>78</v>
      </c>
      <c r="E16" s="17" t="s">
        <v>30</v>
      </c>
      <c r="F16" s="25" t="s">
        <v>79</v>
      </c>
      <c r="G16" s="25" t="s">
        <v>74</v>
      </c>
      <c r="H16" s="20">
        <v>0.035</v>
      </c>
      <c r="I16" s="20"/>
      <c r="J16" s="20">
        <v>0.01</v>
      </c>
      <c r="K16" s="20">
        <v>0.01</v>
      </c>
      <c r="L16" s="20">
        <v>0.005</v>
      </c>
      <c r="M16" s="20">
        <v>0.005</v>
      </c>
      <c r="N16" s="20"/>
      <c r="O16" s="21" t="e">
        <f>V16*I16</f>
        <v>#VALUE!</v>
      </c>
      <c r="P16" s="21">
        <f>IF(W16&gt;=40%,T16*J16*(100%-H16),0)</f>
        <v>0</v>
      </c>
      <c r="Q16" s="21">
        <f>IF(OR(X16&gt;=60%,(W16+X16)&gt;=100%),U16*J16*(100%-H16),0)</f>
        <v>0</v>
      </c>
      <c r="R16" s="21">
        <f>IF(Y16&gt;=100%,V16*K16*(100%-H16),0)</f>
        <v>0</v>
      </c>
      <c r="S16" s="21" t="e">
        <f>SUMIFS('[1]TIẾN ĐỘ %'!$M$6:$M$1034,'[1]TIẾN ĐỘ %'!$G$6:$G$1034,$A16,'[1]TIẾN ĐỘ %'!$F$6:$F$1034,$E16)</f>
        <v>#VALUE!</v>
      </c>
      <c r="T16" s="21" t="e">
        <f>SUMIFS('[1]DATA THÔ IN'!$P$4:$P$12031,'[1]DATA THÔ IN'!$H$4:$H$12031,$A16,'[1]DATA THÔ IN'!$AC$4:$AC$12031,$E16,'[1]DATA THÔ IN'!$AH$4:$AH$12031,"Tiến độ 1")</f>
        <v>#VALUE!</v>
      </c>
      <c r="U16" s="21" t="e">
        <f>SUMIFS('[1]DATA THÔ IN'!$P$4:$P$12031,'[1]DATA THÔ IN'!$H$4:$H$12031,$A16,'[1]DATA THÔ IN'!$AC$4:$AC$12031,$E16,'[1]DATA THÔ IN'!$AH$4:$AH$12031,"Tiến độ 2")</f>
        <v>#VALUE!</v>
      </c>
      <c r="V16" s="21" t="e">
        <f>SUMIFS('[1]TIẾN ĐỘ %'!$N$6:$N$1034,'[1]TIẾN ĐỘ %'!$G$6:$G$1034,A16,'[1]TIẾN ĐỘ %'!$F$6:$F$1034,$E16)</f>
        <v>#VALUE!</v>
      </c>
      <c r="W16" s="22">
        <f t="shared" si="0"/>
        <v>0</v>
      </c>
      <c r="X16" s="22">
        <f t="shared" si="0"/>
        <v>0</v>
      </c>
      <c r="Y16" s="22">
        <f t="shared" si="0"/>
        <v>0</v>
      </c>
    </row>
    <row r="17">
      <c r="A17" s="16" t="s">
        <v>83</v>
      </c>
      <c r="B17" s="25" t="s">
        <v>84</v>
      </c>
      <c r="C17" s="25" t="s">
        <v>85</v>
      </c>
      <c r="D17" s="25" t="s">
        <v>86</v>
      </c>
      <c r="E17" s="17" t="s">
        <v>30</v>
      </c>
      <c r="F17" s="25" t="s">
        <v>87</v>
      </c>
      <c r="G17" s="25" t="s">
        <v>74</v>
      </c>
      <c r="H17" s="20">
        <v>0.035</v>
      </c>
      <c r="I17" s="20"/>
      <c r="J17" s="20">
        <v>0.01</v>
      </c>
      <c r="K17" s="20">
        <v>0.01</v>
      </c>
      <c r="L17" s="20">
        <v>0.005</v>
      </c>
      <c r="M17" s="20">
        <v>0.005</v>
      </c>
      <c r="N17" s="20"/>
      <c r="O17" s="21" t="e">
        <f>V17*I17</f>
        <v>#VALUE!</v>
      </c>
      <c r="P17" s="21">
        <f>IF(W17&gt;=40%,T17*J17*(100%-H17),0)</f>
        <v>0</v>
      </c>
      <c r="Q17" s="21">
        <f>IF(OR(X17&gt;=60%,(W17+X17)&gt;=100%),U17*J17*(100%-H17),0)</f>
        <v>0</v>
      </c>
      <c r="R17" s="21">
        <f>IF(Y17&gt;=100%,V17*K17*(100%-H17),0)</f>
        <v>0</v>
      </c>
      <c r="S17" s="21">
        <v>55000000</v>
      </c>
      <c r="T17" s="21" t="e">
        <f>SUMIFS('[1]DATA THÔ IN'!$P$4:$P$12031,'[1]DATA THÔ IN'!$H$4:$H$12031,$A17,'[1]DATA THÔ IN'!$AC$4:$AC$12031,$E17,'[1]DATA THÔ IN'!$AH$4:$AH$12031,"Tiến độ 1")</f>
        <v>#VALUE!</v>
      </c>
      <c r="U17" s="21" t="e">
        <f>SUMIFS('[1]DATA THÔ IN'!$P$4:$P$12031,'[1]DATA THÔ IN'!$H$4:$H$12031,$A17,'[1]DATA THÔ IN'!$AC$4:$AC$12031,$E17,'[1]DATA THÔ IN'!$AH$4:$AH$12031,"Tiến độ 2")</f>
        <v>#VALUE!</v>
      </c>
      <c r="V17" s="21">
        <v>60140000</v>
      </c>
      <c r="W17" s="22">
        <f t="shared" si="0"/>
        <v>0</v>
      </c>
      <c r="X17" s="22">
        <f t="shared" si="0"/>
        <v>0</v>
      </c>
      <c r="Y17" s="22">
        <f t="shared" si="0"/>
        <v>0</v>
      </c>
    </row>
    <row r="18">
      <c r="A18" s="16" t="s">
        <v>88</v>
      </c>
      <c r="B18" s="25" t="s">
        <v>89</v>
      </c>
      <c r="C18" s="25" t="s">
        <v>90</v>
      </c>
      <c r="D18" s="25" t="s">
        <v>86</v>
      </c>
      <c r="E18" s="17" t="s">
        <v>30</v>
      </c>
      <c r="F18" s="25" t="s">
        <v>87</v>
      </c>
      <c r="G18" s="25" t="s">
        <v>74</v>
      </c>
      <c r="H18" s="20">
        <v>0.035</v>
      </c>
      <c r="I18" s="20"/>
      <c r="J18" s="20">
        <v>0.01</v>
      </c>
      <c r="K18" s="20">
        <v>0.01</v>
      </c>
      <c r="L18" s="20">
        <v>0.005</v>
      </c>
      <c r="M18" s="20">
        <v>0.005</v>
      </c>
      <c r="N18" s="20"/>
      <c r="O18" s="21" t="e">
        <f>V18*I18</f>
        <v>#VALUE!</v>
      </c>
      <c r="P18" s="21">
        <f>IF(W18&gt;=40%,T18*J18*(100%-H18),0)</f>
        <v>0</v>
      </c>
      <c r="Q18" s="21">
        <f>IF(OR(X18&gt;=60%,(W18+X18)&gt;=100%),U18*J18*(100%-H18),0)</f>
        <v>0</v>
      </c>
      <c r="R18" s="21">
        <f>IF(Y18&gt;=100%,V18*K18*(100%-H18),0)</f>
        <v>0</v>
      </c>
      <c r="S18" s="21">
        <v>20000000</v>
      </c>
      <c r="T18" s="21" t="e">
        <f>SUMIFS('[1]DATA THÔ IN'!$P$4:$P$12031,'[1]DATA THÔ IN'!$H$4:$H$12031,$A18,'[1]DATA THÔ IN'!$AC$4:$AC$12031,$E18,'[1]DATA THÔ IN'!$AH$4:$AH$12031,"Tiến độ 1")</f>
        <v>#VALUE!</v>
      </c>
      <c r="U18" s="21" t="e">
        <f>SUMIFS('[1]DATA THÔ IN'!$P$4:$P$12031,'[1]DATA THÔ IN'!$H$4:$H$12031,$A18,'[1]DATA THÔ IN'!$AC$4:$AC$12031,$E18,'[1]DATA THÔ IN'!$AH$4:$AH$12031,"Tiến độ 2")</f>
        <v>#VALUE!</v>
      </c>
      <c r="V18" s="21">
        <v>0</v>
      </c>
      <c r="W18" s="22">
        <f t="shared" si="0"/>
        <v>0</v>
      </c>
      <c r="X18" s="22">
        <f t="shared" si="0"/>
        <v>0</v>
      </c>
      <c r="Y18" s="22">
        <f t="shared" si="0"/>
        <v>0</v>
      </c>
    </row>
    <row r="19">
      <c r="A19" s="16" t="s">
        <v>91</v>
      </c>
      <c r="B19" s="25" t="s">
        <v>92</v>
      </c>
      <c r="C19" s="25" t="s">
        <v>93</v>
      </c>
      <c r="D19" s="25" t="s">
        <v>78</v>
      </c>
      <c r="E19" s="17" t="s">
        <v>30</v>
      </c>
      <c r="F19" s="25" t="s">
        <v>79</v>
      </c>
      <c r="G19" s="25" t="s">
        <v>74</v>
      </c>
      <c r="H19" s="20">
        <v>0.035</v>
      </c>
      <c r="I19" s="20"/>
      <c r="J19" s="20">
        <v>0.01</v>
      </c>
      <c r="K19" s="20">
        <v>0.01</v>
      </c>
      <c r="L19" s="20">
        <v>0.005</v>
      </c>
      <c r="M19" s="20">
        <v>0.005</v>
      </c>
      <c r="N19" s="20"/>
      <c r="O19" s="21" t="e">
        <f>V19*I19</f>
        <v>#VALUE!</v>
      </c>
      <c r="P19" s="21">
        <f>IF(W19&gt;=40%,T19*J19*(100%-H19),0)</f>
        <v>0</v>
      </c>
      <c r="Q19" s="21">
        <f>IF(OR(X19&gt;=60%,(W19+X19)&gt;=100%),U19*J19*(100%-H19),0)</f>
        <v>0</v>
      </c>
      <c r="R19" s="21">
        <f>IF(Y19&gt;=100%,V19*K19*(100%-H19),0)</f>
        <v>0</v>
      </c>
      <c r="S19" s="21">
        <v>30000000</v>
      </c>
      <c r="T19" s="21" t="e">
        <f>SUMIFS('[1]DATA THÔ IN'!$P$4:$P$12031,'[1]DATA THÔ IN'!$H$4:$H$12031,$A19,'[1]DATA THÔ IN'!$AC$4:$AC$12031,$E19,'[1]DATA THÔ IN'!$AH$4:$AH$12031,"Tiến độ 1")</f>
        <v>#VALUE!</v>
      </c>
      <c r="U19" s="21" t="e">
        <f>SUMIFS('[1]DATA THÔ IN'!$P$4:$P$12031,'[1]DATA THÔ IN'!$H$4:$H$12031,$A19,'[1]DATA THÔ IN'!$AC$4:$AC$12031,$E19,'[1]DATA THÔ IN'!$AH$4:$AH$12031,"Tiến độ 2")</f>
        <v>#VALUE!</v>
      </c>
      <c r="V19" s="21">
        <v>30312000</v>
      </c>
      <c r="W19" s="22">
        <f t="shared" si="0"/>
        <v>0</v>
      </c>
      <c r="X19" s="22">
        <f t="shared" si="0"/>
        <v>0</v>
      </c>
      <c r="Y19" s="22">
        <f t="shared" si="0"/>
        <v>0</v>
      </c>
    </row>
    <row r="20">
      <c r="A20" s="16" t="s">
        <v>94</v>
      </c>
      <c r="B20" s="25" t="s">
        <v>95</v>
      </c>
      <c r="C20" s="25" t="s">
        <v>96</v>
      </c>
      <c r="D20" s="25" t="s">
        <v>72</v>
      </c>
      <c r="E20" s="17" t="s">
        <v>30</v>
      </c>
      <c r="F20" s="25" t="s">
        <v>97</v>
      </c>
      <c r="G20" s="25" t="s">
        <v>74</v>
      </c>
      <c r="H20" s="20">
        <v>0.035</v>
      </c>
      <c r="I20" s="20"/>
      <c r="J20" s="20">
        <v>0.01</v>
      </c>
      <c r="K20" s="20">
        <v>0.01</v>
      </c>
      <c r="L20" s="20">
        <v>0.005</v>
      </c>
      <c r="M20" s="20">
        <v>0.005</v>
      </c>
      <c r="N20" s="20"/>
      <c r="O20" s="21" t="e">
        <f>V20*I20</f>
        <v>#VALUE!</v>
      </c>
      <c r="P20" s="21">
        <f>IF(W20&gt;=40%,T20*J20*(100%-H20),0)</f>
        <v>0</v>
      </c>
      <c r="Q20" s="21">
        <f>IF(OR(X20&gt;=60%,(W20+X20)&gt;=100%),U20*J20*(100%-H20),0)</f>
        <v>0</v>
      </c>
      <c r="R20" s="21">
        <f>IF(Y20&gt;=100%,V20*K20*(100%-H20),0)</f>
        <v>0</v>
      </c>
      <c r="S20" s="21">
        <v>20000000</v>
      </c>
      <c r="T20" s="21" t="e">
        <f>SUMIFS('[1]DATA THÔ IN'!$P$4:$P$12031,'[1]DATA THÔ IN'!$H$4:$H$12031,$A20,'[1]DATA THÔ IN'!$AC$4:$AC$12031,$E20,'[1]DATA THÔ IN'!$AH$4:$AH$12031,"Tiến độ 1")</f>
        <v>#VALUE!</v>
      </c>
      <c r="U20" s="21" t="e">
        <f>SUMIFS('[1]DATA THÔ IN'!$P$4:$P$12031,'[1]DATA THÔ IN'!$H$4:$H$12031,$A20,'[1]DATA THÔ IN'!$AC$4:$AC$12031,$E20,'[1]DATA THÔ IN'!$AH$4:$AH$12031,"Tiến độ 2")</f>
        <v>#VALUE!</v>
      </c>
      <c r="V20" s="21">
        <v>25248000</v>
      </c>
      <c r="W20" s="22">
        <f t="shared" si="0"/>
        <v>0</v>
      </c>
      <c r="X20" s="22">
        <f t="shared" si="0"/>
        <v>0</v>
      </c>
      <c r="Y20" s="22">
        <f t="shared" si="0"/>
        <v>0</v>
      </c>
    </row>
    <row r="21">
      <c r="A21" s="16" t="s">
        <v>98</v>
      </c>
      <c r="B21" s="25" t="s">
        <v>99</v>
      </c>
      <c r="C21" s="25" t="s">
        <v>100</v>
      </c>
      <c r="D21" s="25" t="s">
        <v>78</v>
      </c>
      <c r="E21" s="17" t="s">
        <v>30</v>
      </c>
      <c r="F21" s="25" t="s">
        <v>79</v>
      </c>
      <c r="G21" s="25" t="s">
        <v>74</v>
      </c>
      <c r="H21" s="20">
        <v>0.035</v>
      </c>
      <c r="I21" s="20"/>
      <c r="J21" s="20">
        <v>0.01</v>
      </c>
      <c r="K21" s="20">
        <v>0.01</v>
      </c>
      <c r="L21" s="20">
        <v>0.005</v>
      </c>
      <c r="M21" s="20">
        <v>0.005</v>
      </c>
      <c r="N21" s="20"/>
      <c r="O21" s="21" t="e">
        <f>V21*I21</f>
        <v>#VALUE!</v>
      </c>
      <c r="P21" s="21">
        <f>IF(W21&gt;=40%,T21*J21*(100%-H21),0)</f>
        <v>0</v>
      </c>
      <c r="Q21" s="21">
        <f>IF(OR(X21&gt;=60%,(W21+X21)&gt;=100%),U21*J21*(100%-H21),0)</f>
        <v>0</v>
      </c>
      <c r="R21" s="21">
        <f>IF(Y21&gt;=100%,V21*K21*(100%-H21),0)</f>
        <v>0</v>
      </c>
      <c r="S21" s="21">
        <v>25000000</v>
      </c>
      <c r="T21" s="21" t="e">
        <f>SUMIFS('[1]DATA THÔ IN'!$P$4:$P$12031,'[1]DATA THÔ IN'!$H$4:$H$12031,$A21,'[1]DATA THÔ IN'!$AC$4:$AC$12031,$E21,'[1]DATA THÔ IN'!$AH$4:$AH$12031,"Tiến độ 1")</f>
        <v>#VALUE!</v>
      </c>
      <c r="U21" s="21" t="e">
        <f>SUMIFS('[1]DATA THÔ IN'!$P$4:$P$12031,'[1]DATA THÔ IN'!$H$4:$H$12031,$A21,'[1]DATA THÔ IN'!$AC$4:$AC$12031,$E21,'[1]DATA THÔ IN'!$AH$4:$AH$12031,"Tiến độ 2")</f>
        <v>#VALUE!</v>
      </c>
      <c r="V21" s="21">
        <v>25248000</v>
      </c>
      <c r="W21" s="22">
        <f t="shared" si="0"/>
        <v>0</v>
      </c>
      <c r="X21" s="22">
        <f t="shared" si="0"/>
        <v>0</v>
      </c>
      <c r="Y21" s="22">
        <f t="shared" si="0"/>
        <v>0</v>
      </c>
    </row>
    <row r="22">
      <c r="A22" s="16" t="s">
        <v>101</v>
      </c>
      <c r="B22" s="25" t="s">
        <v>102</v>
      </c>
      <c r="C22" s="25" t="s">
        <v>103</v>
      </c>
      <c r="D22" s="25" t="s">
        <v>78</v>
      </c>
      <c r="E22" s="17" t="s">
        <v>30</v>
      </c>
      <c r="F22" s="25" t="s">
        <v>79</v>
      </c>
      <c r="G22" s="25" t="s">
        <v>74</v>
      </c>
      <c r="H22" s="20">
        <v>0.035</v>
      </c>
      <c r="I22" s="20"/>
      <c r="J22" s="20">
        <v>0.01</v>
      </c>
      <c r="K22" s="20">
        <v>0.01</v>
      </c>
      <c r="L22" s="20">
        <v>0.005</v>
      </c>
      <c r="M22" s="20">
        <v>0.005</v>
      </c>
      <c r="N22" s="20"/>
      <c r="O22" s="21" t="e">
        <f>V22*I22</f>
        <v>#VALUE!</v>
      </c>
      <c r="P22" s="21">
        <f>IF(W22&gt;=40%,T22*J22*(100%-H22),0)</f>
        <v>0</v>
      </c>
      <c r="Q22" s="21">
        <f>IF(OR(X22&gt;=60%,(W22+X22)&gt;=100%),U22*J22*(100%-H22),0)</f>
        <v>0</v>
      </c>
      <c r="R22" s="21">
        <f>IF(Y22&gt;=100%,V22*K22*(100%-H22),0)</f>
        <v>0</v>
      </c>
      <c r="S22" s="21">
        <v>30000000</v>
      </c>
      <c r="T22" s="21" t="e">
        <f>SUMIFS('[1]DATA THÔ IN'!$P$4:$P$12031,'[1]DATA THÔ IN'!$H$4:$H$12031,$A22,'[1]DATA THÔ IN'!$AC$4:$AC$12031,$E22,'[1]DATA THÔ IN'!$AH$4:$AH$12031,"Tiến độ 1")</f>
        <v>#VALUE!</v>
      </c>
      <c r="U22" s="21" t="e">
        <f>SUMIFS('[1]DATA THÔ IN'!$P$4:$P$12031,'[1]DATA THÔ IN'!$H$4:$H$12031,$A22,'[1]DATA THÔ IN'!$AC$4:$AC$12031,$E22,'[1]DATA THÔ IN'!$AH$4:$AH$12031,"Tiến độ 2")</f>
        <v>#VALUE!</v>
      </c>
      <c r="V22" s="21">
        <v>6528000</v>
      </c>
      <c r="W22" s="22">
        <f t="shared" si="0"/>
        <v>0</v>
      </c>
      <c r="X22" s="22">
        <f t="shared" si="0"/>
        <v>0</v>
      </c>
      <c r="Y22" s="22">
        <f t="shared" si="0"/>
        <v>0</v>
      </c>
    </row>
    <row r="23">
      <c r="A23" s="16" t="s">
        <v>104</v>
      </c>
      <c r="B23" s="25" t="s">
        <v>105</v>
      </c>
      <c r="C23" s="25" t="s">
        <v>106</v>
      </c>
      <c r="D23" s="25" t="s">
        <v>72</v>
      </c>
      <c r="E23" s="17" t="s">
        <v>30</v>
      </c>
      <c r="F23" s="25" t="s">
        <v>73</v>
      </c>
      <c r="G23" s="25" t="s">
        <v>74</v>
      </c>
      <c r="H23" s="20">
        <v>0.035</v>
      </c>
      <c r="I23" s="20"/>
      <c r="J23" s="20">
        <v>0.01</v>
      </c>
      <c r="K23" s="20">
        <v>0.01</v>
      </c>
      <c r="L23" s="20">
        <v>0.005</v>
      </c>
      <c r="M23" s="20">
        <v>0.005</v>
      </c>
      <c r="N23" s="20"/>
      <c r="O23" s="21" t="e">
        <f>V23*I23</f>
        <v>#VALUE!</v>
      </c>
      <c r="P23" s="21">
        <f>IF(W23&gt;=40%,T23*J23*(100%-H23),0)</f>
        <v>0</v>
      </c>
      <c r="Q23" s="21">
        <f>IF(OR(X23&gt;=60%,(W23+X23)&gt;=100%),U23*J23*(100%-H23),0)</f>
        <v>0</v>
      </c>
      <c r="R23" s="21">
        <f>IF(Y23&gt;=100%,V23*K23*(100%-H23),0)</f>
        <v>0</v>
      </c>
      <c r="S23" s="21" t="e">
        <f>SUMIFS('[1]TIẾN ĐỘ %'!$M$6:$M$1034,'[1]TIẾN ĐỘ %'!$G$6:$G$1034,$A23,'[1]TIẾN ĐỘ %'!$F$6:$F$1034,$E23)</f>
        <v>#VALUE!</v>
      </c>
      <c r="T23" s="21" t="e">
        <f>SUMIFS('[1]DATA THÔ IN'!$P$4:$P$12031,'[1]DATA THÔ IN'!$H$4:$H$12031,$A23,'[1]DATA THÔ IN'!$AC$4:$AC$12031,$E23,'[1]DATA THÔ IN'!$AH$4:$AH$12031,"Tiến độ 1")</f>
        <v>#VALUE!</v>
      </c>
      <c r="U23" s="21" t="e">
        <f>SUMIFS('[1]DATA THÔ IN'!$P$4:$P$12031,'[1]DATA THÔ IN'!$H$4:$H$12031,$A23,'[1]DATA THÔ IN'!$AC$4:$AC$12031,$E23,'[1]DATA THÔ IN'!$AH$4:$AH$12031,"Tiến độ 2")</f>
        <v>#VALUE!</v>
      </c>
      <c r="V23" s="21" t="e">
        <f>SUMIFS('[1]TIẾN ĐỘ %'!$N$6:$N$1034,'[1]TIẾN ĐỘ %'!$G$6:$G$1034,A23,'[1]TIẾN ĐỘ %'!$F$6:$F$1034,$E23)</f>
        <v>#VALUE!</v>
      </c>
      <c r="W23" s="22">
        <f t="shared" si="0"/>
        <v>0</v>
      </c>
      <c r="X23" s="22">
        <f t="shared" si="0"/>
        <v>0</v>
      </c>
      <c r="Y23" s="22">
        <f t="shared" si="0"/>
        <v>0</v>
      </c>
    </row>
    <row r="24">
      <c r="A24" s="16" t="s">
        <v>107</v>
      </c>
      <c r="B24" s="25" t="s">
        <v>108</v>
      </c>
      <c r="C24" s="25" t="s">
        <v>109</v>
      </c>
      <c r="D24" s="25" t="s">
        <v>72</v>
      </c>
      <c r="E24" s="17" t="s">
        <v>30</v>
      </c>
      <c r="F24" s="25" t="s">
        <v>73</v>
      </c>
      <c r="G24" s="25" t="s">
        <v>74</v>
      </c>
      <c r="H24" s="20">
        <v>0.035</v>
      </c>
      <c r="I24" s="20"/>
      <c r="J24" s="20">
        <v>0.01</v>
      </c>
      <c r="K24" s="20">
        <v>0.01</v>
      </c>
      <c r="L24" s="20">
        <v>0.005</v>
      </c>
      <c r="M24" s="20">
        <v>0.005</v>
      </c>
      <c r="N24" s="20"/>
      <c r="O24" s="21" t="e">
        <f>V24*I24</f>
        <v>#VALUE!</v>
      </c>
      <c r="P24" s="21">
        <f>IF(W24&gt;=40%,T24*J24*(100%-H24),0)</f>
        <v>0</v>
      </c>
      <c r="Q24" s="21">
        <f>IF(OR(X24&gt;=60%,(W24+X24)&gt;=100%),U24*J24*(100%-H24),0)</f>
        <v>0</v>
      </c>
      <c r="R24" s="21">
        <f>IF(Y24&gt;=100%,V24*K24*(100%-H24),0)</f>
        <v>0</v>
      </c>
      <c r="S24" s="21">
        <v>20000000</v>
      </c>
      <c r="T24" s="21" t="e">
        <f>SUMIFS('[1]DATA THÔ IN'!$P$4:$P$12031,'[1]DATA THÔ IN'!$H$4:$H$12031,$A24,'[1]DATA THÔ IN'!$AC$4:$AC$12031,$E24,'[1]DATA THÔ IN'!$AH$4:$AH$12031,"Tiến độ 1")</f>
        <v>#VALUE!</v>
      </c>
      <c r="U24" s="21" t="e">
        <f>SUMIFS('[1]DATA THÔ IN'!$P$4:$P$12031,'[1]DATA THÔ IN'!$H$4:$H$12031,$A24,'[1]DATA THÔ IN'!$AC$4:$AC$12031,$E24,'[1]DATA THÔ IN'!$AH$4:$AH$12031,"Tiến độ 2")</f>
        <v>#VALUE!</v>
      </c>
      <c r="V24" s="21">
        <v>27000000</v>
      </c>
      <c r="W24" s="22">
        <f t="shared" si="0"/>
        <v>0</v>
      </c>
      <c r="X24" s="22">
        <f t="shared" si="0"/>
        <v>0</v>
      </c>
      <c r="Y24" s="22">
        <f t="shared" si="0"/>
        <v>0</v>
      </c>
    </row>
    <row r="25">
      <c r="A25" s="16" t="s">
        <v>110</v>
      </c>
      <c r="B25" s="25" t="s">
        <v>111</v>
      </c>
      <c r="C25" s="25" t="s">
        <v>112</v>
      </c>
      <c r="D25" s="25" t="s">
        <v>113</v>
      </c>
      <c r="E25" s="17" t="s">
        <v>30</v>
      </c>
      <c r="F25" s="25" t="s">
        <v>114</v>
      </c>
      <c r="G25" s="25" t="s">
        <v>74</v>
      </c>
      <c r="H25" s="20">
        <v>0.035</v>
      </c>
      <c r="I25" s="20"/>
      <c r="J25" s="20">
        <v>0.01</v>
      </c>
      <c r="K25" s="20">
        <v>0.01</v>
      </c>
      <c r="L25" s="20">
        <v>0.005</v>
      </c>
      <c r="M25" s="20">
        <v>0.005</v>
      </c>
      <c r="N25" s="20"/>
      <c r="O25" s="21" t="e">
        <f>V25*I25</f>
        <v>#VALUE!</v>
      </c>
      <c r="P25" s="21">
        <f>IF(W25&gt;=40%,T25*J25*(100%-H25),0)</f>
        <v>0</v>
      </c>
      <c r="Q25" s="21">
        <f>IF(OR(X25&gt;=60%,(W25+X25)&gt;=100%),U25*J25*(100%-H25),0)</f>
        <v>0</v>
      </c>
      <c r="R25" s="21">
        <f>IF(Y25&gt;=100%,V25*K25*(100%-H25),0)</f>
        <v>0</v>
      </c>
      <c r="S25" s="21">
        <v>15000000</v>
      </c>
      <c r="T25" s="21" t="e">
        <f>SUMIFS('[1]DATA THÔ IN'!$P$4:$P$12031,'[1]DATA THÔ IN'!$H$4:$H$12031,$A25,'[1]DATA THÔ IN'!$AC$4:$AC$12031,$E25,'[1]DATA THÔ IN'!$AH$4:$AH$12031,"Tiến độ 1")</f>
        <v>#VALUE!</v>
      </c>
      <c r="U25" s="21" t="e">
        <f>SUMIFS('[1]DATA THÔ IN'!$P$4:$P$12031,'[1]DATA THÔ IN'!$H$4:$H$12031,$A25,'[1]DATA THÔ IN'!$AC$4:$AC$12031,$E25,'[1]DATA THÔ IN'!$AH$4:$AH$12031,"Tiến độ 2")</f>
        <v>#VALUE!</v>
      </c>
      <c r="V25" s="21">
        <v>0</v>
      </c>
      <c r="W25" s="22">
        <f t="shared" si="0"/>
        <v>0</v>
      </c>
      <c r="X25" s="22">
        <f t="shared" si="0"/>
        <v>0</v>
      </c>
      <c r="Y25" s="22">
        <f t="shared" si="0"/>
        <v>0</v>
      </c>
    </row>
    <row r="26">
      <c r="A26" s="16" t="s">
        <v>115</v>
      </c>
      <c r="B26" s="25" t="s">
        <v>116</v>
      </c>
      <c r="C26" s="25" t="s">
        <v>117</v>
      </c>
      <c r="D26" s="25" t="s">
        <v>113</v>
      </c>
      <c r="E26" s="17" t="s">
        <v>30</v>
      </c>
      <c r="F26" s="25" t="s">
        <v>118</v>
      </c>
      <c r="G26" s="25" t="s">
        <v>119</v>
      </c>
      <c r="H26" s="20">
        <v>0.035</v>
      </c>
      <c r="I26" s="20"/>
      <c r="J26" s="20">
        <v>0.01</v>
      </c>
      <c r="K26" s="20">
        <v>0.01</v>
      </c>
      <c r="L26" s="20">
        <v>0.005</v>
      </c>
      <c r="M26" s="20">
        <v>0.005</v>
      </c>
      <c r="N26" s="20"/>
      <c r="O26" s="21" t="e">
        <f>V26*I26</f>
        <v>#VALUE!</v>
      </c>
      <c r="P26" s="21">
        <f>IF(W26&gt;=40%,T26*J26*(100%-H26),0)</f>
        <v>0</v>
      </c>
      <c r="Q26" s="21">
        <f>IF(OR(X26&gt;=60%,(W26+X26)&gt;=100%),U26*J26*(100%-H26),0)</f>
        <v>0</v>
      </c>
      <c r="R26" s="21">
        <f>IF(Y26&gt;=100%,V26*K26*(100%-H26),0)</f>
        <v>0</v>
      </c>
      <c r="S26" s="21">
        <v>50000000</v>
      </c>
      <c r="T26" s="21" t="e">
        <f>SUMIFS('[1]DATA THÔ IN'!$P$4:$P$12031,'[1]DATA THÔ IN'!$H$4:$H$12031,$A26,'[1]DATA THÔ IN'!$AC$4:$AC$12031,$E26,'[1]DATA THÔ IN'!$AH$4:$AH$12031,"Tiến độ 1")</f>
        <v>#VALUE!</v>
      </c>
      <c r="U26" s="21" t="e">
        <f>SUMIFS('[1]DATA THÔ IN'!$P$4:$P$12031,'[1]DATA THÔ IN'!$H$4:$H$12031,$A26,'[1]DATA THÔ IN'!$AC$4:$AC$12031,$E26,'[1]DATA THÔ IN'!$AH$4:$AH$12031,"Tiến độ 2")</f>
        <v>#VALUE!</v>
      </c>
      <c r="V26" s="21">
        <v>79948000</v>
      </c>
      <c r="W26" s="22">
        <f t="shared" si="0"/>
        <v>0</v>
      </c>
      <c r="X26" s="22">
        <f t="shared" si="0"/>
        <v>0</v>
      </c>
      <c r="Y26" s="22">
        <f t="shared" si="0"/>
        <v>0</v>
      </c>
    </row>
    <row r="27">
      <c r="A27" s="16" t="s">
        <v>120</v>
      </c>
      <c r="B27" s="25" t="s">
        <v>121</v>
      </c>
      <c r="C27" s="25" t="s">
        <v>122</v>
      </c>
      <c r="D27" s="25" t="s">
        <v>123</v>
      </c>
      <c r="E27" s="17" t="s">
        <v>30</v>
      </c>
      <c r="F27" s="25" t="s">
        <v>124</v>
      </c>
      <c r="G27" s="25" t="s">
        <v>119</v>
      </c>
      <c r="H27" s="20">
        <v>0.035</v>
      </c>
      <c r="I27" s="20"/>
      <c r="J27" s="20">
        <v>0.01</v>
      </c>
      <c r="K27" s="20">
        <v>0.01</v>
      </c>
      <c r="L27" s="20">
        <v>0.005</v>
      </c>
      <c r="M27" s="20">
        <v>0.005</v>
      </c>
      <c r="N27" s="20"/>
      <c r="O27" s="21" t="e">
        <f>V27*I27</f>
        <v>#VALUE!</v>
      </c>
      <c r="P27" s="21">
        <f>IF(W27&gt;=40%,T27*J27*(100%-H27),0)</f>
        <v>0</v>
      </c>
      <c r="Q27" s="21">
        <f>IF(OR(X27&gt;=60%,(W27+X27)&gt;=100%),U27*J27*(100%-H27),0)</f>
        <v>0</v>
      </c>
      <c r="R27" s="21">
        <f>IF(Y27&gt;=100%,V27*K27*(100%-H27),0)</f>
        <v>0</v>
      </c>
      <c r="S27" s="21">
        <v>10000000</v>
      </c>
      <c r="T27" s="21" t="e">
        <f>SUMIFS('[1]DATA THÔ IN'!$P$4:$P$12031,'[1]DATA THÔ IN'!$H$4:$H$12031,$A27,'[1]DATA THÔ IN'!$AC$4:$AC$12031,$E27,'[1]DATA THÔ IN'!$AH$4:$AH$12031,"Tiến độ 1")</f>
        <v>#VALUE!</v>
      </c>
      <c r="U27" s="21" t="e">
        <f>SUMIFS('[1]DATA THÔ IN'!$P$4:$P$12031,'[1]DATA THÔ IN'!$H$4:$H$12031,$A27,'[1]DATA THÔ IN'!$AC$4:$AC$12031,$E27,'[1]DATA THÔ IN'!$AH$4:$AH$12031,"Tiến độ 2")</f>
        <v>#VALUE!</v>
      </c>
      <c r="V27" s="21">
        <v>23124000</v>
      </c>
      <c r="W27" s="22">
        <f t="shared" si="0"/>
        <v>0</v>
      </c>
      <c r="X27" s="22">
        <f t="shared" si="0"/>
        <v>0</v>
      </c>
      <c r="Y27" s="22">
        <f t="shared" si="0"/>
        <v>0</v>
      </c>
    </row>
    <row r="28">
      <c r="A28" s="16" t="s">
        <v>125</v>
      </c>
      <c r="B28" s="25" t="s">
        <v>126</v>
      </c>
      <c r="C28" s="25" t="s">
        <v>127</v>
      </c>
      <c r="D28" s="25" t="s">
        <v>113</v>
      </c>
      <c r="E28" s="17" t="s">
        <v>30</v>
      </c>
      <c r="F28" s="25" t="s">
        <v>118</v>
      </c>
      <c r="G28" s="25" t="s">
        <v>119</v>
      </c>
      <c r="H28" s="20">
        <v>0.035</v>
      </c>
      <c r="I28" s="20"/>
      <c r="J28" s="20">
        <v>0.01</v>
      </c>
      <c r="K28" s="20">
        <v>0.01</v>
      </c>
      <c r="L28" s="20">
        <v>0.005</v>
      </c>
      <c r="M28" s="20">
        <v>0.005</v>
      </c>
      <c r="N28" s="20"/>
      <c r="O28" s="21" t="e">
        <f>V28*I28</f>
        <v>#VALUE!</v>
      </c>
      <c r="P28" s="21">
        <f>IF(W28&gt;=40%,T28*J28*(100%-H28),0)</f>
        <v>0</v>
      </c>
      <c r="Q28" s="21">
        <f>IF(OR(X28&gt;=60%,(W28+X28)&gt;=100%),U28*J28*(100%-H28),0)</f>
        <v>0</v>
      </c>
      <c r="R28" s="21">
        <f>IF(Y28&gt;=100%,V28*K28*(100%-H28),0)</f>
        <v>0</v>
      </c>
      <c r="S28" s="21">
        <v>80000000</v>
      </c>
      <c r="T28" s="21" t="e">
        <f>SUMIFS('[1]DATA THÔ IN'!$P$4:$P$12031,'[1]DATA THÔ IN'!$H$4:$H$12031,$A28,'[1]DATA THÔ IN'!$AC$4:$AC$12031,$E28,'[1]DATA THÔ IN'!$AH$4:$AH$12031,"Tiến độ 1")</f>
        <v>#VALUE!</v>
      </c>
      <c r="U28" s="21" t="e">
        <f>SUMIFS('[1]DATA THÔ IN'!$P$4:$P$12031,'[1]DATA THÔ IN'!$H$4:$H$12031,$A28,'[1]DATA THÔ IN'!$AC$4:$AC$12031,$E28,'[1]DATA THÔ IN'!$AH$4:$AH$12031,"Tiến độ 2")</f>
        <v>#VALUE!</v>
      </c>
      <c r="V28" s="21">
        <v>172356000</v>
      </c>
      <c r="W28" s="22">
        <f t="shared" si="0"/>
        <v>0</v>
      </c>
      <c r="X28" s="22">
        <f t="shared" si="0"/>
        <v>0</v>
      </c>
      <c r="Y28" s="22">
        <f t="shared" si="0"/>
        <v>0</v>
      </c>
    </row>
    <row r="29">
      <c r="A29" s="16" t="s">
        <v>128</v>
      </c>
      <c r="B29" s="25" t="s">
        <v>129</v>
      </c>
      <c r="C29" s="25" t="s">
        <v>130</v>
      </c>
      <c r="D29" s="25" t="s">
        <v>131</v>
      </c>
      <c r="E29" s="17" t="s">
        <v>30</v>
      </c>
      <c r="F29" s="25" t="s">
        <v>118</v>
      </c>
      <c r="G29" s="25" t="s">
        <v>119</v>
      </c>
      <c r="H29" s="20">
        <v>0.035</v>
      </c>
      <c r="I29" s="20"/>
      <c r="J29" s="20">
        <v>0.01</v>
      </c>
      <c r="K29" s="20">
        <v>0.01</v>
      </c>
      <c r="L29" s="20">
        <v>0.005</v>
      </c>
      <c r="M29" s="20">
        <v>0.005</v>
      </c>
      <c r="N29" s="20"/>
      <c r="O29" s="21" t="e">
        <f>V29*I29</f>
        <v>#VALUE!</v>
      </c>
      <c r="P29" s="21">
        <f>IF(W29&gt;=40%,T29*J29*(100%-H29),0)</f>
        <v>0</v>
      </c>
      <c r="Q29" s="21">
        <f>IF(OR(X29&gt;=60%,(W29+X29)&gt;=100%),U29*J29*(100%-H29),0)</f>
        <v>0</v>
      </c>
      <c r="R29" s="21">
        <f>IF(Y29&gt;=100%,V29*K29*(100%-H29),0)</f>
        <v>0</v>
      </c>
      <c r="S29" s="21">
        <v>40000000</v>
      </c>
      <c r="T29" s="21" t="e">
        <f>SUMIFS('[1]DATA THÔ IN'!$P$4:$P$12031,'[1]DATA THÔ IN'!$H$4:$H$12031,$A29,'[1]DATA THÔ IN'!$AC$4:$AC$12031,$E29,'[1]DATA THÔ IN'!$AH$4:$AH$12031,"Tiến độ 1")</f>
        <v>#VALUE!</v>
      </c>
      <c r="U29" s="21" t="e">
        <f>SUMIFS('[1]DATA THÔ IN'!$P$4:$P$12031,'[1]DATA THÔ IN'!$H$4:$H$12031,$A29,'[1]DATA THÔ IN'!$AC$4:$AC$12031,$E29,'[1]DATA THÔ IN'!$AH$4:$AH$12031,"Tiến độ 2")</f>
        <v>#VALUE!</v>
      </c>
      <c r="V29" s="21">
        <v>40868000</v>
      </c>
      <c r="W29" s="22">
        <f t="shared" si="0"/>
        <v>0</v>
      </c>
      <c r="X29" s="22">
        <f t="shared" si="0"/>
        <v>0</v>
      </c>
      <c r="Y29" s="22">
        <f t="shared" si="0"/>
        <v>0</v>
      </c>
    </row>
    <row r="30">
      <c r="A30" s="16" t="s">
        <v>132</v>
      </c>
      <c r="B30" s="25" t="s">
        <v>133</v>
      </c>
      <c r="C30" s="25" t="s">
        <v>134</v>
      </c>
      <c r="D30" s="25" t="s">
        <v>123</v>
      </c>
      <c r="E30" s="17" t="s">
        <v>30</v>
      </c>
      <c r="F30" s="25" t="s">
        <v>124</v>
      </c>
      <c r="G30" s="25" t="s">
        <v>119</v>
      </c>
      <c r="H30" s="20">
        <v>0.035</v>
      </c>
      <c r="I30" s="20"/>
      <c r="J30" s="20">
        <v>0.01</v>
      </c>
      <c r="K30" s="20">
        <v>0.01</v>
      </c>
      <c r="L30" s="20">
        <v>0.005</v>
      </c>
      <c r="M30" s="20">
        <v>0.005</v>
      </c>
      <c r="N30" s="20"/>
      <c r="O30" s="21" t="e">
        <f>V30*I30</f>
        <v>#VALUE!</v>
      </c>
      <c r="P30" s="21">
        <f>IF(W30&gt;=40%,T30*J30*(100%-H30),0)</f>
        <v>0</v>
      </c>
      <c r="Q30" s="21">
        <f>IF(OR(X30&gt;=60%,(W30+X30)&gt;=100%),U30*J30*(100%-H30),0)</f>
        <v>0</v>
      </c>
      <c r="R30" s="21">
        <f>IF(Y30&gt;=100%,V30*K30*(100%-H30),0)</f>
        <v>0</v>
      </c>
      <c r="S30" s="21">
        <v>10000000</v>
      </c>
      <c r="T30" s="21" t="e">
        <f>SUMIFS('[1]DATA THÔ IN'!$P$4:$P$12031,'[1]DATA THÔ IN'!$H$4:$H$12031,$A30,'[1]DATA THÔ IN'!$AC$4:$AC$12031,$E30,'[1]DATA THÔ IN'!$AH$4:$AH$12031,"Tiến độ 1")</f>
        <v>#VALUE!</v>
      </c>
      <c r="U30" s="21" t="e">
        <f>SUMIFS('[1]DATA THÔ IN'!$P$4:$P$12031,'[1]DATA THÔ IN'!$H$4:$H$12031,$A30,'[1]DATA THÔ IN'!$AC$4:$AC$12031,$E30,'[1]DATA THÔ IN'!$AH$4:$AH$12031,"Tiến độ 2")</f>
        <v>#VALUE!</v>
      </c>
      <c r="V30" s="21">
        <v>10395000</v>
      </c>
      <c r="W30" s="22">
        <f t="shared" si="0"/>
        <v>0</v>
      </c>
      <c r="X30" s="22">
        <f t="shared" si="0"/>
        <v>0</v>
      </c>
      <c r="Y30" s="22">
        <f t="shared" si="0"/>
        <v>0</v>
      </c>
    </row>
    <row r="31">
      <c r="A31" s="16" t="s">
        <v>135</v>
      </c>
      <c r="B31" s="25" t="s">
        <v>136</v>
      </c>
      <c r="C31" s="25" t="s">
        <v>137</v>
      </c>
      <c r="D31" s="25" t="s">
        <v>123</v>
      </c>
      <c r="E31" s="17" t="s">
        <v>30</v>
      </c>
      <c r="F31" s="25" t="s">
        <v>124</v>
      </c>
      <c r="G31" s="25" t="s">
        <v>119</v>
      </c>
      <c r="H31" s="20">
        <v>0.035</v>
      </c>
      <c r="I31" s="20"/>
      <c r="J31" s="20">
        <v>0.01</v>
      </c>
      <c r="K31" s="20">
        <v>0.01</v>
      </c>
      <c r="L31" s="20">
        <v>0.005</v>
      </c>
      <c r="M31" s="20">
        <v>0.005</v>
      </c>
      <c r="N31" s="20"/>
      <c r="O31" s="21" t="e">
        <f>V31*I31</f>
        <v>#VALUE!</v>
      </c>
      <c r="P31" s="21">
        <f>IF(W31&gt;=40%,T31*J31*(100%-H31),0)</f>
        <v>0</v>
      </c>
      <c r="Q31" s="21">
        <f>IF(OR(X31&gt;=60%,(W31+X31)&gt;=100%),U31*J31*(100%-H31),0)</f>
        <v>0</v>
      </c>
      <c r="R31" s="21">
        <f>IF(Y31&gt;=100%,V31*K31*(100%-H31),0)</f>
        <v>0</v>
      </c>
      <c r="S31" s="21">
        <v>10000000</v>
      </c>
      <c r="T31" s="21" t="e">
        <f>SUMIFS('[1]DATA THÔ IN'!$P$4:$P$12031,'[1]DATA THÔ IN'!$H$4:$H$12031,$A31,'[1]DATA THÔ IN'!$AC$4:$AC$12031,$E31,'[1]DATA THÔ IN'!$AH$4:$AH$12031,"Tiến độ 1")</f>
        <v>#VALUE!</v>
      </c>
      <c r="U31" s="21" t="e">
        <f>SUMIFS('[1]DATA THÔ IN'!$P$4:$P$12031,'[1]DATA THÔ IN'!$H$4:$H$12031,$A31,'[1]DATA THÔ IN'!$AC$4:$AC$12031,$E31,'[1]DATA THÔ IN'!$AH$4:$AH$12031,"Tiến độ 2")</f>
        <v>#VALUE!</v>
      </c>
      <c r="V31" s="21">
        <v>13332000</v>
      </c>
      <c r="W31" s="22">
        <f t="shared" si="0"/>
        <v>0</v>
      </c>
      <c r="X31" s="22">
        <f t="shared" si="0"/>
        <v>0</v>
      </c>
      <c r="Y31" s="22">
        <f t="shared" si="0"/>
        <v>0</v>
      </c>
    </row>
    <row r="32">
      <c r="A32" s="16" t="s">
        <v>138</v>
      </c>
      <c r="B32" s="27" t="s">
        <v>139</v>
      </c>
      <c r="C32" s="27" t="s">
        <v>140</v>
      </c>
      <c r="D32" s="27" t="s">
        <v>131</v>
      </c>
      <c r="E32" s="17" t="s">
        <v>30</v>
      </c>
      <c r="F32" s="25" t="s">
        <v>141</v>
      </c>
      <c r="G32" s="25" t="s">
        <v>119</v>
      </c>
      <c r="H32" s="20">
        <v>0.035</v>
      </c>
      <c r="I32" s="28"/>
      <c r="J32" s="20">
        <v>0.01</v>
      </c>
      <c r="K32" s="20">
        <v>0.01</v>
      </c>
      <c r="L32" s="20">
        <v>0.005</v>
      </c>
      <c r="M32" s="20">
        <v>0.005</v>
      </c>
      <c r="N32" s="20"/>
      <c r="O32" s="21" t="e">
        <f>V32*I32</f>
        <v>#VALUE!</v>
      </c>
      <c r="P32" s="21">
        <f>IF(W32&gt;=40%,T32*J32*(100%-H32),0)</f>
        <v>0</v>
      </c>
      <c r="Q32" s="21">
        <f>IF(OR(X32&gt;=60%,(W32+X32)&gt;=100%),U32*J32*(100%-H32),0)</f>
        <v>0</v>
      </c>
      <c r="R32" s="21">
        <f>IF(Y32&gt;=100%,V32*K32*(100%-H32),0)</f>
        <v>0</v>
      </c>
      <c r="S32" s="21">
        <v>15000000</v>
      </c>
      <c r="T32" s="21" t="e">
        <f>SUMIFS('[1]DATA THÔ IN'!$P$4:$P$12031,'[1]DATA THÔ IN'!$H$4:$H$12031,$A32,'[1]DATA THÔ IN'!$AC$4:$AC$12031,$E32,'[1]DATA THÔ IN'!$AH$4:$AH$12031,"Tiến độ 1")</f>
        <v>#VALUE!</v>
      </c>
      <c r="U32" s="21" t="e">
        <f>SUMIFS('[1]DATA THÔ IN'!$P$4:$P$12031,'[1]DATA THÔ IN'!$H$4:$H$12031,$A32,'[1]DATA THÔ IN'!$AC$4:$AC$12031,$E32,'[1]DATA THÔ IN'!$AH$4:$AH$12031,"Tiến độ 2")</f>
        <v>#VALUE!</v>
      </c>
      <c r="V32" s="21">
        <v>17796000</v>
      </c>
      <c r="W32" s="22">
        <f t="shared" si="0"/>
        <v>0</v>
      </c>
      <c r="X32" s="22">
        <f t="shared" si="0"/>
        <v>0</v>
      </c>
      <c r="Y32" s="22">
        <f t="shared" si="0"/>
        <v>0</v>
      </c>
    </row>
    <row r="33">
      <c r="A33" s="16" t="s">
        <v>142</v>
      </c>
      <c r="B33" s="25" t="s">
        <v>143</v>
      </c>
      <c r="C33" s="25" t="s">
        <v>144</v>
      </c>
      <c r="D33" s="25" t="s">
        <v>123</v>
      </c>
      <c r="E33" s="17" t="s">
        <v>30</v>
      </c>
      <c r="F33" s="25" t="s">
        <v>124</v>
      </c>
      <c r="G33" s="25" t="s">
        <v>119</v>
      </c>
      <c r="H33" s="20">
        <v>0.035</v>
      </c>
      <c r="I33" s="20"/>
      <c r="J33" s="20">
        <v>0.01</v>
      </c>
      <c r="K33" s="20">
        <v>0.01</v>
      </c>
      <c r="L33" s="20">
        <v>0.005</v>
      </c>
      <c r="M33" s="20">
        <v>0.005</v>
      </c>
      <c r="N33" s="20"/>
      <c r="O33" s="21" t="e">
        <f>V33*I33</f>
        <v>#VALUE!</v>
      </c>
      <c r="P33" s="21">
        <f>IF(W33&gt;=40%,T33*J33*(100%-H33),0)</f>
        <v>0</v>
      </c>
      <c r="Q33" s="21">
        <f>IF(OR(X33&gt;=60%,(W33+X33)&gt;=100%),U33*J33*(100%-H33),0)</f>
        <v>0</v>
      </c>
      <c r="R33" s="21">
        <f>IF(Y33&gt;=100%,V33*K33*(100%-H33),0)</f>
        <v>0</v>
      </c>
      <c r="S33" s="21">
        <v>10000000</v>
      </c>
      <c r="T33" s="21" t="e">
        <f>SUMIFS('[1]DATA THÔ IN'!$P$4:$P$12031,'[1]DATA THÔ IN'!$H$4:$H$12031,$A33,'[1]DATA THÔ IN'!$AC$4:$AC$12031,$E33,'[1]DATA THÔ IN'!$AH$4:$AH$12031,"Tiến độ 1")</f>
        <v>#VALUE!</v>
      </c>
      <c r="U33" s="21" t="e">
        <f>SUMIFS('[1]DATA THÔ IN'!$P$4:$P$12031,'[1]DATA THÔ IN'!$H$4:$H$12031,$A33,'[1]DATA THÔ IN'!$AC$4:$AC$12031,$E33,'[1]DATA THÔ IN'!$AH$4:$AH$12031,"Tiến độ 2")</f>
        <v>#VALUE!</v>
      </c>
      <c r="V33" s="21">
        <v>4680000</v>
      </c>
      <c r="W33" s="22">
        <f t="shared" si="0"/>
        <v>0</v>
      </c>
      <c r="X33" s="22">
        <f t="shared" si="0"/>
        <v>0</v>
      </c>
      <c r="Y33" s="22">
        <f t="shared" si="0"/>
        <v>0</v>
      </c>
    </row>
    <row r="34">
      <c r="A34" s="16" t="s">
        <v>145</v>
      </c>
      <c r="B34" s="25" t="s">
        <v>146</v>
      </c>
      <c r="C34" s="25" t="s">
        <v>147</v>
      </c>
      <c r="D34" s="25" t="s">
        <v>113</v>
      </c>
      <c r="E34" s="17" t="s">
        <v>30</v>
      </c>
      <c r="F34" s="25" t="s">
        <v>118</v>
      </c>
      <c r="G34" s="25" t="s">
        <v>119</v>
      </c>
      <c r="H34" s="20">
        <v>0.035</v>
      </c>
      <c r="I34" s="20"/>
      <c r="J34" s="20">
        <v>0.01</v>
      </c>
      <c r="K34" s="20">
        <v>0.01</v>
      </c>
      <c r="L34" s="20">
        <v>0.005</v>
      </c>
      <c r="M34" s="20">
        <v>0.005</v>
      </c>
      <c r="N34" s="20"/>
      <c r="O34" s="21" t="e">
        <f>V34*I34</f>
        <v>#VALUE!</v>
      </c>
      <c r="P34" s="21">
        <f>IF(W34&gt;=40%,T34*J34*(100%-H34),0)</f>
        <v>0</v>
      </c>
      <c r="Q34" s="21">
        <f>IF(OR(X34&gt;=60%,(W34+X34)&gt;=100%),U34*J34*(100%-H34),0)</f>
        <v>0</v>
      </c>
      <c r="R34" s="21">
        <f>IF(Y34&gt;=100%,V34*K34*(100%-H34),0)</f>
        <v>0</v>
      </c>
      <c r="S34" s="21">
        <v>0</v>
      </c>
      <c r="T34" s="21" t="e">
        <f>SUMIFS('[1]DATA THÔ IN'!$P$4:$P$12031,'[1]DATA THÔ IN'!$H$4:$H$12031,$A34,'[1]DATA THÔ IN'!$AC$4:$AC$12031,$E34,'[1]DATA THÔ IN'!$AH$4:$AH$12031,"Tiến độ 1")</f>
        <v>#VALUE!</v>
      </c>
      <c r="U34" s="21" t="e">
        <f>SUMIFS('[1]DATA THÔ IN'!$P$4:$P$12031,'[1]DATA THÔ IN'!$H$4:$H$12031,$A34,'[1]DATA THÔ IN'!$AC$4:$AC$12031,$E34,'[1]DATA THÔ IN'!$AH$4:$AH$12031,"Tiến độ 2")</f>
        <v>#VALUE!</v>
      </c>
      <c r="V34" s="21">
        <v>0</v>
      </c>
      <c r="W34" s="22">
        <f t="shared" si="0"/>
        <v>0</v>
      </c>
      <c r="X34" s="22">
        <f t="shared" si="0"/>
        <v>0</v>
      </c>
      <c r="Y34" s="22">
        <f t="shared" si="0"/>
        <v>0</v>
      </c>
    </row>
    <row r="35">
      <c r="A35" s="16" t="s">
        <v>148</v>
      </c>
      <c r="B35" s="25" t="s">
        <v>149</v>
      </c>
      <c r="C35" s="25" t="s">
        <v>150</v>
      </c>
      <c r="D35" s="25" t="s">
        <v>131</v>
      </c>
      <c r="E35" s="17" t="s">
        <v>30</v>
      </c>
      <c r="F35" s="25" t="s">
        <v>141</v>
      </c>
      <c r="G35" s="25" t="s">
        <v>119</v>
      </c>
      <c r="H35" s="20">
        <v>0.035</v>
      </c>
      <c r="I35" s="20"/>
      <c r="J35" s="20">
        <v>0.01</v>
      </c>
      <c r="K35" s="20">
        <v>0.01</v>
      </c>
      <c r="L35" s="20">
        <v>0.005</v>
      </c>
      <c r="M35" s="20">
        <v>0.005</v>
      </c>
      <c r="N35" s="20"/>
      <c r="O35" s="21" t="e">
        <f>V35*I35</f>
        <v>#VALUE!</v>
      </c>
      <c r="P35" s="21">
        <f>IF(W35&gt;=40%,T35*J35*(100%-H35),0)</f>
        <v>0</v>
      </c>
      <c r="Q35" s="21">
        <f>IF(OR(X35&gt;=60%,(W35+X35)&gt;=100%),U35*J35*(100%-H35),0)</f>
        <v>0</v>
      </c>
      <c r="R35" s="21">
        <f>IF(Y35&gt;=100%,V35*K35*(100%-H35),0)</f>
        <v>0</v>
      </c>
      <c r="S35" s="21">
        <v>20000000</v>
      </c>
      <c r="T35" s="21" t="e">
        <f>SUMIFS('[1]DATA THÔ IN'!$P$4:$P$12031,'[1]DATA THÔ IN'!$H$4:$H$12031,$A35,'[1]DATA THÔ IN'!$AC$4:$AC$12031,$E35,'[1]DATA THÔ IN'!$AH$4:$AH$12031,"Tiến độ 1")</f>
        <v>#VALUE!</v>
      </c>
      <c r="U35" s="21" t="e">
        <f>SUMIFS('[1]DATA THÔ IN'!$P$4:$P$12031,'[1]DATA THÔ IN'!$H$4:$H$12031,$A35,'[1]DATA THÔ IN'!$AC$4:$AC$12031,$E35,'[1]DATA THÔ IN'!$AH$4:$AH$12031,"Tiến độ 2")</f>
        <v>#VALUE!</v>
      </c>
      <c r="V35" s="21">
        <v>20136000</v>
      </c>
      <c r="W35" s="22">
        <f t="shared" si="0"/>
        <v>0</v>
      </c>
      <c r="X35" s="22">
        <f t="shared" si="0"/>
        <v>0</v>
      </c>
      <c r="Y35" s="22">
        <f t="shared" si="0"/>
        <v>0</v>
      </c>
    </row>
    <row r="36">
      <c r="A36" s="16" t="s">
        <v>151</v>
      </c>
      <c r="B36" s="25" t="s">
        <v>152</v>
      </c>
      <c r="C36" s="25" t="s">
        <v>153</v>
      </c>
      <c r="D36" s="25" t="s">
        <v>154</v>
      </c>
      <c r="E36" s="17" t="s">
        <v>30</v>
      </c>
      <c r="F36" s="25" t="s">
        <v>155</v>
      </c>
      <c r="G36" s="25" t="s">
        <v>156</v>
      </c>
      <c r="H36" s="20">
        <v>0.035</v>
      </c>
      <c r="I36" s="20"/>
      <c r="J36" s="20">
        <v>0.01</v>
      </c>
      <c r="K36" s="20">
        <v>0.01</v>
      </c>
      <c r="L36" s="20">
        <v>0.005</v>
      </c>
      <c r="M36" s="20">
        <v>0.005</v>
      </c>
      <c r="N36" s="20"/>
      <c r="O36" s="21" t="e">
        <f>V36*I36</f>
        <v>#VALUE!</v>
      </c>
      <c r="P36" s="21">
        <f>IF(W36&gt;=40%,T36*J36*(100%-H36),0)</f>
        <v>0</v>
      </c>
      <c r="Q36" s="21">
        <f>IF(OR(X36&gt;=60%,(W36+X36)&gt;=100%),U36*J36*(100%-H36),0)</f>
        <v>0</v>
      </c>
      <c r="R36" s="21">
        <f>IF(Y36&gt;=100%,V36*K36*(100%-H36),0)</f>
        <v>0</v>
      </c>
      <c r="S36" s="21">
        <v>80000000</v>
      </c>
      <c r="T36" s="21" t="e">
        <f>SUMIFS('[1]DATA THÔ IN'!$P$4:$P$12031,'[1]DATA THÔ IN'!$H$4:$H$12031,$A36,'[1]DATA THÔ IN'!$AC$4:$AC$12031,$E36,'[1]DATA THÔ IN'!$AH$4:$AH$12031,"Tiến độ 1")</f>
        <v>#VALUE!</v>
      </c>
      <c r="U36" s="21" t="e">
        <f>SUMIFS('[1]DATA THÔ IN'!$P$4:$P$12031,'[1]DATA THÔ IN'!$H$4:$H$12031,$A36,'[1]DATA THÔ IN'!$AC$4:$AC$12031,$E36,'[1]DATA THÔ IN'!$AH$4:$AH$12031,"Tiến độ 2")</f>
        <v>#VALUE!</v>
      </c>
      <c r="V36" s="21">
        <v>134496000</v>
      </c>
      <c r="W36" s="22">
        <f t="shared" si="0"/>
        <v>0</v>
      </c>
      <c r="X36" s="22">
        <f t="shared" si="0"/>
        <v>0</v>
      </c>
      <c r="Y36" s="22">
        <f t="shared" si="0"/>
        <v>0</v>
      </c>
    </row>
    <row r="37">
      <c r="A37" s="16" t="s">
        <v>157</v>
      </c>
      <c r="B37" s="25" t="s">
        <v>158</v>
      </c>
      <c r="C37" s="25" t="s">
        <v>159</v>
      </c>
      <c r="D37" s="25" t="s">
        <v>160</v>
      </c>
      <c r="E37" s="17" t="s">
        <v>30</v>
      </c>
      <c r="F37" s="25" t="s">
        <v>161</v>
      </c>
      <c r="G37" s="25" t="s">
        <v>156</v>
      </c>
      <c r="H37" s="20">
        <v>0.035</v>
      </c>
      <c r="I37" s="20"/>
      <c r="J37" s="20">
        <v>0.01</v>
      </c>
      <c r="K37" s="20">
        <v>0.01</v>
      </c>
      <c r="L37" s="20">
        <v>0.005</v>
      </c>
      <c r="M37" s="20">
        <v>0.005</v>
      </c>
      <c r="N37" s="20"/>
      <c r="O37" s="21" t="e">
        <f>V37*I37</f>
        <v>#VALUE!</v>
      </c>
      <c r="P37" s="21">
        <f>IF(W37&gt;=40%,T37*J37*(100%-H37),0)</f>
        <v>0</v>
      </c>
      <c r="Q37" s="21">
        <f>IF(OR(X37&gt;=60%,(W37+X37)&gt;=100%),U37*J37*(100%-H37),0)</f>
        <v>0</v>
      </c>
      <c r="R37" s="21">
        <f>IF(Y37&gt;=100%,V37*K37*(100%-H37),0)</f>
        <v>0</v>
      </c>
      <c r="S37" s="21">
        <v>80000000</v>
      </c>
      <c r="T37" s="21" t="e">
        <f>SUMIFS('[1]DATA THÔ IN'!$P$4:$P$12031,'[1]DATA THÔ IN'!$H$4:$H$12031,$A37,'[1]DATA THÔ IN'!$AC$4:$AC$12031,$E37,'[1]DATA THÔ IN'!$AH$4:$AH$12031,"Tiến độ 1")</f>
        <v>#VALUE!</v>
      </c>
      <c r="U37" s="21" t="e">
        <f>SUMIFS('[1]DATA THÔ IN'!$P$4:$P$12031,'[1]DATA THÔ IN'!$H$4:$H$12031,$A37,'[1]DATA THÔ IN'!$AC$4:$AC$12031,$E37,'[1]DATA THÔ IN'!$AH$4:$AH$12031,"Tiến độ 2")</f>
        <v>#VALUE!</v>
      </c>
      <c r="V37" s="21">
        <v>80520000</v>
      </c>
      <c r="W37" s="22">
        <f t="shared" si="0"/>
        <v>0</v>
      </c>
      <c r="X37" s="22">
        <f t="shared" si="0"/>
        <v>0</v>
      </c>
      <c r="Y37" s="22">
        <f t="shared" si="0"/>
        <v>0</v>
      </c>
    </row>
    <row r="38">
      <c r="A38" s="16" t="s">
        <v>162</v>
      </c>
      <c r="B38" s="25" t="s">
        <v>163</v>
      </c>
      <c r="C38" s="25" t="s">
        <v>164</v>
      </c>
      <c r="D38" s="25" t="s">
        <v>165</v>
      </c>
      <c r="E38" s="17" t="s">
        <v>30</v>
      </c>
      <c r="F38" s="25" t="s">
        <v>166</v>
      </c>
      <c r="G38" s="25" t="s">
        <v>156</v>
      </c>
      <c r="H38" s="20">
        <v>0.035</v>
      </c>
      <c r="I38" s="20"/>
      <c r="J38" s="20">
        <v>0.01</v>
      </c>
      <c r="K38" s="20">
        <v>0.01</v>
      </c>
      <c r="L38" s="20">
        <v>0.005</v>
      </c>
      <c r="M38" s="20">
        <v>0.005</v>
      </c>
      <c r="N38" s="20"/>
      <c r="O38" s="21" t="e">
        <f>V38*I38</f>
        <v>#VALUE!</v>
      </c>
      <c r="P38" s="21">
        <f>IF(W38&gt;=40%,T38*J38*(100%-H38),0)</f>
        <v>0</v>
      </c>
      <c r="Q38" s="21">
        <f>IF(OR(X38&gt;=60%,(W38+X38)&gt;=100%),U38*J38*(100%-H38),0)</f>
        <v>0</v>
      </c>
      <c r="R38" s="21">
        <f>IF(Y38&gt;=100%,V38*K38*(100%-H38),0)</f>
        <v>0</v>
      </c>
      <c r="S38" s="21">
        <v>90000000</v>
      </c>
      <c r="T38" s="21" t="e">
        <f>SUMIFS('[1]DATA THÔ IN'!$P$4:$P$12031,'[1]DATA THÔ IN'!$H$4:$H$12031,$A38,'[1]DATA THÔ IN'!$AC$4:$AC$12031,$E38,'[1]DATA THÔ IN'!$AH$4:$AH$12031,"Tiến độ 1")</f>
        <v>#VALUE!</v>
      </c>
      <c r="U38" s="21" t="e">
        <f>SUMIFS('[1]DATA THÔ IN'!$P$4:$P$12031,'[1]DATA THÔ IN'!$H$4:$H$12031,$A38,'[1]DATA THÔ IN'!$AC$4:$AC$12031,$E38,'[1]DATA THÔ IN'!$AH$4:$AH$12031,"Tiến độ 2")</f>
        <v>#VALUE!</v>
      </c>
      <c r="V38" s="21">
        <v>100224000</v>
      </c>
      <c r="W38" s="22">
        <f t="shared" si="0"/>
        <v>0</v>
      </c>
      <c r="X38" s="22">
        <f t="shared" si="0"/>
        <v>0</v>
      </c>
      <c r="Y38" s="22">
        <f t="shared" si="0"/>
        <v>0</v>
      </c>
    </row>
    <row r="39">
      <c r="A39" s="16" t="s">
        <v>167</v>
      </c>
      <c r="B39" s="25" t="s">
        <v>168</v>
      </c>
      <c r="C39" s="25" t="s">
        <v>169</v>
      </c>
      <c r="D39" s="25" t="s">
        <v>154</v>
      </c>
      <c r="E39" s="17" t="s">
        <v>30</v>
      </c>
      <c r="F39" s="25" t="s">
        <v>170</v>
      </c>
      <c r="G39" s="25" t="s">
        <v>156</v>
      </c>
      <c r="H39" s="20">
        <v>0.035</v>
      </c>
      <c r="I39" s="20"/>
      <c r="J39" s="20">
        <v>0.01</v>
      </c>
      <c r="K39" s="20">
        <v>0.01</v>
      </c>
      <c r="L39" s="20">
        <v>0.005</v>
      </c>
      <c r="M39" s="20">
        <v>0.005</v>
      </c>
      <c r="N39" s="20"/>
      <c r="O39" s="21" t="e">
        <f>V39*I39</f>
        <v>#VALUE!</v>
      </c>
      <c r="P39" s="21">
        <f>IF(W39&gt;=40%,T39*J39*(100%-H39),0)</f>
        <v>0</v>
      </c>
      <c r="Q39" s="21">
        <f>IF(OR(X39&gt;=60%,(W39+X39)&gt;=100%),U39*J39*(100%-H39),0)</f>
        <v>0</v>
      </c>
      <c r="R39" s="21">
        <f>IF(Y39&gt;=100%,V39*K39*(100%-H39),0)</f>
        <v>0</v>
      </c>
      <c r="S39" s="21">
        <v>50000000</v>
      </c>
      <c r="T39" s="21" t="e">
        <f>SUMIFS('[1]DATA THÔ IN'!$P$4:$P$12031,'[1]DATA THÔ IN'!$H$4:$H$12031,$A39,'[1]DATA THÔ IN'!$AC$4:$AC$12031,$E39,'[1]DATA THÔ IN'!$AH$4:$AH$12031,"Tiến độ 1")</f>
        <v>#VALUE!</v>
      </c>
      <c r="U39" s="21" t="e">
        <f>SUMIFS('[1]DATA THÔ IN'!$P$4:$P$12031,'[1]DATA THÔ IN'!$H$4:$H$12031,$A39,'[1]DATA THÔ IN'!$AC$4:$AC$12031,$E39,'[1]DATA THÔ IN'!$AH$4:$AH$12031,"Tiến độ 2")</f>
        <v>#VALUE!</v>
      </c>
      <c r="V39" s="21">
        <v>51972000</v>
      </c>
      <c r="W39" s="22">
        <f t="shared" si="0"/>
        <v>0</v>
      </c>
      <c r="X39" s="22">
        <f t="shared" si="0"/>
        <v>0</v>
      </c>
      <c r="Y39" s="22">
        <f t="shared" si="0"/>
        <v>0</v>
      </c>
    </row>
    <row r="40">
      <c r="A40" s="16" t="s">
        <v>171</v>
      </c>
      <c r="B40" s="25" t="s">
        <v>172</v>
      </c>
      <c r="C40" s="25" t="s">
        <v>173</v>
      </c>
      <c r="D40" s="25" t="s">
        <v>160</v>
      </c>
      <c r="E40" s="17" t="s">
        <v>30</v>
      </c>
      <c r="F40" s="25" t="s">
        <v>174</v>
      </c>
      <c r="G40" s="25" t="s">
        <v>156</v>
      </c>
      <c r="H40" s="20">
        <v>0.035</v>
      </c>
      <c r="I40" s="20"/>
      <c r="J40" s="20">
        <v>0.01</v>
      </c>
      <c r="K40" s="20">
        <v>0.01</v>
      </c>
      <c r="L40" s="20">
        <v>0.005</v>
      </c>
      <c r="M40" s="20">
        <v>0.005</v>
      </c>
      <c r="N40" s="20"/>
      <c r="O40" s="21" t="e">
        <f>V40*I40</f>
        <v>#VALUE!</v>
      </c>
      <c r="P40" s="21">
        <f>IF(W40&gt;=40%,T40*J40*(100%-H40),0)</f>
        <v>0</v>
      </c>
      <c r="Q40" s="21">
        <f>IF(OR(X40&gt;=60%,(W40+X40)&gt;=100%),U40*J40*(100%-H40),0)</f>
        <v>0</v>
      </c>
      <c r="R40" s="21">
        <f>IF(Y40&gt;=100%,V40*K40*(100%-H40),0)</f>
        <v>0</v>
      </c>
      <c r="S40" s="21">
        <v>30000000</v>
      </c>
      <c r="T40" s="21" t="e">
        <f>SUMIFS('[1]DATA THÔ IN'!$P$4:$P$12031,'[1]DATA THÔ IN'!$H$4:$H$12031,$A40,'[1]DATA THÔ IN'!$AC$4:$AC$12031,$E40,'[1]DATA THÔ IN'!$AH$4:$AH$12031,"Tiến độ 1")</f>
        <v>#VALUE!</v>
      </c>
      <c r="U40" s="21" t="e">
        <f>SUMIFS('[1]DATA THÔ IN'!$P$4:$P$12031,'[1]DATA THÔ IN'!$H$4:$H$12031,$A40,'[1]DATA THÔ IN'!$AC$4:$AC$12031,$E40,'[1]DATA THÔ IN'!$AH$4:$AH$12031,"Tiến độ 2")</f>
        <v>#VALUE!</v>
      </c>
      <c r="V40" s="21">
        <v>19368000</v>
      </c>
      <c r="W40" s="22">
        <f t="shared" si="0"/>
        <v>0</v>
      </c>
      <c r="X40" s="22">
        <f t="shared" si="0"/>
        <v>0</v>
      </c>
      <c r="Y40" s="22">
        <f t="shared" si="0"/>
        <v>0</v>
      </c>
    </row>
    <row r="41">
      <c r="A41" s="16" t="s">
        <v>175</v>
      </c>
      <c r="B41" s="25" t="s">
        <v>176</v>
      </c>
      <c r="C41" s="25" t="s">
        <v>177</v>
      </c>
      <c r="D41" s="25" t="s">
        <v>178</v>
      </c>
      <c r="E41" s="17" t="s">
        <v>30</v>
      </c>
      <c r="F41" s="25" t="s">
        <v>179</v>
      </c>
      <c r="G41" s="25" t="s">
        <v>156</v>
      </c>
      <c r="H41" s="20">
        <v>0.035</v>
      </c>
      <c r="I41" s="20"/>
      <c r="J41" s="20">
        <v>0.01</v>
      </c>
      <c r="K41" s="20">
        <v>0.01</v>
      </c>
      <c r="L41" s="20">
        <v>0.005</v>
      </c>
      <c r="M41" s="20">
        <v>0.005</v>
      </c>
      <c r="N41" s="20"/>
      <c r="O41" s="21" t="e">
        <f>V41*I41</f>
        <v>#VALUE!</v>
      </c>
      <c r="P41" s="21">
        <f>IF(W41&gt;=40%,T41*J41*(100%-H41),0)</f>
        <v>0</v>
      </c>
      <c r="Q41" s="21">
        <f>IF(OR(X41&gt;=60%,(W41+X41)&gt;=100%),U41*J41*(100%-H41),0)</f>
        <v>0</v>
      </c>
      <c r="R41" s="21">
        <f>IF(Y41&gt;=100%,V41*K41*(100%-H41),0)</f>
        <v>0</v>
      </c>
      <c r="S41" s="21">
        <v>70000000</v>
      </c>
      <c r="T41" s="21" t="e">
        <f>SUMIFS('[1]DATA THÔ IN'!$P$4:$P$12031,'[1]DATA THÔ IN'!$H$4:$H$12031,$A41,'[1]DATA THÔ IN'!$AC$4:$AC$12031,$E41,'[1]DATA THÔ IN'!$AH$4:$AH$12031,"Tiến độ 1")</f>
        <v>#VALUE!</v>
      </c>
      <c r="U41" s="21" t="e">
        <f>SUMIFS('[1]DATA THÔ IN'!$P$4:$P$12031,'[1]DATA THÔ IN'!$H$4:$H$12031,$A41,'[1]DATA THÔ IN'!$AC$4:$AC$12031,$E41,'[1]DATA THÔ IN'!$AH$4:$AH$12031,"Tiến độ 2")</f>
        <v>#VALUE!</v>
      </c>
      <c r="V41" s="21">
        <v>50160000</v>
      </c>
      <c r="W41" s="22">
        <f t="shared" si="0"/>
        <v>0</v>
      </c>
      <c r="X41" s="22">
        <f t="shared" si="0"/>
        <v>0</v>
      </c>
      <c r="Y41" s="22">
        <f t="shared" si="0"/>
        <v>0</v>
      </c>
    </row>
    <row r="42">
      <c r="A42" s="16" t="s">
        <v>180</v>
      </c>
      <c r="B42" s="25" t="s">
        <v>181</v>
      </c>
      <c r="C42" s="25" t="s">
        <v>182</v>
      </c>
      <c r="D42" s="25" t="s">
        <v>160</v>
      </c>
      <c r="E42" s="17" t="s">
        <v>30</v>
      </c>
      <c r="F42" s="25" t="s">
        <v>183</v>
      </c>
      <c r="G42" s="25" t="s">
        <v>156</v>
      </c>
      <c r="H42" s="20">
        <v>0.035</v>
      </c>
      <c r="I42" s="20"/>
      <c r="J42" s="20">
        <v>0.01</v>
      </c>
      <c r="K42" s="20">
        <v>0.01</v>
      </c>
      <c r="L42" s="20">
        <v>0.005</v>
      </c>
      <c r="M42" s="20">
        <v>0.005</v>
      </c>
      <c r="N42" s="20"/>
      <c r="O42" s="21" t="e">
        <f>V42*I42</f>
        <v>#VALUE!</v>
      </c>
      <c r="P42" s="21">
        <f>IF(W42&gt;=40%,T42*J42*(100%-H42),0)</f>
        <v>0</v>
      </c>
      <c r="Q42" s="21">
        <f>IF(OR(X42&gt;=60%,(W42+X42)&gt;=100%),U42*J42*(100%-H42),0)</f>
        <v>0</v>
      </c>
      <c r="R42" s="21">
        <f>IF(Y42&gt;=100%,V42*K42*(100%-H42),0)</f>
        <v>0</v>
      </c>
      <c r="S42" s="21">
        <v>50000000</v>
      </c>
      <c r="T42" s="21" t="e">
        <f>SUMIFS('[1]DATA THÔ IN'!$P$4:$P$12031,'[1]DATA THÔ IN'!$H$4:$H$12031,$A42,'[1]DATA THÔ IN'!$AC$4:$AC$12031,$E42,'[1]DATA THÔ IN'!$AH$4:$AH$12031,"Tiến độ 1")</f>
        <v>#VALUE!</v>
      </c>
      <c r="U42" s="21" t="e">
        <f>SUMIFS('[1]DATA THÔ IN'!$P$4:$P$12031,'[1]DATA THÔ IN'!$H$4:$H$12031,$A42,'[1]DATA THÔ IN'!$AC$4:$AC$12031,$E42,'[1]DATA THÔ IN'!$AH$4:$AH$12031,"Tiến độ 2")</f>
        <v>#VALUE!</v>
      </c>
      <c r="V42" s="21">
        <v>50712000</v>
      </c>
      <c r="W42" s="22">
        <f t="shared" si="0"/>
        <v>0</v>
      </c>
      <c r="X42" s="22">
        <f t="shared" si="0"/>
        <v>0</v>
      </c>
      <c r="Y42" s="22">
        <f t="shared" si="0"/>
        <v>0</v>
      </c>
    </row>
    <row r="43">
      <c r="A43" s="16" t="s">
        <v>184</v>
      </c>
      <c r="B43" s="27" t="s">
        <v>185</v>
      </c>
      <c r="C43" s="17" t="s">
        <v>186</v>
      </c>
      <c r="D43" s="17" t="s">
        <v>178</v>
      </c>
      <c r="E43" s="17" t="s">
        <v>30</v>
      </c>
      <c r="F43" s="17" t="s">
        <v>187</v>
      </c>
      <c r="G43" s="17" t="s">
        <v>156</v>
      </c>
      <c r="H43" s="20">
        <v>0.035</v>
      </c>
      <c r="I43" s="20"/>
      <c r="J43" s="20">
        <v>0.01</v>
      </c>
      <c r="K43" s="20">
        <v>0.01</v>
      </c>
      <c r="L43" s="20">
        <v>0.005</v>
      </c>
      <c r="M43" s="20">
        <v>0.005</v>
      </c>
      <c r="N43" s="20"/>
      <c r="O43" s="21" t="e">
        <f>V43*I43</f>
        <v>#VALUE!</v>
      </c>
      <c r="P43" s="21">
        <f>IF(W43&gt;=40%,T43*J43*(100%-H43),0)</f>
        <v>0</v>
      </c>
      <c r="Q43" s="21">
        <f>IF(OR(X43&gt;=60%,(W43+X43)&gt;=100%),U43*J43*(100%-H43),0)</f>
        <v>0</v>
      </c>
      <c r="R43" s="21">
        <f>IF(Y43&gt;=100%,V43*K43*(100%-H43),0)</f>
        <v>0</v>
      </c>
      <c r="S43" s="21">
        <v>70000000</v>
      </c>
      <c r="T43" s="21" t="e">
        <f>SUMIFS('[1]DATA THÔ IN'!$P$4:$P$12031,'[1]DATA THÔ IN'!$H$4:$H$12031,$A43,'[1]DATA THÔ IN'!$AC$4:$AC$12031,$E43,'[1]DATA THÔ IN'!$AH$4:$AH$12031,"Tiến độ 1")</f>
        <v>#VALUE!</v>
      </c>
      <c r="U43" s="21" t="e">
        <f>SUMIFS('[1]DATA THÔ IN'!$P$4:$P$12031,'[1]DATA THÔ IN'!$H$4:$H$12031,$A43,'[1]DATA THÔ IN'!$AC$4:$AC$12031,$E43,'[1]DATA THÔ IN'!$AH$4:$AH$12031,"Tiến độ 2")</f>
        <v>#VALUE!</v>
      </c>
      <c r="V43" s="21">
        <v>70176000</v>
      </c>
      <c r="W43" s="22">
        <f t="shared" si="0"/>
        <v>0</v>
      </c>
      <c r="X43" s="22">
        <f t="shared" si="0"/>
        <v>0</v>
      </c>
      <c r="Y43" s="22">
        <f t="shared" si="0"/>
        <v>0</v>
      </c>
    </row>
    <row r="44">
      <c r="A44" s="16" t="s">
        <v>188</v>
      </c>
      <c r="B44" s="19" t="s">
        <v>189</v>
      </c>
      <c r="C44" s="17" t="s">
        <v>190</v>
      </c>
      <c r="D44" s="17" t="s">
        <v>154</v>
      </c>
      <c r="E44" s="17" t="s">
        <v>30</v>
      </c>
      <c r="F44" s="17" t="s">
        <v>191</v>
      </c>
      <c r="G44" s="17" t="s">
        <v>156</v>
      </c>
      <c r="H44" s="20">
        <v>0.035</v>
      </c>
      <c r="I44" s="20"/>
      <c r="J44" s="20">
        <v>0.01</v>
      </c>
      <c r="K44" s="20">
        <v>0.01</v>
      </c>
      <c r="L44" s="20">
        <v>0.005</v>
      </c>
      <c r="M44" s="20">
        <v>0.005</v>
      </c>
      <c r="N44" s="20"/>
      <c r="O44" s="21" t="e">
        <f>V44*I44</f>
        <v>#VALUE!</v>
      </c>
      <c r="P44" s="21">
        <f>IF(W44&gt;=40%,T44*J44*(100%-H44),0)</f>
        <v>0</v>
      </c>
      <c r="Q44" s="21">
        <f>IF(OR(X44&gt;=60%,(W44+X44)&gt;=100%),U44*J44*(100%-H44),0)</f>
        <v>0</v>
      </c>
      <c r="R44" s="21">
        <f>IF(Y44&gt;=100%,V44*K44*(100%-H44),0)</f>
        <v>0</v>
      </c>
      <c r="S44" s="21">
        <v>40000000</v>
      </c>
      <c r="T44" s="21" t="e">
        <f>SUMIFS('[1]DATA THÔ IN'!$P$4:$P$12031,'[1]DATA THÔ IN'!$H$4:$H$12031,$A44,'[1]DATA THÔ IN'!$AC$4:$AC$12031,$E44,'[1]DATA THÔ IN'!$AH$4:$AH$12031,"Tiến độ 1")</f>
        <v>#VALUE!</v>
      </c>
      <c r="U44" s="21" t="e">
        <f>SUMIFS('[1]DATA THÔ IN'!$P$4:$P$12031,'[1]DATA THÔ IN'!$H$4:$H$12031,$A44,'[1]DATA THÔ IN'!$AC$4:$AC$12031,$E44,'[1]DATA THÔ IN'!$AH$4:$AH$12031,"Tiến độ 2")</f>
        <v>#VALUE!</v>
      </c>
      <c r="V44" s="21">
        <v>108216000</v>
      </c>
      <c r="W44" s="22">
        <f t="shared" si="0"/>
        <v>0</v>
      </c>
      <c r="X44" s="22">
        <f t="shared" si="0"/>
        <v>0</v>
      </c>
      <c r="Y44" s="22">
        <f t="shared" si="0"/>
        <v>0</v>
      </c>
    </row>
    <row r="45">
      <c r="A45" s="16" t="s">
        <v>192</v>
      </c>
      <c r="B45" s="19" t="s">
        <v>193</v>
      </c>
      <c r="C45" s="17" t="s">
        <v>194</v>
      </c>
      <c r="D45" s="17" t="s">
        <v>154</v>
      </c>
      <c r="E45" s="17" t="s">
        <v>30</v>
      </c>
      <c r="F45" s="17" t="s">
        <v>191</v>
      </c>
      <c r="G45" s="17" t="s">
        <v>156</v>
      </c>
      <c r="H45" s="20">
        <v>0.035</v>
      </c>
      <c r="I45" s="20"/>
      <c r="J45" s="20">
        <v>0.01</v>
      </c>
      <c r="K45" s="20">
        <v>0.01</v>
      </c>
      <c r="L45" s="20">
        <v>0.005</v>
      </c>
      <c r="M45" s="20">
        <v>0.005</v>
      </c>
      <c r="N45" s="20"/>
      <c r="O45" s="21" t="e">
        <f>V45*I45</f>
        <v>#VALUE!</v>
      </c>
      <c r="P45" s="21">
        <f>IF(W45&gt;=40%,T45*J45*(100%-H45),0)</f>
        <v>0</v>
      </c>
      <c r="Q45" s="21">
        <f>IF(OR(X45&gt;=60%,(W45+X45)&gt;=100%),U45*J45*(100%-H45),0)</f>
        <v>0</v>
      </c>
      <c r="R45" s="21">
        <f>IF(Y45&gt;=100%,V45*K45*(100%-H45),0)</f>
        <v>0</v>
      </c>
      <c r="S45" s="21">
        <v>15000000</v>
      </c>
      <c r="T45" s="21" t="e">
        <f>SUMIFS('[1]DATA THÔ IN'!$P$4:$P$12031,'[1]DATA THÔ IN'!$H$4:$H$12031,$A45,'[1]DATA THÔ IN'!$AC$4:$AC$12031,$E45,'[1]DATA THÔ IN'!$AH$4:$AH$12031,"Tiến độ 1")</f>
        <v>#VALUE!</v>
      </c>
      <c r="U45" s="21" t="e">
        <f>SUMIFS('[1]DATA THÔ IN'!$P$4:$P$12031,'[1]DATA THÔ IN'!$H$4:$H$12031,$A45,'[1]DATA THÔ IN'!$AC$4:$AC$12031,$E45,'[1]DATA THÔ IN'!$AH$4:$AH$12031,"Tiến độ 2")</f>
        <v>#VALUE!</v>
      </c>
      <c r="V45" s="21">
        <v>15240000</v>
      </c>
      <c r="W45" s="22">
        <f t="shared" si="0"/>
        <v>0</v>
      </c>
      <c r="X45" s="22">
        <f t="shared" si="0"/>
        <v>0</v>
      </c>
      <c r="Y45" s="22">
        <f t="shared" si="0"/>
        <v>0</v>
      </c>
    </row>
    <row r="46">
      <c r="A46" s="16" t="s">
        <v>195</v>
      </c>
      <c r="B46" s="27" t="s">
        <v>196</v>
      </c>
      <c r="C46" s="17" t="s">
        <v>197</v>
      </c>
      <c r="D46" s="17" t="s">
        <v>154</v>
      </c>
      <c r="E46" s="17" t="s">
        <v>30</v>
      </c>
      <c r="F46" s="17" t="s">
        <v>198</v>
      </c>
      <c r="G46" s="17" t="s">
        <v>156</v>
      </c>
      <c r="H46" s="20">
        <v>0.035</v>
      </c>
      <c r="I46" s="20"/>
      <c r="J46" s="20">
        <v>0.01</v>
      </c>
      <c r="K46" s="20">
        <v>0.01</v>
      </c>
      <c r="L46" s="20">
        <v>0.005</v>
      </c>
      <c r="M46" s="20">
        <v>0.005</v>
      </c>
      <c r="N46" s="20"/>
      <c r="O46" s="21" t="e">
        <f>V46*I46</f>
        <v>#VALUE!</v>
      </c>
      <c r="P46" s="21">
        <f>IF(W46&gt;=40%,T46*J46*(100%-H46),0)</f>
        <v>0</v>
      </c>
      <c r="Q46" s="21">
        <f>IF(OR(X46&gt;=60%,(W46+X46)&gt;=100%),U46*J46*(100%-H46),0)</f>
        <v>0</v>
      </c>
      <c r="R46" s="21">
        <f>IF(Y46&gt;=100%,V46*K46*(100%-H46),0)</f>
        <v>0</v>
      </c>
      <c r="S46" s="21">
        <v>0</v>
      </c>
      <c r="T46" s="21" t="e">
        <f>SUMIFS('[1]DATA THÔ IN'!$P$4:$P$12031,'[1]DATA THÔ IN'!$H$4:$H$12031,$A46,'[1]DATA THÔ IN'!$AC$4:$AC$12031,$E46,'[1]DATA THÔ IN'!$AH$4:$AH$12031,"Tiến độ 1")</f>
        <v>#VALUE!</v>
      </c>
      <c r="U46" s="21" t="e">
        <f>SUMIFS('[1]DATA THÔ IN'!$P$4:$P$12031,'[1]DATA THÔ IN'!$H$4:$H$12031,$A46,'[1]DATA THÔ IN'!$AC$4:$AC$12031,$E46,'[1]DATA THÔ IN'!$AH$4:$AH$12031,"Tiến độ 2")</f>
        <v>#VALUE!</v>
      </c>
      <c r="V46" s="21">
        <v>0</v>
      </c>
      <c r="W46" s="22">
        <f t="shared" si="0"/>
        <v>0</v>
      </c>
      <c r="X46" s="22">
        <f t="shared" si="0"/>
        <v>0</v>
      </c>
      <c r="Y46" s="22">
        <f t="shared" si="0"/>
        <v>0</v>
      </c>
    </row>
    <row r="47">
      <c r="A47" s="16" t="s">
        <v>199</v>
      </c>
      <c r="B47" s="19" t="s">
        <v>200</v>
      </c>
      <c r="C47" s="17" t="s">
        <v>201</v>
      </c>
      <c r="D47" s="17" t="s">
        <v>154</v>
      </c>
      <c r="E47" s="17" t="s">
        <v>30</v>
      </c>
      <c r="F47" s="17" t="s">
        <v>202</v>
      </c>
      <c r="G47" s="17" t="s">
        <v>156</v>
      </c>
      <c r="H47" s="20">
        <v>0.035</v>
      </c>
      <c r="I47" s="20"/>
      <c r="J47" s="20">
        <v>0.01</v>
      </c>
      <c r="K47" s="20">
        <v>0.01</v>
      </c>
      <c r="L47" s="20">
        <v>0.005</v>
      </c>
      <c r="M47" s="20">
        <v>0.005</v>
      </c>
      <c r="N47" s="20"/>
      <c r="O47" s="21" t="e">
        <f>V47*I47</f>
        <v>#VALUE!</v>
      </c>
      <c r="P47" s="21">
        <f>IF(W47&gt;=40%,T47*J47*(100%-H47),0)</f>
        <v>0</v>
      </c>
      <c r="Q47" s="21">
        <f>IF(OR(X47&gt;=60%,(W47+X47)&gt;=100%),U47*J47*(100%-H47),0)</f>
        <v>0</v>
      </c>
      <c r="R47" s="21">
        <f>IF(Y47&gt;=100%,V47*K47*(100%-H47),0)</f>
        <v>0</v>
      </c>
      <c r="S47" s="21">
        <v>25000000</v>
      </c>
      <c r="T47" s="21" t="e">
        <f>SUMIFS('[1]DATA THÔ IN'!$P$4:$P$12031,'[1]DATA THÔ IN'!$H$4:$H$12031,$A47,'[1]DATA THÔ IN'!$AC$4:$AC$12031,$E47,'[1]DATA THÔ IN'!$AH$4:$AH$12031,"Tiến độ 1")</f>
        <v>#VALUE!</v>
      </c>
      <c r="U47" s="21" t="e">
        <f>SUMIFS('[1]DATA THÔ IN'!$P$4:$P$12031,'[1]DATA THÔ IN'!$H$4:$H$12031,$A47,'[1]DATA THÔ IN'!$AC$4:$AC$12031,$E47,'[1]DATA THÔ IN'!$AH$4:$AH$12031,"Tiến độ 2")</f>
        <v>#VALUE!</v>
      </c>
      <c r="V47" s="21">
        <v>5664000</v>
      </c>
      <c r="W47" s="22">
        <f t="shared" si="0"/>
        <v>0</v>
      </c>
      <c r="X47" s="22">
        <f t="shared" si="0"/>
        <v>0</v>
      </c>
      <c r="Y47" s="22">
        <f t="shared" si="0"/>
        <v>0</v>
      </c>
    </row>
    <row r="48">
      <c r="A48" s="16" t="s">
        <v>203</v>
      </c>
      <c r="B48" s="19" t="s">
        <v>204</v>
      </c>
      <c r="C48" s="17" t="s">
        <v>205</v>
      </c>
      <c r="D48" s="17" t="s">
        <v>154</v>
      </c>
      <c r="E48" s="17" t="s">
        <v>30</v>
      </c>
      <c r="F48" s="17" t="s">
        <v>198</v>
      </c>
      <c r="G48" s="17" t="s">
        <v>156</v>
      </c>
      <c r="H48" s="20">
        <v>0.035</v>
      </c>
      <c r="I48" s="20"/>
      <c r="J48" s="20">
        <v>0.01</v>
      </c>
      <c r="K48" s="20">
        <v>0.01</v>
      </c>
      <c r="L48" s="20">
        <v>0.005</v>
      </c>
      <c r="M48" s="20">
        <v>0.005</v>
      </c>
      <c r="N48" s="20"/>
      <c r="O48" s="21" t="e">
        <f>V48*I48</f>
        <v>#VALUE!</v>
      </c>
      <c r="P48" s="21">
        <f>IF(W48&gt;=40%,T48*J48*(100%-H48),0)</f>
        <v>0</v>
      </c>
      <c r="Q48" s="21">
        <f>IF(OR(X48&gt;=60%,(W48+X48)&gt;=100%),U48*J48*(100%-H48),0)</f>
        <v>0</v>
      </c>
      <c r="R48" s="21">
        <f>IF(Y48&gt;=100%,V48*K48*(100%-H48),0)</f>
        <v>0</v>
      </c>
      <c r="S48" s="21">
        <v>10000000</v>
      </c>
      <c r="T48" s="21" t="e">
        <f>SUMIFS('[1]DATA THÔ IN'!$P$4:$P$12031,'[1]DATA THÔ IN'!$H$4:$H$12031,$A48,'[1]DATA THÔ IN'!$AC$4:$AC$12031,$E48,'[1]DATA THÔ IN'!$AH$4:$AH$12031,"Tiến độ 1")</f>
        <v>#VALUE!</v>
      </c>
      <c r="U48" s="21" t="e">
        <f>SUMIFS('[1]DATA THÔ IN'!$P$4:$P$12031,'[1]DATA THÔ IN'!$H$4:$H$12031,$A48,'[1]DATA THÔ IN'!$AC$4:$AC$12031,$E48,'[1]DATA THÔ IN'!$AH$4:$AH$12031,"Tiến độ 2")</f>
        <v>#VALUE!</v>
      </c>
      <c r="V48" s="21">
        <v>5172000</v>
      </c>
      <c r="W48" s="22">
        <f t="shared" si="0"/>
        <v>0</v>
      </c>
      <c r="X48" s="22">
        <f t="shared" si="0"/>
        <v>0</v>
      </c>
      <c r="Y48" s="22">
        <f t="shared" si="0"/>
        <v>0</v>
      </c>
    </row>
    <row r="49">
      <c r="A49" s="16" t="s">
        <v>206</v>
      </c>
      <c r="B49" s="19" t="s">
        <v>207</v>
      </c>
      <c r="C49" s="17" t="s">
        <v>208</v>
      </c>
      <c r="D49" s="17" t="s">
        <v>209</v>
      </c>
      <c r="E49" s="17" t="s">
        <v>30</v>
      </c>
      <c r="F49" s="17" t="s">
        <v>210</v>
      </c>
      <c r="G49" s="17" t="s">
        <v>211</v>
      </c>
      <c r="H49" s="20">
        <v>0.035</v>
      </c>
      <c r="I49" s="20"/>
      <c r="J49" s="20">
        <v>0.01</v>
      </c>
      <c r="K49" s="20">
        <v>0.01</v>
      </c>
      <c r="L49" s="20">
        <v>0.005</v>
      </c>
      <c r="M49" s="20">
        <v>0.005</v>
      </c>
      <c r="N49" s="20"/>
      <c r="O49" s="21" t="e">
        <f>V49*I49</f>
        <v>#VALUE!</v>
      </c>
      <c r="P49" s="21">
        <f>IF(W49&gt;=40%,T49*J49*(100%-H49),0)</f>
        <v>0</v>
      </c>
      <c r="Q49" s="21">
        <f>IF(OR(X49&gt;=60%,(W49+X49)&gt;=100%),U49*J49*(100%-H49),0)</f>
        <v>0</v>
      </c>
      <c r="R49" s="21">
        <f>IF(Y49&gt;=100%,V49*K49*(100%-H49),0)</f>
        <v>0</v>
      </c>
      <c r="S49" s="21">
        <v>0</v>
      </c>
      <c r="T49" s="21" t="e">
        <f>SUMIFS('[1]DATA THÔ IN'!$P$4:$P$12031,'[1]DATA THÔ IN'!$H$4:$H$12031,$A49,'[1]DATA THÔ IN'!$AC$4:$AC$12031,$E49,'[1]DATA THÔ IN'!$AH$4:$AH$12031,"Tiến độ 1")</f>
        <v>#VALUE!</v>
      </c>
      <c r="U49" s="21" t="e">
        <f>SUMIFS('[1]DATA THÔ IN'!$P$4:$P$12031,'[1]DATA THÔ IN'!$H$4:$H$12031,$A49,'[1]DATA THÔ IN'!$AC$4:$AC$12031,$E49,'[1]DATA THÔ IN'!$AH$4:$AH$12031,"Tiến độ 2")</f>
        <v>#VALUE!</v>
      </c>
      <c r="V49" s="21">
        <v>0</v>
      </c>
      <c r="W49" s="22">
        <f t="shared" si="0"/>
        <v>0</v>
      </c>
      <c r="X49" s="22">
        <f t="shared" si="0"/>
        <v>0</v>
      </c>
      <c r="Y49" s="22">
        <f t="shared" si="0"/>
        <v>0</v>
      </c>
    </row>
    <row r="50">
      <c r="A50" s="16" t="s">
        <v>212</v>
      </c>
      <c r="B50" s="19" t="s">
        <v>213</v>
      </c>
      <c r="C50" s="17" t="s">
        <v>214</v>
      </c>
      <c r="D50" s="17" t="s">
        <v>209</v>
      </c>
      <c r="E50" s="17" t="s">
        <v>30</v>
      </c>
      <c r="F50" s="17" t="s">
        <v>215</v>
      </c>
      <c r="G50" s="17" t="s">
        <v>211</v>
      </c>
      <c r="H50" s="20">
        <v>0.035</v>
      </c>
      <c r="I50" s="20"/>
      <c r="J50" s="20">
        <v>0.01</v>
      </c>
      <c r="K50" s="20">
        <v>0.01</v>
      </c>
      <c r="L50" s="20">
        <v>0.005</v>
      </c>
      <c r="M50" s="20">
        <v>0.005</v>
      </c>
      <c r="N50" s="20"/>
      <c r="O50" s="21" t="e">
        <f>V50*I50</f>
        <v>#VALUE!</v>
      </c>
      <c r="P50" s="21">
        <f>IF(W50&gt;=40%,T50*J50*(100%-H50),0)</f>
        <v>0</v>
      </c>
      <c r="Q50" s="21">
        <f>IF(OR(X50&gt;=60%,(W50+X50)&gt;=100%),U50*J50*(100%-H50),0)</f>
        <v>0</v>
      </c>
      <c r="R50" s="21">
        <f>IF(Y50&gt;=100%,V50*K50*(100%-H50),0)</f>
        <v>0</v>
      </c>
      <c r="S50" s="21">
        <v>30000000</v>
      </c>
      <c r="T50" s="21" t="e">
        <f>SUMIFS('[1]DATA THÔ IN'!$P$4:$P$12031,'[1]DATA THÔ IN'!$H$4:$H$12031,$A50,'[1]DATA THÔ IN'!$AC$4:$AC$12031,$E50,'[1]DATA THÔ IN'!$AH$4:$AH$12031,"Tiến độ 1")</f>
        <v>#VALUE!</v>
      </c>
      <c r="U50" s="21" t="e">
        <f>SUMIFS('[1]DATA THÔ IN'!$P$4:$P$12031,'[1]DATA THÔ IN'!$H$4:$H$12031,$A50,'[1]DATA THÔ IN'!$AC$4:$AC$12031,$E50,'[1]DATA THÔ IN'!$AH$4:$AH$12031,"Tiến độ 2")</f>
        <v>#VALUE!</v>
      </c>
      <c r="V50" s="21">
        <v>0</v>
      </c>
      <c r="W50" s="22">
        <f t="shared" si="0"/>
        <v>0</v>
      </c>
      <c r="X50" s="22">
        <f t="shared" si="0"/>
        <v>0</v>
      </c>
      <c r="Y50" s="22">
        <f t="shared" si="0"/>
        <v>0</v>
      </c>
    </row>
    <row r="51">
      <c r="A51" s="16" t="s">
        <v>216</v>
      </c>
      <c r="B51" s="19" t="s">
        <v>217</v>
      </c>
      <c r="C51" s="17" t="s">
        <v>218</v>
      </c>
      <c r="D51" s="17" t="s">
        <v>113</v>
      </c>
      <c r="E51" s="17" t="s">
        <v>30</v>
      </c>
      <c r="F51" s="17" t="s">
        <v>114</v>
      </c>
      <c r="G51" s="17" t="s">
        <v>211</v>
      </c>
      <c r="H51" s="20">
        <v>0.035</v>
      </c>
      <c r="I51" s="20"/>
      <c r="J51" s="20">
        <v>0.01</v>
      </c>
      <c r="K51" s="20">
        <v>0.01</v>
      </c>
      <c r="L51" s="20">
        <v>0.005</v>
      </c>
      <c r="M51" s="20">
        <v>0.005</v>
      </c>
      <c r="N51" s="20"/>
      <c r="O51" s="21" t="e">
        <f>V51*I51</f>
        <v>#VALUE!</v>
      </c>
      <c r="P51" s="21">
        <f>IF(W51&gt;=40%,T51*J51*(100%-H51),0)</f>
        <v>0</v>
      </c>
      <c r="Q51" s="21">
        <f>IF(OR(X51&gt;=60%,(W51+X51)&gt;=100%),U51*J51*(100%-H51),0)</f>
        <v>0</v>
      </c>
      <c r="R51" s="21">
        <f>IF(Y51&gt;=100%,V51*K51*(100%-H51),0)</f>
        <v>0</v>
      </c>
      <c r="S51" s="21">
        <v>0</v>
      </c>
      <c r="T51" s="21" t="e">
        <f>SUMIFS('[1]DATA THÔ IN'!$P$4:$P$12031,'[1]DATA THÔ IN'!$H$4:$H$12031,$A51,'[1]DATA THÔ IN'!$AC$4:$AC$12031,$E51,'[1]DATA THÔ IN'!$AH$4:$AH$12031,"Tiến độ 1")</f>
        <v>#VALUE!</v>
      </c>
      <c r="U51" s="21" t="e">
        <f>SUMIFS('[1]DATA THÔ IN'!$P$4:$P$12031,'[1]DATA THÔ IN'!$H$4:$H$12031,$A51,'[1]DATA THÔ IN'!$AC$4:$AC$12031,$E51,'[1]DATA THÔ IN'!$AH$4:$AH$12031,"Tiến độ 2")</f>
        <v>#VALUE!</v>
      </c>
      <c r="V51" s="21">
        <v>0</v>
      </c>
      <c r="W51" s="22">
        <f t="shared" si="0"/>
        <v>0</v>
      </c>
      <c r="X51" s="22">
        <f t="shared" si="0"/>
        <v>0</v>
      </c>
      <c r="Y51" s="22">
        <f t="shared" si="0"/>
        <v>0</v>
      </c>
    </row>
    <row r="52">
      <c r="A52" s="16" t="s">
        <v>219</v>
      </c>
      <c r="B52" s="19" t="s">
        <v>220</v>
      </c>
      <c r="C52" s="17" t="s">
        <v>221</v>
      </c>
      <c r="D52" s="17" t="s">
        <v>113</v>
      </c>
      <c r="E52" s="17" t="s">
        <v>30</v>
      </c>
      <c r="F52" s="17" t="s">
        <v>114</v>
      </c>
      <c r="G52" s="17" t="s">
        <v>211</v>
      </c>
      <c r="H52" s="20">
        <v>0.035</v>
      </c>
      <c r="I52" s="20"/>
      <c r="J52" s="20">
        <v>0.01</v>
      </c>
      <c r="K52" s="20">
        <v>0.01</v>
      </c>
      <c r="L52" s="20">
        <v>0.005</v>
      </c>
      <c r="M52" s="20">
        <v>0.005</v>
      </c>
      <c r="N52" s="20"/>
      <c r="O52" s="21" t="e">
        <f>V52*I52</f>
        <v>#VALUE!</v>
      </c>
      <c r="P52" s="21">
        <f>IF(W52&gt;=40%,T52*J52*(100%-H52),0)</f>
        <v>0</v>
      </c>
      <c r="Q52" s="21">
        <f>IF(OR(X52&gt;=60%,(W52+X52)&gt;=100%),U52*J52*(100%-H52),0)</f>
        <v>0</v>
      </c>
      <c r="R52" s="21">
        <f>IF(Y52&gt;=100%,V52*K52*(100%-H52),0)</f>
        <v>0</v>
      </c>
      <c r="S52" s="21">
        <v>10000000</v>
      </c>
      <c r="T52" s="21" t="e">
        <f>SUMIFS('[1]DATA THÔ IN'!$P$4:$P$12031,'[1]DATA THÔ IN'!$H$4:$H$12031,$A52,'[1]DATA THÔ IN'!$AC$4:$AC$12031,$E52,'[1]DATA THÔ IN'!$AH$4:$AH$12031,"Tiến độ 1")</f>
        <v>#VALUE!</v>
      </c>
      <c r="U52" s="21" t="e">
        <f>SUMIFS('[1]DATA THÔ IN'!$P$4:$P$12031,'[1]DATA THÔ IN'!$H$4:$H$12031,$A52,'[1]DATA THÔ IN'!$AC$4:$AC$12031,$E52,'[1]DATA THÔ IN'!$AH$4:$AH$12031,"Tiến độ 2")</f>
        <v>#VALUE!</v>
      </c>
      <c r="V52" s="21">
        <v>0</v>
      </c>
      <c r="W52" s="22">
        <f t="shared" si="0"/>
        <v>0</v>
      </c>
      <c r="X52" s="22">
        <f t="shared" si="0"/>
        <v>0</v>
      </c>
      <c r="Y52" s="22">
        <f t="shared" si="0"/>
        <v>0</v>
      </c>
    </row>
    <row r="53">
      <c r="A53" s="16" t="s">
        <v>222</v>
      </c>
      <c r="B53" s="25" t="s">
        <v>223</v>
      </c>
      <c r="C53" s="25" t="s">
        <v>224</v>
      </c>
      <c r="D53" s="17" t="s">
        <v>209</v>
      </c>
      <c r="E53" s="17" t="s">
        <v>30</v>
      </c>
      <c r="F53" s="25" t="s">
        <v>225</v>
      </c>
      <c r="G53" s="17" t="s">
        <v>211</v>
      </c>
      <c r="H53" s="20">
        <v>0.035</v>
      </c>
      <c r="I53" s="20"/>
      <c r="J53" s="20">
        <v>0.01</v>
      </c>
      <c r="K53" s="20">
        <v>0.01</v>
      </c>
      <c r="L53" s="20">
        <v>0.005</v>
      </c>
      <c r="M53" s="20">
        <v>0.005</v>
      </c>
      <c r="N53" s="20"/>
      <c r="O53" s="21" t="e">
        <f>V53*I53</f>
        <v>#VALUE!</v>
      </c>
      <c r="P53" s="21">
        <f>IF(W53&gt;=40%,T53*J53*(100%-H53),0)</f>
        <v>0</v>
      </c>
      <c r="Q53" s="21">
        <f>IF(OR(X53&gt;=60%,(W53+X53)&gt;=100%),U53*J53*(100%-H53),0)</f>
        <v>0</v>
      </c>
      <c r="R53" s="21">
        <f>IF(Y53&gt;=100%,V53*K53*(100%-H53),0)</f>
        <v>0</v>
      </c>
      <c r="S53" s="21">
        <v>10000000</v>
      </c>
      <c r="T53" s="21" t="e">
        <f>SUMIFS('[1]DATA THÔ IN'!$P$4:$P$12031,'[1]DATA THÔ IN'!$H$4:$H$12031,$A53,'[1]DATA THÔ IN'!$AC$4:$AC$12031,$E53,'[1]DATA THÔ IN'!$AH$4:$AH$12031,"Tiến độ 1")</f>
        <v>#VALUE!</v>
      </c>
      <c r="U53" s="21" t="e">
        <f>SUMIFS('[1]DATA THÔ IN'!$P$4:$P$12031,'[1]DATA THÔ IN'!$H$4:$H$12031,$A53,'[1]DATA THÔ IN'!$AC$4:$AC$12031,$E53,'[1]DATA THÔ IN'!$AH$4:$AH$12031,"Tiến độ 2")</f>
        <v>#VALUE!</v>
      </c>
      <c r="V53" s="21">
        <v>10344000</v>
      </c>
      <c r="W53" s="22">
        <f t="shared" si="0"/>
        <v>0</v>
      </c>
      <c r="X53" s="22">
        <f t="shared" si="0"/>
        <v>0</v>
      </c>
      <c r="Y53" s="22">
        <f t="shared" si="0"/>
        <v>0</v>
      </c>
    </row>
    <row r="54">
      <c r="A54" s="16" t="s">
        <v>226</v>
      </c>
      <c r="B54" s="25" t="s">
        <v>227</v>
      </c>
      <c r="C54" s="25" t="s">
        <v>228</v>
      </c>
      <c r="D54" s="17" t="s">
        <v>209</v>
      </c>
      <c r="E54" s="17" t="s">
        <v>30</v>
      </c>
      <c r="F54" s="25" t="s">
        <v>225</v>
      </c>
      <c r="G54" s="17" t="s">
        <v>211</v>
      </c>
      <c r="H54" s="20">
        <v>0.035</v>
      </c>
      <c r="I54" s="20"/>
      <c r="J54" s="20">
        <v>0.01</v>
      </c>
      <c r="K54" s="20">
        <v>0.01</v>
      </c>
      <c r="L54" s="20">
        <v>0.005</v>
      </c>
      <c r="M54" s="20">
        <v>0.005</v>
      </c>
      <c r="N54" s="20"/>
      <c r="O54" s="21" t="e">
        <f>V54*I54</f>
        <v>#VALUE!</v>
      </c>
      <c r="P54" s="21">
        <f>IF(W54&gt;=40%,T54*J54*(100%-H54),0)</f>
        <v>0</v>
      </c>
      <c r="Q54" s="21">
        <f>IF(OR(X54&gt;=60%,(W54+X54)&gt;=100%),U54*J54*(100%-H54),0)</f>
        <v>0</v>
      </c>
      <c r="R54" s="21">
        <f>IF(Y54&gt;=100%,V54*K54*(100%-H54),0)</f>
        <v>0</v>
      </c>
      <c r="S54" s="21">
        <v>10000000</v>
      </c>
      <c r="T54" s="21" t="e">
        <f>SUMIFS('[1]DATA THÔ IN'!$P$4:$P$12031,'[1]DATA THÔ IN'!$H$4:$H$12031,$A54,'[1]DATA THÔ IN'!$AC$4:$AC$12031,$E54,'[1]DATA THÔ IN'!$AH$4:$AH$12031,"Tiến độ 1")</f>
        <v>#VALUE!</v>
      </c>
      <c r="U54" s="21" t="e">
        <f>SUMIFS('[1]DATA THÔ IN'!$P$4:$P$12031,'[1]DATA THÔ IN'!$H$4:$H$12031,$A54,'[1]DATA THÔ IN'!$AC$4:$AC$12031,$E54,'[1]DATA THÔ IN'!$AH$4:$AH$12031,"Tiến độ 2")</f>
        <v>#VALUE!</v>
      </c>
      <c r="V54" s="21">
        <v>25764000</v>
      </c>
      <c r="W54" s="22">
        <f t="shared" si="0"/>
        <v>0</v>
      </c>
      <c r="X54" s="22">
        <f t="shared" si="0"/>
        <v>0</v>
      </c>
      <c r="Y54" s="22">
        <f t="shared" si="0"/>
        <v>0</v>
      </c>
    </row>
    <row r="55">
      <c r="A55" s="16" t="s">
        <v>229</v>
      </c>
      <c r="B55" s="27" t="s">
        <v>230</v>
      </c>
      <c r="C55" s="27" t="s">
        <v>231</v>
      </c>
      <c r="D55" s="17" t="s">
        <v>209</v>
      </c>
      <c r="E55" s="17" t="s">
        <v>30</v>
      </c>
      <c r="F55" s="25" t="s">
        <v>210</v>
      </c>
      <c r="G55" s="27" t="s">
        <v>211</v>
      </c>
      <c r="H55" s="20">
        <v>0.035</v>
      </c>
      <c r="I55" s="20"/>
      <c r="J55" s="20">
        <v>0.01</v>
      </c>
      <c r="K55" s="20">
        <v>0.01</v>
      </c>
      <c r="L55" s="20">
        <v>0.005</v>
      </c>
      <c r="M55" s="20">
        <v>0.005</v>
      </c>
      <c r="N55" s="20"/>
      <c r="O55" s="21" t="e">
        <f>V55*I55</f>
        <v>#VALUE!</v>
      </c>
      <c r="P55" s="21">
        <f>IF(W55&gt;=40%,T55*J55*(100%-H55),0)</f>
        <v>0</v>
      </c>
      <c r="Q55" s="21">
        <f>IF(OR(X55&gt;=60%,(W55+X55)&gt;=100%),U55*J55*(100%-H55),0)</f>
        <v>0</v>
      </c>
      <c r="R55" s="21">
        <f>IF(Y55&gt;=100%,V55*K55*(100%-H55),0)</f>
        <v>0</v>
      </c>
      <c r="S55" s="21">
        <v>10000000</v>
      </c>
      <c r="T55" s="21" t="e">
        <f>SUMIFS('[1]DATA THÔ IN'!$P$4:$P$12031,'[1]DATA THÔ IN'!$H$4:$H$12031,$A55,'[1]DATA THÔ IN'!$AC$4:$AC$12031,$E55,'[1]DATA THÔ IN'!$AH$4:$AH$12031,"Tiến độ 1")</f>
        <v>#VALUE!</v>
      </c>
      <c r="U55" s="21" t="e">
        <f>SUMIFS('[1]DATA THÔ IN'!$P$4:$P$12031,'[1]DATA THÔ IN'!$H$4:$H$12031,$A55,'[1]DATA THÔ IN'!$AC$4:$AC$12031,$E55,'[1]DATA THÔ IN'!$AH$4:$AH$12031,"Tiến độ 2")</f>
        <v>#VALUE!</v>
      </c>
      <c r="V55" s="21">
        <v>0</v>
      </c>
      <c r="W55" s="22">
        <f t="shared" si="0"/>
        <v>0</v>
      </c>
      <c r="X55" s="22">
        <f t="shared" si="0"/>
        <v>0</v>
      </c>
      <c r="Y55" s="22">
        <f t="shared" si="0"/>
        <v>0</v>
      </c>
    </row>
    <row r="56">
      <c r="A56" s="16" t="s">
        <v>232</v>
      </c>
      <c r="B56" s="25" t="s">
        <v>233</v>
      </c>
      <c r="C56" s="25" t="s">
        <v>234</v>
      </c>
      <c r="D56" s="25" t="s">
        <v>235</v>
      </c>
      <c r="E56" s="17" t="s">
        <v>30</v>
      </c>
      <c r="F56" s="25" t="s">
        <v>236</v>
      </c>
      <c r="G56" s="25" t="s">
        <v>237</v>
      </c>
      <c r="H56" s="20">
        <v>0.035</v>
      </c>
      <c r="I56" s="20"/>
      <c r="J56" s="20">
        <v>0.01</v>
      </c>
      <c r="K56" s="20">
        <v>0.01</v>
      </c>
      <c r="L56" s="20">
        <v>0.005</v>
      </c>
      <c r="M56" s="20">
        <v>0.005</v>
      </c>
      <c r="N56" s="20"/>
      <c r="O56" s="21" t="e">
        <f>V56*I56</f>
        <v>#VALUE!</v>
      </c>
      <c r="P56" s="21">
        <f>IF(W56&gt;=40%,T56*J56*(100%-H56),0)</f>
        <v>0</v>
      </c>
      <c r="Q56" s="21">
        <f>IF(OR(X56&gt;=60%,(W56+X56)&gt;=100%),U56*J56*(100%-H56),0)</f>
        <v>0</v>
      </c>
      <c r="R56" s="21">
        <f>IF(Y56&gt;=100%,V56*K56*(100%-H56),0)</f>
        <v>0</v>
      </c>
      <c r="S56" s="21">
        <v>35000000</v>
      </c>
      <c r="T56" s="21" t="e">
        <f>SUMIFS('[1]DATA THÔ IN'!$P$4:$P$12031,'[1]DATA THÔ IN'!$H$4:$H$12031,$A56,'[1]DATA THÔ IN'!$AC$4:$AC$12031,$E56,'[1]DATA THÔ IN'!$AH$4:$AH$12031,"Tiến độ 1")</f>
        <v>#VALUE!</v>
      </c>
      <c r="U56" s="21" t="e">
        <f>SUMIFS('[1]DATA THÔ IN'!$P$4:$P$12031,'[1]DATA THÔ IN'!$H$4:$H$12031,$A56,'[1]DATA THÔ IN'!$AC$4:$AC$12031,$E56,'[1]DATA THÔ IN'!$AH$4:$AH$12031,"Tiến độ 2")</f>
        <v>#VALUE!</v>
      </c>
      <c r="V56" s="21">
        <v>35712000</v>
      </c>
      <c r="W56" s="22">
        <f t="shared" si="0"/>
        <v>0</v>
      </c>
      <c r="X56" s="22">
        <f t="shared" si="0"/>
        <v>0</v>
      </c>
      <c r="Y56" s="22">
        <f t="shared" si="0"/>
        <v>0</v>
      </c>
    </row>
    <row r="57">
      <c r="A57" s="16" t="s">
        <v>238</v>
      </c>
      <c r="B57" s="25" t="s">
        <v>239</v>
      </c>
      <c r="C57" s="25" t="s">
        <v>240</v>
      </c>
      <c r="D57" s="25" t="s">
        <v>241</v>
      </c>
      <c r="E57" s="17" t="s">
        <v>30</v>
      </c>
      <c r="F57" s="25" t="s">
        <v>242</v>
      </c>
      <c r="G57" s="25" t="s">
        <v>237</v>
      </c>
      <c r="H57" s="20">
        <v>0.035</v>
      </c>
      <c r="I57" s="20"/>
      <c r="J57" s="20">
        <v>0.01</v>
      </c>
      <c r="K57" s="20">
        <v>0.01</v>
      </c>
      <c r="L57" s="20">
        <v>0.005</v>
      </c>
      <c r="M57" s="20">
        <v>0.005</v>
      </c>
      <c r="N57" s="20"/>
      <c r="O57" s="21" t="e">
        <f>V57*I57</f>
        <v>#VALUE!</v>
      </c>
      <c r="P57" s="21">
        <f>IF(W57&gt;=40%,T57*J57*(100%-H57),0)</f>
        <v>0</v>
      </c>
      <c r="Q57" s="21">
        <f>IF(OR(X57&gt;=60%,(W57+X57)&gt;=100%),U57*J57*(100%-H57),0)</f>
        <v>0</v>
      </c>
      <c r="R57" s="21">
        <f>IF(Y57&gt;=100%,V57*K57*(100%-H57),0)</f>
        <v>0</v>
      </c>
      <c r="S57" s="21">
        <v>0</v>
      </c>
      <c r="T57" s="21" t="e">
        <f>SUMIFS('[1]DATA THÔ IN'!$P$4:$P$12031,'[1]DATA THÔ IN'!$H$4:$H$12031,$A57,'[1]DATA THÔ IN'!$AC$4:$AC$12031,$E57,'[1]DATA THÔ IN'!$AH$4:$AH$12031,"Tiến độ 1")</f>
        <v>#VALUE!</v>
      </c>
      <c r="U57" s="21" t="e">
        <f>SUMIFS('[1]DATA THÔ IN'!$P$4:$P$12031,'[1]DATA THÔ IN'!$H$4:$H$12031,$A57,'[1]DATA THÔ IN'!$AC$4:$AC$12031,$E57,'[1]DATA THÔ IN'!$AH$4:$AH$12031,"Tiến độ 2")</f>
        <v>#VALUE!</v>
      </c>
      <c r="V57" s="21">
        <v>0</v>
      </c>
      <c r="W57" s="22">
        <f t="shared" si="0"/>
        <v>0</v>
      </c>
      <c r="X57" s="22">
        <f t="shared" si="0"/>
        <v>0</v>
      </c>
      <c r="Y57" s="22">
        <f t="shared" si="0"/>
        <v>0</v>
      </c>
    </row>
    <row r="58">
      <c r="A58" s="16" t="s">
        <v>243</v>
      </c>
      <c r="B58" s="25" t="s">
        <v>244</v>
      </c>
      <c r="C58" s="25" t="s">
        <v>245</v>
      </c>
      <c r="D58" s="25" t="s">
        <v>235</v>
      </c>
      <c r="E58" s="17" t="s">
        <v>30</v>
      </c>
      <c r="F58" s="25" t="s">
        <v>246</v>
      </c>
      <c r="G58" s="25" t="s">
        <v>237</v>
      </c>
      <c r="H58" s="20">
        <v>0.035</v>
      </c>
      <c r="I58" s="20"/>
      <c r="J58" s="20">
        <v>0.01</v>
      </c>
      <c r="K58" s="20">
        <v>0.01</v>
      </c>
      <c r="L58" s="20">
        <v>0.005</v>
      </c>
      <c r="M58" s="20">
        <v>0.005</v>
      </c>
      <c r="N58" s="20"/>
      <c r="O58" s="21" t="e">
        <f>V58*I58</f>
        <v>#VALUE!</v>
      </c>
      <c r="P58" s="21">
        <f>IF(W58&gt;=40%,T58*J58*(100%-H58),0)</f>
        <v>0</v>
      </c>
      <c r="Q58" s="21">
        <f>IF(OR(X58&gt;=60%,(W58+X58)&gt;=100%),U58*J58*(100%-H58),0)</f>
        <v>0</v>
      </c>
      <c r="R58" s="21">
        <f>IF(Y58&gt;=100%,V58*K58*(100%-H58),0)</f>
        <v>0</v>
      </c>
      <c r="S58" s="21">
        <v>0</v>
      </c>
      <c r="T58" s="21" t="e">
        <f>SUMIFS('[1]DATA THÔ IN'!$P$4:$P$12031,'[1]DATA THÔ IN'!$H$4:$H$12031,$A58,'[1]DATA THÔ IN'!$AC$4:$AC$12031,$E58,'[1]DATA THÔ IN'!$AH$4:$AH$12031,"Tiến độ 1")</f>
        <v>#VALUE!</v>
      </c>
      <c r="U58" s="21" t="e">
        <f>SUMIFS('[1]DATA THÔ IN'!$P$4:$P$12031,'[1]DATA THÔ IN'!$H$4:$H$12031,$A58,'[1]DATA THÔ IN'!$AC$4:$AC$12031,$E58,'[1]DATA THÔ IN'!$AH$4:$AH$12031,"Tiến độ 2")</f>
        <v>#VALUE!</v>
      </c>
      <c r="V58" s="21">
        <v>-16766000</v>
      </c>
      <c r="W58" s="22">
        <f t="shared" si="0"/>
        <v>0</v>
      </c>
      <c r="X58" s="22">
        <f t="shared" si="0"/>
        <v>0</v>
      </c>
      <c r="Y58" s="22">
        <f t="shared" si="0"/>
        <v>0</v>
      </c>
    </row>
    <row r="59">
      <c r="A59" s="16" t="s">
        <v>247</v>
      </c>
      <c r="B59" s="25" t="s">
        <v>248</v>
      </c>
      <c r="C59" s="25" t="s">
        <v>249</v>
      </c>
      <c r="D59" s="25" t="s">
        <v>250</v>
      </c>
      <c r="E59" s="17" t="s">
        <v>30</v>
      </c>
      <c r="F59" s="25" t="s">
        <v>251</v>
      </c>
      <c r="G59" s="25" t="s">
        <v>237</v>
      </c>
      <c r="H59" s="20">
        <v>0.035</v>
      </c>
      <c r="I59" s="20"/>
      <c r="J59" s="20">
        <v>0.01</v>
      </c>
      <c r="K59" s="20">
        <v>0.01</v>
      </c>
      <c r="L59" s="20">
        <v>0.005</v>
      </c>
      <c r="M59" s="20">
        <v>0.005</v>
      </c>
      <c r="N59" s="20"/>
      <c r="O59" s="21" t="e">
        <f>V59*I59</f>
        <v>#VALUE!</v>
      </c>
      <c r="P59" s="21">
        <f>IF(W59&gt;=40%,T59*J59*(100%-H59),0)</f>
        <v>0</v>
      </c>
      <c r="Q59" s="21">
        <f>IF(OR(X59&gt;=60%,(W59+X59)&gt;=100%),U59*J59*(100%-H59),0)</f>
        <v>0</v>
      </c>
      <c r="R59" s="21">
        <f>IF(Y59&gt;=100%,V59*K59*(100%-H59),0)</f>
        <v>0</v>
      </c>
      <c r="S59" s="21">
        <v>80000000</v>
      </c>
      <c r="T59" s="21" t="e">
        <f>SUMIFS('[1]DATA THÔ IN'!$P$4:$P$12031,'[1]DATA THÔ IN'!$H$4:$H$12031,$A59,'[1]DATA THÔ IN'!$AC$4:$AC$12031,$E59,'[1]DATA THÔ IN'!$AH$4:$AH$12031,"Tiến độ 1")</f>
        <v>#VALUE!</v>
      </c>
      <c r="U59" s="21" t="e">
        <f>SUMIFS('[1]DATA THÔ IN'!$P$4:$P$12031,'[1]DATA THÔ IN'!$H$4:$H$12031,$A59,'[1]DATA THÔ IN'!$AC$4:$AC$12031,$E59,'[1]DATA THÔ IN'!$AH$4:$AH$12031,"Tiến độ 2")</f>
        <v>#VALUE!</v>
      </c>
      <c r="V59" s="21">
        <v>85404000</v>
      </c>
      <c r="W59" s="22">
        <f t="shared" si="0"/>
        <v>0</v>
      </c>
      <c r="X59" s="22">
        <f t="shared" si="0"/>
        <v>0</v>
      </c>
      <c r="Y59" s="22">
        <f t="shared" si="0"/>
        <v>0</v>
      </c>
    </row>
    <row r="60">
      <c r="A60" s="16" t="s">
        <v>252</v>
      </c>
      <c r="B60" s="25" t="s">
        <v>253</v>
      </c>
      <c r="C60" s="25" t="s">
        <v>254</v>
      </c>
      <c r="D60" s="17" t="s">
        <v>255</v>
      </c>
      <c r="E60" s="17" t="s">
        <v>30</v>
      </c>
      <c r="F60" s="25" t="s">
        <v>256</v>
      </c>
      <c r="G60" s="25" t="s">
        <v>237</v>
      </c>
      <c r="H60" s="20">
        <v>0.035</v>
      </c>
      <c r="I60" s="20"/>
      <c r="J60" s="20">
        <v>0.01</v>
      </c>
      <c r="K60" s="20">
        <v>0.01</v>
      </c>
      <c r="L60" s="20">
        <v>0.005</v>
      </c>
      <c r="M60" s="20">
        <v>0.005</v>
      </c>
      <c r="N60" s="20"/>
      <c r="O60" s="21" t="e">
        <f>V60*I60</f>
        <v>#VALUE!</v>
      </c>
      <c r="P60" s="21">
        <f>IF(W60&gt;=40%,T60*J60*(100%-H60),0)</f>
        <v>0</v>
      </c>
      <c r="Q60" s="21">
        <f>IF(OR(X60&gt;=60%,(W60+X60)&gt;=100%),U60*J60*(100%-H60),0)</f>
        <v>0</v>
      </c>
      <c r="R60" s="21">
        <f>IF(Y60&gt;=100%,V60*K60*(100%-H60),0)</f>
        <v>0</v>
      </c>
      <c r="S60" s="21">
        <v>80000000</v>
      </c>
      <c r="T60" s="21" t="e">
        <f>SUMIFS('[1]DATA THÔ IN'!$P$4:$P$12031,'[1]DATA THÔ IN'!$H$4:$H$12031,$A60,'[1]DATA THÔ IN'!$AC$4:$AC$12031,$E60,'[1]DATA THÔ IN'!$AH$4:$AH$12031,"Tiến độ 1")</f>
        <v>#VALUE!</v>
      </c>
      <c r="U60" s="21" t="e">
        <f>SUMIFS('[1]DATA THÔ IN'!$P$4:$P$12031,'[1]DATA THÔ IN'!$H$4:$H$12031,$A60,'[1]DATA THÔ IN'!$AC$4:$AC$12031,$E60,'[1]DATA THÔ IN'!$AH$4:$AH$12031,"Tiến độ 2")</f>
        <v>#VALUE!</v>
      </c>
      <c r="V60" s="21">
        <v>0</v>
      </c>
      <c r="W60" s="22">
        <f t="shared" si="0"/>
        <v>0</v>
      </c>
      <c r="X60" s="22">
        <f t="shared" si="0"/>
        <v>0</v>
      </c>
      <c r="Y60" s="22">
        <f t="shared" si="0"/>
        <v>0</v>
      </c>
    </row>
    <row r="61">
      <c r="A61" s="16" t="s">
        <v>257</v>
      </c>
      <c r="B61" s="25" t="s">
        <v>258</v>
      </c>
      <c r="C61" s="25" t="s">
        <v>259</v>
      </c>
      <c r="D61" s="25" t="s">
        <v>241</v>
      </c>
      <c r="E61" s="17" t="s">
        <v>30</v>
      </c>
      <c r="F61" s="25" t="s">
        <v>242</v>
      </c>
      <c r="G61" s="25" t="s">
        <v>237</v>
      </c>
      <c r="H61" s="20">
        <v>0.035</v>
      </c>
      <c r="I61" s="20"/>
      <c r="J61" s="20">
        <v>0.01</v>
      </c>
      <c r="K61" s="20">
        <v>0.01</v>
      </c>
      <c r="L61" s="20">
        <v>0.005</v>
      </c>
      <c r="M61" s="20">
        <v>0.005</v>
      </c>
      <c r="N61" s="20"/>
      <c r="O61" s="21" t="e">
        <f>V61*I61</f>
        <v>#VALUE!</v>
      </c>
      <c r="P61" s="21">
        <f>IF(W61&gt;=40%,T61*J61*(100%-H61),0)</f>
        <v>0</v>
      </c>
      <c r="Q61" s="21">
        <f>IF(OR(X61&gt;=60%,(W61+X61)&gt;=100%),U61*J61*(100%-H61),0)</f>
        <v>0</v>
      </c>
      <c r="R61" s="21">
        <f>IF(Y61&gt;=100%,V61*K61*(100%-H61),0)</f>
        <v>0</v>
      </c>
      <c r="S61" s="21">
        <v>20000000</v>
      </c>
      <c r="T61" s="21" t="e">
        <f>SUMIFS('[1]DATA THÔ IN'!$P$4:$P$12031,'[1]DATA THÔ IN'!$H$4:$H$12031,$A61,'[1]DATA THÔ IN'!$AC$4:$AC$12031,$E61,'[1]DATA THÔ IN'!$AH$4:$AH$12031,"Tiến độ 1")</f>
        <v>#VALUE!</v>
      </c>
      <c r="U61" s="21" t="e">
        <f>SUMIFS('[1]DATA THÔ IN'!$P$4:$P$12031,'[1]DATA THÔ IN'!$H$4:$H$12031,$A61,'[1]DATA THÔ IN'!$AC$4:$AC$12031,$E61,'[1]DATA THÔ IN'!$AH$4:$AH$12031,"Tiến độ 2")</f>
        <v>#VALUE!</v>
      </c>
      <c r="V61" s="21">
        <v>28416000</v>
      </c>
      <c r="W61" s="22">
        <f t="shared" si="0"/>
        <v>0</v>
      </c>
      <c r="X61" s="22">
        <f t="shared" si="0"/>
        <v>0</v>
      </c>
      <c r="Y61" s="22">
        <f t="shared" si="0"/>
        <v>0</v>
      </c>
    </row>
    <row r="62">
      <c r="A62" s="16" t="s">
        <v>260</v>
      </c>
      <c r="B62" s="25" t="s">
        <v>261</v>
      </c>
      <c r="C62" s="25" t="s">
        <v>262</v>
      </c>
      <c r="D62" s="25" t="s">
        <v>250</v>
      </c>
      <c r="E62" s="17" t="s">
        <v>30</v>
      </c>
      <c r="F62" s="25" t="s">
        <v>263</v>
      </c>
      <c r="G62" s="25" t="s">
        <v>237</v>
      </c>
      <c r="H62" s="20">
        <v>0.035</v>
      </c>
      <c r="I62" s="20"/>
      <c r="J62" s="20">
        <v>0.01</v>
      </c>
      <c r="K62" s="20">
        <v>0.01</v>
      </c>
      <c r="L62" s="20">
        <v>0.005</v>
      </c>
      <c r="M62" s="20">
        <v>0.005</v>
      </c>
      <c r="N62" s="20"/>
      <c r="O62" s="21" t="e">
        <f>V62*I62</f>
        <v>#VALUE!</v>
      </c>
      <c r="P62" s="21">
        <f>IF(W62&gt;=40%,T62*J62*(100%-H62),0)</f>
        <v>0</v>
      </c>
      <c r="Q62" s="21">
        <f>IF(OR(X62&gt;=60%,(W62+X62)&gt;=100%),U62*J62*(100%-H62),0)</f>
        <v>0</v>
      </c>
      <c r="R62" s="21">
        <f>IF(Y62&gt;=100%,V62*K62*(100%-H62),0)</f>
        <v>0</v>
      </c>
      <c r="S62" s="21">
        <v>60000000</v>
      </c>
      <c r="T62" s="21" t="e">
        <f>SUMIFS('[1]DATA THÔ IN'!$P$4:$P$12031,'[1]DATA THÔ IN'!$H$4:$H$12031,$A62,'[1]DATA THÔ IN'!$AC$4:$AC$12031,$E62,'[1]DATA THÔ IN'!$AH$4:$AH$12031,"Tiến độ 1")</f>
        <v>#VALUE!</v>
      </c>
      <c r="U62" s="21" t="e">
        <f>SUMIFS('[1]DATA THÔ IN'!$P$4:$P$12031,'[1]DATA THÔ IN'!$H$4:$H$12031,$A62,'[1]DATA THÔ IN'!$AC$4:$AC$12031,$E62,'[1]DATA THÔ IN'!$AH$4:$AH$12031,"Tiến độ 2")</f>
        <v>#VALUE!</v>
      </c>
      <c r="V62" s="21">
        <v>72384000</v>
      </c>
      <c r="W62" s="22">
        <f t="shared" si="0"/>
        <v>0</v>
      </c>
      <c r="X62" s="22">
        <f t="shared" si="0"/>
        <v>0</v>
      </c>
      <c r="Y62" s="22">
        <f t="shared" si="0"/>
        <v>0</v>
      </c>
    </row>
    <row r="63">
      <c r="A63" s="16" t="s">
        <v>264</v>
      </c>
      <c r="B63" s="25" t="s">
        <v>265</v>
      </c>
      <c r="C63" s="25" t="s">
        <v>266</v>
      </c>
      <c r="D63" s="25" t="s">
        <v>235</v>
      </c>
      <c r="E63" s="17" t="s">
        <v>30</v>
      </c>
      <c r="F63" s="25" t="s">
        <v>246</v>
      </c>
      <c r="G63" s="25" t="s">
        <v>237</v>
      </c>
      <c r="H63" s="20">
        <v>0.035</v>
      </c>
      <c r="I63" s="20"/>
      <c r="J63" s="20">
        <v>0.01</v>
      </c>
      <c r="K63" s="20">
        <v>0.01</v>
      </c>
      <c r="L63" s="20">
        <v>0.005</v>
      </c>
      <c r="M63" s="20">
        <v>0.005</v>
      </c>
      <c r="N63" s="20"/>
      <c r="O63" s="21" t="e">
        <f>V63*I63</f>
        <v>#VALUE!</v>
      </c>
      <c r="P63" s="21">
        <f>IF(W63&gt;=40%,T63*J63*(100%-H63),0)</f>
        <v>0</v>
      </c>
      <c r="Q63" s="21">
        <f>IF(OR(X63&gt;=60%,(W63+X63)&gt;=100%),U63*J63*(100%-H63),0)</f>
        <v>0</v>
      </c>
      <c r="R63" s="21">
        <f>IF(Y63&gt;=100%,V63*K63*(100%-H63),0)</f>
        <v>0</v>
      </c>
      <c r="S63" s="21">
        <v>40000000</v>
      </c>
      <c r="T63" s="21" t="e">
        <f>SUMIFS('[1]DATA THÔ IN'!$P$4:$P$12031,'[1]DATA THÔ IN'!$H$4:$H$12031,$A63,'[1]DATA THÔ IN'!$AC$4:$AC$12031,$E63,'[1]DATA THÔ IN'!$AH$4:$AH$12031,"Tiến độ 1")</f>
        <v>#VALUE!</v>
      </c>
      <c r="U63" s="21" t="e">
        <f>SUMIFS('[1]DATA THÔ IN'!$P$4:$P$12031,'[1]DATA THÔ IN'!$H$4:$H$12031,$A63,'[1]DATA THÔ IN'!$AC$4:$AC$12031,$E63,'[1]DATA THÔ IN'!$AH$4:$AH$12031,"Tiến độ 2")</f>
        <v>#VALUE!</v>
      </c>
      <c r="V63" s="21">
        <v>41304000</v>
      </c>
      <c r="W63" s="22">
        <f t="shared" si="0"/>
        <v>0</v>
      </c>
      <c r="X63" s="22">
        <f t="shared" si="0"/>
        <v>0</v>
      </c>
      <c r="Y63" s="22">
        <f t="shared" si="0"/>
        <v>0</v>
      </c>
    </row>
    <row r="64">
      <c r="A64" s="16" t="s">
        <v>267</v>
      </c>
      <c r="B64" s="25" t="s">
        <v>268</v>
      </c>
      <c r="C64" s="25" t="s">
        <v>269</v>
      </c>
      <c r="D64" s="25" t="s">
        <v>250</v>
      </c>
      <c r="E64" s="17" t="s">
        <v>30</v>
      </c>
      <c r="F64" s="25" t="s">
        <v>270</v>
      </c>
      <c r="G64" s="25" t="s">
        <v>237</v>
      </c>
      <c r="H64" s="20">
        <v>0.035</v>
      </c>
      <c r="I64" s="20"/>
      <c r="J64" s="20">
        <v>0.01</v>
      </c>
      <c r="K64" s="20">
        <v>0.01</v>
      </c>
      <c r="L64" s="20">
        <v>0.005</v>
      </c>
      <c r="M64" s="20">
        <v>0.005</v>
      </c>
      <c r="N64" s="20"/>
      <c r="O64" s="21" t="e">
        <f>V64*I64</f>
        <v>#VALUE!</v>
      </c>
      <c r="P64" s="21">
        <f>IF(W64&gt;=40%,T64*J64*(100%-H64),0)</f>
        <v>0</v>
      </c>
      <c r="Q64" s="21">
        <f>IF(OR(X64&gt;=60%,(W64+X64)&gt;=100%),U64*J64*(100%-H64),0)</f>
        <v>0</v>
      </c>
      <c r="R64" s="21">
        <f>IF(Y64&gt;=100%,V64*K64*(100%-H64),0)</f>
        <v>0</v>
      </c>
      <c r="S64" s="21">
        <v>0</v>
      </c>
      <c r="T64" s="21" t="e">
        <f>SUMIFS('[1]DATA THÔ IN'!$P$4:$P$12031,'[1]DATA THÔ IN'!$H$4:$H$12031,$A64,'[1]DATA THÔ IN'!$AC$4:$AC$12031,$E64,'[1]DATA THÔ IN'!$AH$4:$AH$12031,"Tiến độ 1")</f>
        <v>#VALUE!</v>
      </c>
      <c r="U64" s="21" t="e">
        <f>SUMIFS('[1]DATA THÔ IN'!$P$4:$P$12031,'[1]DATA THÔ IN'!$H$4:$H$12031,$A64,'[1]DATA THÔ IN'!$AC$4:$AC$12031,$E64,'[1]DATA THÔ IN'!$AH$4:$AH$12031,"Tiến độ 2")</f>
        <v>#VALUE!</v>
      </c>
      <c r="V64" s="21">
        <v>0</v>
      </c>
      <c r="W64" s="22">
        <f t="shared" si="0"/>
        <v>0</v>
      </c>
      <c r="X64" s="22">
        <f t="shared" si="0"/>
        <v>0</v>
      </c>
      <c r="Y64" s="22">
        <f t="shared" si="0"/>
        <v>0</v>
      </c>
    </row>
    <row r="65">
      <c r="A65" s="16" t="s">
        <v>271</v>
      </c>
      <c r="B65" s="25" t="s">
        <v>272</v>
      </c>
      <c r="C65" s="25" t="s">
        <v>273</v>
      </c>
      <c r="D65" s="25" t="s">
        <v>235</v>
      </c>
      <c r="E65" s="17" t="s">
        <v>30</v>
      </c>
      <c r="F65" s="25" t="s">
        <v>236</v>
      </c>
      <c r="G65" s="25" t="s">
        <v>237</v>
      </c>
      <c r="H65" s="20">
        <v>0.035</v>
      </c>
      <c r="I65" s="20"/>
      <c r="J65" s="20">
        <v>0.01</v>
      </c>
      <c r="K65" s="20">
        <v>0.01</v>
      </c>
      <c r="L65" s="20">
        <v>0.005</v>
      </c>
      <c r="M65" s="20">
        <v>0.005</v>
      </c>
      <c r="N65" s="20"/>
      <c r="O65" s="21" t="e">
        <f>V65*I65</f>
        <v>#VALUE!</v>
      </c>
      <c r="P65" s="21">
        <f>IF(W65&gt;=40%,T65*J65*(100%-H65),0)</f>
        <v>0</v>
      </c>
      <c r="Q65" s="21">
        <f>IF(OR(X65&gt;=60%,(W65+X65)&gt;=100%),U65*J65*(100%-H65),0)</f>
        <v>0</v>
      </c>
      <c r="R65" s="21">
        <f>IF(Y65&gt;=100%,V65*K65*(100%-H65),0)</f>
        <v>0</v>
      </c>
      <c r="S65" s="21">
        <v>20000000</v>
      </c>
      <c r="T65" s="21" t="e">
        <f>SUMIFS('[1]DATA THÔ IN'!$P$4:$P$12031,'[1]DATA THÔ IN'!$H$4:$H$12031,$A65,'[1]DATA THÔ IN'!$AC$4:$AC$12031,$E65,'[1]DATA THÔ IN'!$AH$4:$AH$12031,"Tiến độ 1")</f>
        <v>#VALUE!</v>
      </c>
      <c r="U65" s="21" t="e">
        <f>SUMIFS('[1]DATA THÔ IN'!$P$4:$P$12031,'[1]DATA THÔ IN'!$H$4:$H$12031,$A65,'[1]DATA THÔ IN'!$AC$4:$AC$12031,$E65,'[1]DATA THÔ IN'!$AH$4:$AH$12031,"Tiến độ 2")</f>
        <v>#VALUE!</v>
      </c>
      <c r="V65" s="21">
        <v>20352000</v>
      </c>
      <c r="W65" s="22">
        <f t="shared" si="0"/>
        <v>0</v>
      </c>
      <c r="X65" s="22">
        <f t="shared" si="0"/>
        <v>0</v>
      </c>
      <c r="Y65" s="22">
        <f t="shared" si="0"/>
        <v>0</v>
      </c>
    </row>
    <row r="66">
      <c r="A66" s="16" t="s">
        <v>274</v>
      </c>
      <c r="B66" s="25" t="s">
        <v>275</v>
      </c>
      <c r="C66" s="25" t="s">
        <v>276</v>
      </c>
      <c r="D66" s="25" t="s">
        <v>235</v>
      </c>
      <c r="E66" s="17" t="s">
        <v>30</v>
      </c>
      <c r="F66" s="25" t="s">
        <v>242</v>
      </c>
      <c r="G66" s="25" t="s">
        <v>237</v>
      </c>
      <c r="H66" s="20">
        <v>0.035</v>
      </c>
      <c r="I66" s="20"/>
      <c r="J66" s="20">
        <v>0.01</v>
      </c>
      <c r="K66" s="20">
        <v>0.01</v>
      </c>
      <c r="L66" s="20">
        <v>0.005</v>
      </c>
      <c r="M66" s="20">
        <v>0.005</v>
      </c>
      <c r="N66" s="20"/>
      <c r="O66" s="21" t="e">
        <f>V66*I66</f>
        <v>#VALUE!</v>
      </c>
      <c r="P66" s="21">
        <f>IF(W66&gt;=40%,T66*J66*(100%-H66),0)</f>
        <v>0</v>
      </c>
      <c r="Q66" s="21">
        <f>IF(OR(X66&gt;=60%,(W66+X66)&gt;=100%),U66*J66*(100%-H66),0)</f>
        <v>0</v>
      </c>
      <c r="R66" s="21">
        <f>IF(Y66&gt;=100%,V66*K66*(100%-H66),0)</f>
        <v>0</v>
      </c>
      <c r="S66" s="21">
        <v>0</v>
      </c>
      <c r="T66" s="21" t="e">
        <f>SUMIFS('[1]DATA THÔ IN'!$P$4:$P$12031,'[1]DATA THÔ IN'!$H$4:$H$12031,$A66,'[1]DATA THÔ IN'!$AC$4:$AC$12031,$E66,'[1]DATA THÔ IN'!$AH$4:$AH$12031,"Tiến độ 1")</f>
        <v>#VALUE!</v>
      </c>
      <c r="U66" s="21" t="e">
        <f>SUMIFS('[1]DATA THÔ IN'!$P$4:$P$12031,'[1]DATA THÔ IN'!$H$4:$H$12031,$A66,'[1]DATA THÔ IN'!$AC$4:$AC$12031,$E66,'[1]DATA THÔ IN'!$AH$4:$AH$12031,"Tiến độ 2")</f>
        <v>#VALUE!</v>
      </c>
      <c r="V66" s="21">
        <v>0</v>
      </c>
      <c r="W66" s="22">
        <f t="shared" si="0"/>
        <v>0</v>
      </c>
      <c r="X66" s="22">
        <f t="shared" si="0"/>
        <v>0</v>
      </c>
      <c r="Y66" s="22">
        <f t="shared" si="0"/>
        <v>0</v>
      </c>
    </row>
    <row r="67">
      <c r="A67" s="16" t="s">
        <v>277</v>
      </c>
      <c r="B67" s="25" t="s">
        <v>278</v>
      </c>
      <c r="C67" s="25" t="s">
        <v>279</v>
      </c>
      <c r="D67" s="25" t="s">
        <v>250</v>
      </c>
      <c r="E67" s="17" t="s">
        <v>30</v>
      </c>
      <c r="F67" s="25" t="s">
        <v>270</v>
      </c>
      <c r="G67" s="25" t="s">
        <v>237</v>
      </c>
      <c r="H67" s="20">
        <v>0.035</v>
      </c>
      <c r="I67" s="20"/>
      <c r="J67" s="20">
        <v>0.01</v>
      </c>
      <c r="K67" s="20">
        <v>0.01</v>
      </c>
      <c r="L67" s="20">
        <v>0.005</v>
      </c>
      <c r="M67" s="20">
        <v>0.005</v>
      </c>
      <c r="N67" s="20"/>
      <c r="O67" s="21" t="e">
        <f>V67*I67</f>
        <v>#VALUE!</v>
      </c>
      <c r="P67" s="21">
        <f>IF(W67&gt;=40%,T67*J67*(100%-H67),0)</f>
        <v>0</v>
      </c>
      <c r="Q67" s="21">
        <f>IF(OR(X67&gt;=60%,(W67+X67)&gt;=100%),U67*J67*(100%-H67),0)</f>
        <v>0</v>
      </c>
      <c r="R67" s="21">
        <f>IF(Y67&gt;=100%,V67*K67*(100%-H67),0)</f>
        <v>0</v>
      </c>
      <c r="S67" s="21">
        <v>30000000</v>
      </c>
      <c r="T67" s="21" t="e">
        <f>SUMIFS('[1]DATA THÔ IN'!$P$4:$P$12031,'[1]DATA THÔ IN'!$H$4:$H$12031,$A67,'[1]DATA THÔ IN'!$AC$4:$AC$12031,$E67,'[1]DATA THÔ IN'!$AH$4:$AH$12031,"Tiến độ 1")</f>
        <v>#VALUE!</v>
      </c>
      <c r="U67" s="21" t="e">
        <f>SUMIFS('[1]DATA THÔ IN'!$P$4:$P$12031,'[1]DATA THÔ IN'!$H$4:$H$12031,$A67,'[1]DATA THÔ IN'!$AC$4:$AC$12031,$E67,'[1]DATA THÔ IN'!$AH$4:$AH$12031,"Tiến độ 2")</f>
        <v>#VALUE!</v>
      </c>
      <c r="V67" s="21">
        <v>33192000</v>
      </c>
      <c r="W67" s="22">
        <f t="shared" si="0"/>
        <v>0</v>
      </c>
      <c r="X67" s="22">
        <f t="shared" si="0"/>
        <v>0</v>
      </c>
      <c r="Y67" s="22">
        <f t="shared" si="0"/>
        <v>0</v>
      </c>
    </row>
    <row r="68">
      <c r="A68" s="16" t="s">
        <v>26</v>
      </c>
      <c r="B68" s="17" t="s">
        <v>280</v>
      </c>
      <c r="C68" s="17" t="s">
        <v>281</v>
      </c>
      <c r="D68" s="18" t="s">
        <v>29</v>
      </c>
      <c r="E68" s="17" t="s">
        <v>282</v>
      </c>
      <c r="F68" s="17" t="s">
        <v>31</v>
      </c>
      <c r="G68" s="17" t="s">
        <v>32</v>
      </c>
      <c r="H68" s="20">
        <v>0.035</v>
      </c>
      <c r="I68" s="20"/>
      <c r="J68" s="20">
        <v>0.01</v>
      </c>
      <c r="K68" s="20">
        <v>0.01</v>
      </c>
      <c r="L68" s="20">
        <v>0.005</v>
      </c>
      <c r="M68" s="20">
        <v>0.005</v>
      </c>
      <c r="N68" s="20"/>
      <c r="O68" s="21" t="e">
        <f>V68*I68</f>
        <v>#VALUE!</v>
      </c>
      <c r="P68" s="21">
        <f>IF(W68&gt;=40%,T68*J68*(100%-H68),0)</f>
        <v>0</v>
      </c>
      <c r="Q68" s="21">
        <f>IF(OR(X68&gt;=60%,(W68+X68)&gt;=100%),U68*J68*(100%-H68),0)</f>
        <v>0</v>
      </c>
      <c r="R68" s="21">
        <f>IF(Y68&gt;=100%,V68*K68*(100%-H68),0)</f>
        <v>0</v>
      </c>
      <c r="S68" s="21" t="e">
        <f>SUMIFS('[1]TIẾN ĐỘ %'!$M$6:$M$1034,'[1]TIẾN ĐỘ %'!$G$6:$G$1034,$A68,'[1]TIẾN ĐỘ %'!$F$6:$F$1034,$E68)</f>
        <v>#VALUE!</v>
      </c>
      <c r="T68" s="21" t="e">
        <f>SUMIFS('[1]DATA THÔ IN'!$P$4:$P$12031,'[1]DATA THÔ IN'!$H$4:$H$12031,$A68,'[1]DATA THÔ IN'!$AC$4:$AC$12031,$E68,'[1]DATA THÔ IN'!$AH$4:$AH$12031,"Tiến độ 1")</f>
        <v>#VALUE!</v>
      </c>
      <c r="U68" s="21" t="e">
        <f>SUMIFS('[1]DATA THÔ IN'!$P$4:$P$12031,'[1]DATA THÔ IN'!$H$4:$H$12031,$A68,'[1]DATA THÔ IN'!$AC$4:$AC$12031,$E68,'[1]DATA THÔ IN'!$AH$4:$AH$12031,"Tiến độ 2")</f>
        <v>#VALUE!</v>
      </c>
      <c r="V68" s="21" t="e">
        <f>SUMIFS('[1]TIẾN ĐỘ %'!$N$6:$N$1034,'[1]TIẾN ĐỘ %'!$G$6:$G$1034,A68,'[1]TIẾN ĐỘ %'!$F$6:$F$1034,$E68)</f>
        <v>#VALUE!</v>
      </c>
      <c r="W68" s="22">
        <f ref="W68:Y131" t="shared" si="1">IFERROR(T68/$S68,0)</f>
        <v>0</v>
      </c>
      <c r="X68" s="22">
        <f t="shared" si="1"/>
        <v>0</v>
      </c>
      <c r="Y68" s="22">
        <f t="shared" si="1"/>
        <v>0</v>
      </c>
    </row>
    <row r="69">
      <c r="A69" s="16" t="s">
        <v>33</v>
      </c>
      <c r="B69" s="17" t="s">
        <v>283</v>
      </c>
      <c r="C69" s="17" t="s">
        <v>284</v>
      </c>
      <c r="D69" s="18" t="s">
        <v>36</v>
      </c>
      <c r="E69" s="17" t="s">
        <v>282</v>
      </c>
      <c r="F69" s="17" t="s">
        <v>37</v>
      </c>
      <c r="G69" s="17" t="s">
        <v>32</v>
      </c>
      <c r="H69" s="20">
        <v>0.035</v>
      </c>
      <c r="I69" s="20"/>
      <c r="J69" s="20">
        <v>0.01</v>
      </c>
      <c r="K69" s="20">
        <v>0.01</v>
      </c>
      <c r="L69" s="20">
        <v>0.005</v>
      </c>
      <c r="M69" s="20">
        <v>0.005</v>
      </c>
      <c r="N69" s="20"/>
      <c r="O69" s="21" t="e">
        <f>V69*I69</f>
        <v>#VALUE!</v>
      </c>
      <c r="P69" s="21">
        <f>IF(W69&gt;=40%,T69*J69*(100%-H69),0)</f>
        <v>0</v>
      </c>
      <c r="Q69" s="21">
        <f>IF(OR(X69&gt;=60%,(W69+X69)&gt;=100%),U69*J69*(100%-H69),0)</f>
        <v>0</v>
      </c>
      <c r="R69" s="21">
        <f>IF(Y69&gt;=100%,V69*K69*(100%-H69),0)</f>
        <v>0</v>
      </c>
      <c r="S69" s="21" t="e">
        <f>SUMIFS('[1]TIẾN ĐỘ %'!$M$6:$M$1034,'[1]TIẾN ĐỘ %'!$G$6:$G$1034,$A69,'[1]TIẾN ĐỘ %'!$F$6:$F$1034,$E69)</f>
        <v>#VALUE!</v>
      </c>
      <c r="T69" s="21" t="e">
        <f>SUMIFS('[1]DATA THÔ IN'!$P$4:$P$12031,'[1]DATA THÔ IN'!$H$4:$H$12031,$A69,'[1]DATA THÔ IN'!$AC$4:$AC$12031,$E69,'[1]DATA THÔ IN'!$AH$4:$AH$12031,"Tiến độ 1")</f>
        <v>#VALUE!</v>
      </c>
      <c r="U69" s="21" t="e">
        <f>SUMIFS('[1]DATA THÔ IN'!$P$4:$P$12031,'[1]DATA THÔ IN'!$H$4:$H$12031,$A69,'[1]DATA THÔ IN'!$AC$4:$AC$12031,$E69,'[1]DATA THÔ IN'!$AH$4:$AH$12031,"Tiến độ 2")</f>
        <v>#VALUE!</v>
      </c>
      <c r="V69" s="21" t="e">
        <f>SUMIFS('[1]TIẾN ĐỘ %'!$N$6:$N$1034,'[1]TIẾN ĐỘ %'!$G$6:$G$1034,A69,'[1]TIẾN ĐỘ %'!$F$6:$F$1034,$E69)</f>
        <v>#VALUE!</v>
      </c>
      <c r="W69" s="22">
        <f t="shared" si="1"/>
        <v>0</v>
      </c>
      <c r="X69" s="22">
        <f t="shared" si="1"/>
        <v>0</v>
      </c>
      <c r="Y69" s="22">
        <f t="shared" si="1"/>
        <v>0</v>
      </c>
    </row>
    <row r="70">
      <c r="A70" s="16" t="s">
        <v>38</v>
      </c>
      <c r="B70" s="24" t="s">
        <v>285</v>
      </c>
      <c r="C70" s="17" t="s">
        <v>286</v>
      </c>
      <c r="D70" s="18" t="s">
        <v>29</v>
      </c>
      <c r="E70" s="17" t="s">
        <v>282</v>
      </c>
      <c r="F70" s="17" t="s">
        <v>41</v>
      </c>
      <c r="G70" s="17" t="s">
        <v>32</v>
      </c>
      <c r="H70" s="20">
        <v>0.035</v>
      </c>
      <c r="I70" s="20"/>
      <c r="J70" s="20">
        <v>0.01</v>
      </c>
      <c r="K70" s="20">
        <v>0.01</v>
      </c>
      <c r="L70" s="20">
        <v>0.005</v>
      </c>
      <c r="M70" s="20">
        <v>0.005</v>
      </c>
      <c r="N70" s="20"/>
      <c r="O70" s="21" t="e">
        <f>V70*I70</f>
        <v>#VALUE!</v>
      </c>
      <c r="P70" s="21">
        <f>IF(W70&gt;=40%,T70*J70*(100%-H70),0)</f>
        <v>0</v>
      </c>
      <c r="Q70" s="21">
        <f>IF(OR(X70&gt;=60%,(W70+X70)&gt;=100%),U70*J70*(100%-H70),0)</f>
        <v>0</v>
      </c>
      <c r="R70" s="21">
        <f>IF(Y70&gt;=100%,V70*K70*(100%-H70),0)</f>
        <v>0</v>
      </c>
      <c r="S70" s="21" t="e">
        <f>SUMIFS('[1]TIẾN ĐỘ %'!$M$6:$M$1034,'[1]TIẾN ĐỘ %'!$G$6:$G$1034,$A70,'[1]TIẾN ĐỘ %'!$F$6:$F$1034,$E70)</f>
        <v>#VALUE!</v>
      </c>
      <c r="T70" s="21" t="e">
        <f>SUMIFS('[1]DATA THÔ IN'!$P$4:$P$12031,'[1]DATA THÔ IN'!$H$4:$H$12031,$A70,'[1]DATA THÔ IN'!$AC$4:$AC$12031,$E70,'[1]DATA THÔ IN'!$AH$4:$AH$12031,"Tiến độ 1")</f>
        <v>#VALUE!</v>
      </c>
      <c r="U70" s="21" t="e">
        <f>SUMIFS('[1]DATA THÔ IN'!$P$4:$P$12031,'[1]DATA THÔ IN'!$H$4:$H$12031,$A70,'[1]DATA THÔ IN'!$AC$4:$AC$12031,$E70,'[1]DATA THÔ IN'!$AH$4:$AH$12031,"Tiến độ 2")</f>
        <v>#VALUE!</v>
      </c>
      <c r="V70" s="21" t="e">
        <f>SUMIFS('[1]TIẾN ĐỘ %'!$N$6:$N$1034,'[1]TIẾN ĐỘ %'!$G$6:$G$1034,A70,'[1]TIẾN ĐỘ %'!$F$6:$F$1034,$E70)</f>
        <v>#VALUE!</v>
      </c>
      <c r="W70" s="22">
        <f t="shared" si="1"/>
        <v>0</v>
      </c>
      <c r="X70" s="22">
        <f t="shared" si="1"/>
        <v>0</v>
      </c>
      <c r="Y70" s="22">
        <f t="shared" si="1"/>
        <v>0</v>
      </c>
    </row>
    <row r="71">
      <c r="A71" s="16" t="s">
        <v>42</v>
      </c>
      <c r="B71" s="17" t="s">
        <v>287</v>
      </c>
      <c r="C71" s="17" t="s">
        <v>288</v>
      </c>
      <c r="D71" s="18" t="s">
        <v>36</v>
      </c>
      <c r="E71" s="17" t="s">
        <v>282</v>
      </c>
      <c r="F71" s="17" t="s">
        <v>45</v>
      </c>
      <c r="G71" s="17" t="s">
        <v>32</v>
      </c>
      <c r="H71" s="20">
        <v>0.035</v>
      </c>
      <c r="I71" s="20"/>
      <c r="J71" s="20">
        <v>0.01</v>
      </c>
      <c r="K71" s="20">
        <v>0.01</v>
      </c>
      <c r="L71" s="20">
        <v>0.005</v>
      </c>
      <c r="M71" s="20">
        <v>0.005</v>
      </c>
      <c r="N71" s="20"/>
      <c r="O71" s="21" t="e">
        <f>V71*I71</f>
        <v>#VALUE!</v>
      </c>
      <c r="P71" s="21">
        <f>IF(W71&gt;=40%,T71*J71*(100%-H71),0)</f>
        <v>0</v>
      </c>
      <c r="Q71" s="21">
        <f>IF(OR(X71&gt;=60%,(W71+X71)&gt;=100%),U71*J71*(100%-H71),0)</f>
        <v>0</v>
      </c>
      <c r="R71" s="21">
        <f>IF(Y71&gt;=100%,V71*K71*(100%-H71),0)</f>
        <v>0</v>
      </c>
      <c r="S71" s="21" t="e">
        <f>SUMIFS('[1]TIẾN ĐỘ %'!$M$6:$M$1034,'[1]TIẾN ĐỘ %'!$G$6:$G$1034,$A71,'[1]TIẾN ĐỘ %'!$F$6:$F$1034,$E71)</f>
        <v>#VALUE!</v>
      </c>
      <c r="T71" s="21" t="e">
        <f>SUMIFS('[1]DATA THÔ IN'!$P$4:$P$12031,'[1]DATA THÔ IN'!$H$4:$H$12031,$A71,'[1]DATA THÔ IN'!$AC$4:$AC$12031,$E71,'[1]DATA THÔ IN'!$AH$4:$AH$12031,"Tiến độ 1")</f>
        <v>#VALUE!</v>
      </c>
      <c r="U71" s="21" t="e">
        <f>SUMIFS('[1]DATA THÔ IN'!$P$4:$P$12031,'[1]DATA THÔ IN'!$H$4:$H$12031,$A71,'[1]DATA THÔ IN'!$AC$4:$AC$12031,$E71,'[1]DATA THÔ IN'!$AH$4:$AH$12031,"Tiến độ 2")</f>
        <v>#VALUE!</v>
      </c>
      <c r="V71" s="21" t="e">
        <f>SUMIFS('[1]TIẾN ĐỘ %'!$N$6:$N$1034,'[1]TIẾN ĐỘ %'!$G$6:$G$1034,A71,'[1]TIẾN ĐỘ %'!$F$6:$F$1034,$E71)</f>
        <v>#VALUE!</v>
      </c>
      <c r="W71" s="22">
        <f t="shared" si="1"/>
        <v>0</v>
      </c>
      <c r="X71" s="22">
        <f t="shared" si="1"/>
        <v>0</v>
      </c>
      <c r="Y71" s="22">
        <f t="shared" si="1"/>
        <v>0</v>
      </c>
    </row>
    <row r="72">
      <c r="A72" s="16" t="s">
        <v>46</v>
      </c>
      <c r="B72" s="17" t="s">
        <v>289</v>
      </c>
      <c r="C72" s="17" t="s">
        <v>290</v>
      </c>
      <c r="D72" s="18" t="s">
        <v>36</v>
      </c>
      <c r="E72" s="17" t="s">
        <v>282</v>
      </c>
      <c r="F72" s="17" t="s">
        <v>37</v>
      </c>
      <c r="G72" s="17" t="s">
        <v>32</v>
      </c>
      <c r="H72" s="20">
        <v>0.035</v>
      </c>
      <c r="I72" s="20"/>
      <c r="J72" s="20">
        <v>0.01</v>
      </c>
      <c r="K72" s="20">
        <v>0.01</v>
      </c>
      <c r="L72" s="20">
        <v>0.005</v>
      </c>
      <c r="M72" s="20">
        <v>0.005</v>
      </c>
      <c r="N72" s="20"/>
      <c r="O72" s="21" t="e">
        <f>V72*I72</f>
        <v>#VALUE!</v>
      </c>
      <c r="P72" s="21">
        <f>IF(W72&gt;=40%,T72*J72*(100%-H72),0)</f>
        <v>0</v>
      </c>
      <c r="Q72" s="21">
        <f>IF(OR(X72&gt;=60%,(W72+X72)&gt;=100%),U72*J72*(100%-H72),0)</f>
        <v>0</v>
      </c>
      <c r="R72" s="21">
        <f>IF(Y72&gt;=100%,V72*K72*(100%-H72),0)</f>
        <v>0</v>
      </c>
      <c r="S72" s="21" t="e">
        <f>SUMIFS('[1]TIẾN ĐỘ %'!$M$6:$M$1034,'[1]TIẾN ĐỘ %'!$G$6:$G$1034,$A72,'[1]TIẾN ĐỘ %'!$F$6:$F$1034,$E72)</f>
        <v>#VALUE!</v>
      </c>
      <c r="T72" s="21" t="e">
        <f>SUMIFS('[1]DATA THÔ IN'!$P$4:$P$12031,'[1]DATA THÔ IN'!$H$4:$H$12031,$A72,'[1]DATA THÔ IN'!$AC$4:$AC$12031,$E72,'[1]DATA THÔ IN'!$AH$4:$AH$12031,"Tiến độ 1")</f>
        <v>#VALUE!</v>
      </c>
      <c r="U72" s="21" t="e">
        <f>SUMIFS('[1]DATA THÔ IN'!$P$4:$P$12031,'[1]DATA THÔ IN'!$H$4:$H$12031,$A72,'[1]DATA THÔ IN'!$AC$4:$AC$12031,$E72,'[1]DATA THÔ IN'!$AH$4:$AH$12031,"Tiến độ 2")</f>
        <v>#VALUE!</v>
      </c>
      <c r="V72" s="21" t="e">
        <f>SUMIFS('[1]TIẾN ĐỘ %'!$N$6:$N$1034,'[1]TIẾN ĐỘ %'!$G$6:$G$1034,A72,'[1]TIẾN ĐỘ %'!$F$6:$F$1034,$E72)</f>
        <v>#VALUE!</v>
      </c>
      <c r="W72" s="22">
        <f t="shared" si="1"/>
        <v>0</v>
      </c>
      <c r="X72" s="22">
        <f t="shared" si="1"/>
        <v>0</v>
      </c>
      <c r="Y72" s="22">
        <f t="shared" si="1"/>
        <v>0</v>
      </c>
    </row>
    <row r="73">
      <c r="A73" s="16" t="s">
        <v>49</v>
      </c>
      <c r="B73" s="24" t="s">
        <v>291</v>
      </c>
      <c r="C73" s="17" t="s">
        <v>292</v>
      </c>
      <c r="D73" s="18" t="s">
        <v>36</v>
      </c>
      <c r="E73" s="17" t="s">
        <v>282</v>
      </c>
      <c r="F73" s="17" t="s">
        <v>52</v>
      </c>
      <c r="G73" s="17" t="s">
        <v>32</v>
      </c>
      <c r="H73" s="20">
        <v>0.035</v>
      </c>
      <c r="I73" s="20"/>
      <c r="J73" s="20">
        <v>0.01</v>
      </c>
      <c r="K73" s="20">
        <v>0.01</v>
      </c>
      <c r="L73" s="20">
        <v>0.005</v>
      </c>
      <c r="M73" s="20">
        <v>0.005</v>
      </c>
      <c r="N73" s="20"/>
      <c r="O73" s="21" t="e">
        <f>V73*I73</f>
        <v>#VALUE!</v>
      </c>
      <c r="P73" s="21">
        <f>IF(W73&gt;=40%,T73*J73*(100%-H73),0)</f>
        <v>0</v>
      </c>
      <c r="Q73" s="21">
        <f>IF(OR(X73&gt;=60%,(W73+X73)&gt;=100%),U73*J73*(100%-H73),0)</f>
        <v>0</v>
      </c>
      <c r="R73" s="21">
        <f>IF(Y73&gt;=100%,V73*K73*(100%-H73),0)</f>
        <v>0</v>
      </c>
      <c r="S73" s="21" t="e">
        <f>SUMIFS('[1]TIẾN ĐỘ %'!$M$6:$M$1034,'[1]TIẾN ĐỘ %'!$G$6:$G$1034,$A73,'[1]TIẾN ĐỘ %'!$F$6:$F$1034,$E73)</f>
        <v>#VALUE!</v>
      </c>
      <c r="T73" s="21" t="e">
        <f>SUMIFS('[1]DATA THÔ IN'!$P$4:$P$12031,'[1]DATA THÔ IN'!$H$4:$H$12031,$A73,'[1]DATA THÔ IN'!$AC$4:$AC$12031,$E73,'[1]DATA THÔ IN'!$AH$4:$AH$12031,"Tiến độ 1")</f>
        <v>#VALUE!</v>
      </c>
      <c r="U73" s="21" t="e">
        <f>SUMIFS('[1]DATA THÔ IN'!$P$4:$P$12031,'[1]DATA THÔ IN'!$H$4:$H$12031,$A73,'[1]DATA THÔ IN'!$AC$4:$AC$12031,$E73,'[1]DATA THÔ IN'!$AH$4:$AH$12031,"Tiến độ 2")</f>
        <v>#VALUE!</v>
      </c>
      <c r="V73" s="21" t="e">
        <f>SUMIFS('[1]TIẾN ĐỘ %'!$N$6:$N$1034,'[1]TIẾN ĐỘ %'!$G$6:$G$1034,A73,'[1]TIẾN ĐỘ %'!$F$6:$F$1034,$E73)</f>
        <v>#VALUE!</v>
      </c>
      <c r="W73" s="22">
        <f t="shared" si="1"/>
        <v>0</v>
      </c>
      <c r="X73" s="22">
        <f t="shared" si="1"/>
        <v>0</v>
      </c>
      <c r="Y73" s="22">
        <f t="shared" si="1"/>
        <v>0</v>
      </c>
    </row>
    <row r="74">
      <c r="A74" s="16" t="s">
        <v>53</v>
      </c>
      <c r="B74" s="24" t="s">
        <v>293</v>
      </c>
      <c r="C74" s="17" t="s">
        <v>294</v>
      </c>
      <c r="D74" s="18" t="s">
        <v>36</v>
      </c>
      <c r="E74" s="17" t="s">
        <v>282</v>
      </c>
      <c r="F74" s="17" t="s">
        <v>37</v>
      </c>
      <c r="G74" s="17" t="s">
        <v>32</v>
      </c>
      <c r="H74" s="20">
        <v>0.035</v>
      </c>
      <c r="I74" s="20"/>
      <c r="J74" s="20">
        <v>0.01</v>
      </c>
      <c r="K74" s="20">
        <v>0.01</v>
      </c>
      <c r="L74" s="20">
        <v>0.005</v>
      </c>
      <c r="M74" s="20">
        <v>0.005</v>
      </c>
      <c r="N74" s="20"/>
      <c r="O74" s="21" t="e">
        <f>V74*I74</f>
        <v>#VALUE!</v>
      </c>
      <c r="P74" s="21">
        <f>IF(W74&gt;=40%,T74*J74*(100%-H74),0)</f>
        <v>0</v>
      </c>
      <c r="Q74" s="21">
        <f>IF(OR(X74&gt;=60%,(W74+X74)&gt;=100%),U74*J74*(100%-H74),0)</f>
        <v>0</v>
      </c>
      <c r="R74" s="21">
        <f>IF(Y74&gt;=100%,V74*K74*(100%-H74),0)</f>
        <v>0</v>
      </c>
      <c r="S74" s="21" t="e">
        <f>SUMIFS('[1]TIẾN ĐỘ %'!$M$6:$M$1034,'[1]TIẾN ĐỘ %'!$G$6:$G$1034,$A74,'[1]TIẾN ĐỘ %'!$F$6:$F$1034,$E74)</f>
        <v>#VALUE!</v>
      </c>
      <c r="T74" s="21" t="e">
        <f>SUMIFS('[1]DATA THÔ IN'!$P$4:$P$12031,'[1]DATA THÔ IN'!$H$4:$H$12031,$A74,'[1]DATA THÔ IN'!$AC$4:$AC$12031,$E74,'[1]DATA THÔ IN'!$AH$4:$AH$12031,"Tiến độ 1")</f>
        <v>#VALUE!</v>
      </c>
      <c r="U74" s="21" t="e">
        <f>SUMIFS('[1]DATA THÔ IN'!$P$4:$P$12031,'[1]DATA THÔ IN'!$H$4:$H$12031,$A74,'[1]DATA THÔ IN'!$AC$4:$AC$12031,$E74,'[1]DATA THÔ IN'!$AH$4:$AH$12031,"Tiến độ 2")</f>
        <v>#VALUE!</v>
      </c>
      <c r="V74" s="21" t="e">
        <f>SUMIFS('[1]TIẾN ĐỘ %'!$N$6:$N$1034,'[1]TIẾN ĐỘ %'!$G$6:$G$1034,A74,'[1]TIẾN ĐỘ %'!$F$6:$F$1034,$E74)</f>
        <v>#VALUE!</v>
      </c>
      <c r="W74" s="22">
        <f t="shared" si="1"/>
        <v>0</v>
      </c>
      <c r="X74" s="22">
        <f t="shared" si="1"/>
        <v>0</v>
      </c>
      <c r="Y74" s="22">
        <f t="shared" si="1"/>
        <v>0</v>
      </c>
    </row>
    <row r="75">
      <c r="A75" s="16" t="s">
        <v>56</v>
      </c>
      <c r="B75" s="23" t="s">
        <v>295</v>
      </c>
      <c r="C75" s="17" t="s">
        <v>296</v>
      </c>
      <c r="D75" s="18" t="s">
        <v>36</v>
      </c>
      <c r="E75" s="17" t="s">
        <v>282</v>
      </c>
      <c r="F75" s="17" t="s">
        <v>45</v>
      </c>
      <c r="G75" s="17" t="s">
        <v>32</v>
      </c>
      <c r="H75" s="20">
        <v>0.035</v>
      </c>
      <c r="I75" s="20"/>
      <c r="J75" s="20">
        <v>0.01</v>
      </c>
      <c r="K75" s="20">
        <v>0.01</v>
      </c>
      <c r="L75" s="20">
        <v>0.005</v>
      </c>
      <c r="M75" s="20">
        <v>0.005</v>
      </c>
      <c r="N75" s="20"/>
      <c r="O75" s="21" t="e">
        <f>V75*I75</f>
        <v>#VALUE!</v>
      </c>
      <c r="P75" s="21">
        <f>IF(W75&gt;=40%,T75*J75*(100%-H75),0)</f>
        <v>0</v>
      </c>
      <c r="Q75" s="21">
        <f>IF(OR(X75&gt;=60%,(W75+X75)&gt;=100%),U75*J75*(100%-H75),0)</f>
        <v>0</v>
      </c>
      <c r="R75" s="21">
        <f>IF(Y75&gt;=100%,V75*K75*(100%-H75),0)</f>
        <v>0</v>
      </c>
      <c r="S75" s="21" t="e">
        <f>SUMIFS('[1]TIẾN ĐỘ %'!$M$6:$M$1034,'[1]TIẾN ĐỘ %'!$G$6:$G$1034,$A75,'[1]TIẾN ĐỘ %'!$F$6:$F$1034,$E75)</f>
        <v>#VALUE!</v>
      </c>
      <c r="T75" s="21" t="e">
        <f>SUMIFS('[1]DATA THÔ IN'!$P$4:$P$12031,'[1]DATA THÔ IN'!$H$4:$H$12031,$A75,'[1]DATA THÔ IN'!$AC$4:$AC$12031,$E75,'[1]DATA THÔ IN'!$AH$4:$AH$12031,"Tiến độ 1")</f>
        <v>#VALUE!</v>
      </c>
      <c r="U75" s="21" t="e">
        <f>SUMIFS('[1]DATA THÔ IN'!$P$4:$P$12031,'[1]DATA THÔ IN'!$H$4:$H$12031,$A75,'[1]DATA THÔ IN'!$AC$4:$AC$12031,$E75,'[1]DATA THÔ IN'!$AH$4:$AH$12031,"Tiến độ 2")</f>
        <v>#VALUE!</v>
      </c>
      <c r="V75" s="21" t="e">
        <f>SUMIFS('[1]TIẾN ĐỘ %'!$N$6:$N$1034,'[1]TIẾN ĐỘ %'!$G$6:$G$1034,A75,'[1]TIẾN ĐỘ %'!$F$6:$F$1034,$E75)</f>
        <v>#VALUE!</v>
      </c>
      <c r="W75" s="22">
        <f t="shared" si="1"/>
        <v>0</v>
      </c>
      <c r="X75" s="22">
        <f t="shared" si="1"/>
        <v>0</v>
      </c>
      <c r="Y75" s="22">
        <f t="shared" si="1"/>
        <v>0</v>
      </c>
    </row>
    <row r="76">
      <c r="A76" s="16" t="s">
        <v>59</v>
      </c>
      <c r="B76" s="23" t="s">
        <v>297</v>
      </c>
      <c r="C76" s="17" t="s">
        <v>298</v>
      </c>
      <c r="D76" s="18" t="s">
        <v>29</v>
      </c>
      <c r="E76" s="17" t="s">
        <v>282</v>
      </c>
      <c r="F76" s="17" t="s">
        <v>62</v>
      </c>
      <c r="G76" s="17" t="s">
        <v>32</v>
      </c>
      <c r="H76" s="20">
        <v>0.035</v>
      </c>
      <c r="I76" s="20"/>
      <c r="J76" s="20">
        <v>0.01</v>
      </c>
      <c r="K76" s="20">
        <v>0.01</v>
      </c>
      <c r="L76" s="20">
        <v>0.005</v>
      </c>
      <c r="M76" s="20">
        <v>0.005</v>
      </c>
      <c r="N76" s="20"/>
      <c r="O76" s="21" t="e">
        <f>V76*I76</f>
        <v>#VALUE!</v>
      </c>
      <c r="P76" s="21">
        <f>IF(W76&gt;=40%,T76*J76*(100%-H76),0)</f>
        <v>0</v>
      </c>
      <c r="Q76" s="21">
        <f>IF(OR(X76&gt;=60%,(W76+X76)&gt;=100%),U76*J76*(100%-H76),0)</f>
        <v>0</v>
      </c>
      <c r="R76" s="21">
        <f>IF(Y76&gt;=100%,V76*K76*(100%-H76),0)</f>
        <v>0</v>
      </c>
      <c r="S76" s="21" t="e">
        <f>SUMIFS('[1]TIẾN ĐỘ %'!$M$6:$M$1034,'[1]TIẾN ĐỘ %'!$G$6:$G$1034,$A76,'[1]TIẾN ĐỘ %'!$F$6:$F$1034,$E76)</f>
        <v>#VALUE!</v>
      </c>
      <c r="T76" s="21" t="e">
        <f>SUMIFS('[1]DATA THÔ IN'!$P$4:$P$12031,'[1]DATA THÔ IN'!$H$4:$H$12031,$A76,'[1]DATA THÔ IN'!$AC$4:$AC$12031,$E76,'[1]DATA THÔ IN'!$AH$4:$AH$12031,"Tiến độ 1")</f>
        <v>#VALUE!</v>
      </c>
      <c r="U76" s="21" t="e">
        <f>SUMIFS('[1]DATA THÔ IN'!$P$4:$P$12031,'[1]DATA THÔ IN'!$H$4:$H$12031,$A76,'[1]DATA THÔ IN'!$AC$4:$AC$12031,$E76,'[1]DATA THÔ IN'!$AH$4:$AH$12031,"Tiến độ 2")</f>
        <v>#VALUE!</v>
      </c>
      <c r="V76" s="21" t="e">
        <f>SUMIFS('[1]TIẾN ĐỘ %'!$N$6:$N$1034,'[1]TIẾN ĐỘ %'!$G$6:$G$1034,A76,'[1]TIẾN ĐỘ %'!$F$6:$F$1034,$E76)</f>
        <v>#VALUE!</v>
      </c>
      <c r="W76" s="22">
        <f t="shared" si="1"/>
        <v>0</v>
      </c>
      <c r="X76" s="22">
        <f t="shared" si="1"/>
        <v>0</v>
      </c>
      <c r="Y76" s="22">
        <f t="shared" si="1"/>
        <v>0</v>
      </c>
    </row>
    <row r="77">
      <c r="A77" s="16" t="s">
        <v>63</v>
      </c>
      <c r="B77" s="23" t="s">
        <v>299</v>
      </c>
      <c r="C77" s="17" t="s">
        <v>300</v>
      </c>
      <c r="D77" s="18" t="s">
        <v>29</v>
      </c>
      <c r="E77" s="17" t="s">
        <v>282</v>
      </c>
      <c r="F77" s="17" t="s">
        <v>41</v>
      </c>
      <c r="G77" s="17" t="s">
        <v>32</v>
      </c>
      <c r="H77" s="20"/>
      <c r="I77" s="20"/>
      <c r="J77" s="20">
        <v>0</v>
      </c>
      <c r="K77" s="20">
        <v>0.03</v>
      </c>
      <c r="L77" s="20">
        <v>0</v>
      </c>
      <c r="M77" s="20">
        <v>0</v>
      </c>
      <c r="N77" s="20"/>
      <c r="O77" s="21" t="e">
        <f>V77*I77</f>
        <v>#VALUE!</v>
      </c>
      <c r="P77" s="21">
        <f>IF(W77&gt;=40%,T77*J77*(100%-H77),0)</f>
        <v>0</v>
      </c>
      <c r="Q77" s="21">
        <f>IF(OR(X77&gt;=60%,(W77+X77)&gt;=100%),U77*J77*(100%-H77),0)</f>
        <v>0</v>
      </c>
      <c r="R77" s="21">
        <f>IF(Y77&gt;=100%,V77*K77*(100%-H77),0)</f>
        <v>0</v>
      </c>
      <c r="S77" s="21" t="e">
        <f>SUMIFS('[1]TIẾN ĐỘ %'!$M$6:$M$1034,'[1]TIẾN ĐỘ %'!$G$6:$G$1034,$A77,'[1]TIẾN ĐỘ %'!$F$6:$F$1034,$E77)</f>
        <v>#VALUE!</v>
      </c>
      <c r="T77" s="21" t="e">
        <f>SUMIFS('[1]DATA THÔ IN'!$P$4:$P$12031,'[1]DATA THÔ IN'!$H$4:$H$12031,$A77,'[1]DATA THÔ IN'!$AC$4:$AC$12031,$E77,'[1]DATA THÔ IN'!$AH$4:$AH$12031,"Tiến độ 1")</f>
        <v>#VALUE!</v>
      </c>
      <c r="U77" s="21" t="e">
        <f>SUMIFS('[1]DATA THÔ IN'!$P$4:$P$12031,'[1]DATA THÔ IN'!$H$4:$H$12031,$A77,'[1]DATA THÔ IN'!$AC$4:$AC$12031,$E77,'[1]DATA THÔ IN'!$AH$4:$AH$12031,"Tiến độ 2")</f>
        <v>#VALUE!</v>
      </c>
      <c r="V77" s="21" t="e">
        <f>SUMIFS('[1]TIẾN ĐỘ %'!$N$6:$N$1034,'[1]TIẾN ĐỘ %'!$G$6:$G$1034,A77,'[1]TIẾN ĐỘ %'!$F$6:$F$1034,$E77)</f>
        <v>#VALUE!</v>
      </c>
      <c r="W77" s="22">
        <f t="shared" si="1"/>
        <v>0</v>
      </c>
      <c r="X77" s="22">
        <f t="shared" si="1"/>
        <v>0</v>
      </c>
      <c r="Y77" s="22">
        <f t="shared" si="1"/>
        <v>0</v>
      </c>
    </row>
    <row r="78">
      <c r="A78" s="16" t="s">
        <v>66</v>
      </c>
      <c r="B78" s="23" t="s">
        <v>301</v>
      </c>
      <c r="C78" s="17" t="s">
        <v>302</v>
      </c>
      <c r="D78" s="18" t="s">
        <v>29</v>
      </c>
      <c r="E78" s="17" t="s">
        <v>282</v>
      </c>
      <c r="F78" s="17" t="s">
        <v>41</v>
      </c>
      <c r="G78" s="17" t="s">
        <v>32</v>
      </c>
      <c r="H78" s="20"/>
      <c r="I78" s="20"/>
      <c r="J78" s="20">
        <v>0.01</v>
      </c>
      <c r="K78" s="20">
        <v>0.01</v>
      </c>
      <c r="L78" s="20">
        <v>0.005</v>
      </c>
      <c r="M78" s="20">
        <v>0.005</v>
      </c>
      <c r="N78" s="20"/>
      <c r="O78" s="21" t="e">
        <f>V78*I78</f>
        <v>#VALUE!</v>
      </c>
      <c r="P78" s="21">
        <f>IF(W78&gt;=40%,T78*J78*(100%-H78),0)</f>
        <v>0</v>
      </c>
      <c r="Q78" s="21">
        <f>IF(OR(X78&gt;=60%,(W78+X78)&gt;=100%),U78*J78*(100%-H78),0)</f>
        <v>0</v>
      </c>
      <c r="R78" s="21">
        <f>IF(Y78&gt;=100%,V78*K78*(100%-H78),0)</f>
        <v>0</v>
      </c>
      <c r="S78" s="21" t="e">
        <f>SUMIFS('[1]TIẾN ĐỘ %'!$M$6:$M$1034,'[1]TIẾN ĐỘ %'!$G$6:$G$1034,$A78,'[1]TIẾN ĐỘ %'!$F$6:$F$1034,$E78)</f>
        <v>#VALUE!</v>
      </c>
      <c r="T78" s="21" t="e">
        <f>SUMIFS('[1]DATA THÔ IN'!$P$4:$P$12031,'[1]DATA THÔ IN'!$H$4:$H$12031,$A78,'[1]DATA THÔ IN'!$AC$4:$AC$12031,$E78,'[1]DATA THÔ IN'!$AH$4:$AH$12031,"Tiến độ 1")</f>
        <v>#VALUE!</v>
      </c>
      <c r="U78" s="21" t="e">
        <f>SUMIFS('[1]DATA THÔ IN'!$P$4:$P$12031,'[1]DATA THÔ IN'!$H$4:$H$12031,$A78,'[1]DATA THÔ IN'!$AC$4:$AC$12031,$E78,'[1]DATA THÔ IN'!$AH$4:$AH$12031,"Tiến độ 2")</f>
        <v>#VALUE!</v>
      </c>
      <c r="V78" s="21" t="e">
        <f>SUMIFS('[1]TIẾN ĐỘ %'!$N$6:$N$1034,'[1]TIẾN ĐỘ %'!$G$6:$G$1034,A78,'[1]TIẾN ĐỘ %'!$F$6:$F$1034,$E78)</f>
        <v>#VALUE!</v>
      </c>
      <c r="W78" s="22">
        <f t="shared" si="1"/>
        <v>0</v>
      </c>
      <c r="X78" s="22">
        <f t="shared" si="1"/>
        <v>0</v>
      </c>
      <c r="Y78" s="22">
        <f t="shared" si="1"/>
        <v>0</v>
      </c>
    </row>
    <row r="79">
      <c r="A79" s="16" t="s">
        <v>69</v>
      </c>
      <c r="B79" s="23" t="s">
        <v>303</v>
      </c>
      <c r="C79" s="17" t="s">
        <v>304</v>
      </c>
      <c r="D79" s="25" t="s">
        <v>72</v>
      </c>
      <c r="E79" s="17" t="s">
        <v>282</v>
      </c>
      <c r="F79" s="17" t="s">
        <v>73</v>
      </c>
      <c r="G79" s="17" t="s">
        <v>74</v>
      </c>
      <c r="H79" s="20">
        <v>0.035</v>
      </c>
      <c r="I79" s="20"/>
      <c r="J79" s="20">
        <v>0.01</v>
      </c>
      <c r="K79" s="20">
        <v>0.01</v>
      </c>
      <c r="L79" s="20">
        <v>0.005</v>
      </c>
      <c r="M79" s="20">
        <v>0.005</v>
      </c>
      <c r="N79" s="20"/>
      <c r="O79" s="21" t="e">
        <f>V79*I79</f>
        <v>#VALUE!</v>
      </c>
      <c r="P79" s="21">
        <f>IF(W79&gt;=40%,T79*J79*(100%-H79),0)</f>
        <v>0</v>
      </c>
      <c r="Q79" s="21">
        <f>IF(OR(X79&gt;=60%,(W79+X79)&gt;=100%),U79*J79*(100%-H79),0)</f>
        <v>0</v>
      </c>
      <c r="R79" s="21">
        <f>IF(Y79&gt;=100%,V79*K79*(100%-H79),0)</f>
        <v>0</v>
      </c>
      <c r="S79" s="21" t="e">
        <f>SUMIFS('[1]TIẾN ĐỘ %'!$M$6:$M$1034,'[1]TIẾN ĐỘ %'!$G$6:$G$1034,$A79,'[1]TIẾN ĐỘ %'!$F$6:$F$1034,$E79)</f>
        <v>#VALUE!</v>
      </c>
      <c r="T79" s="21" t="e">
        <f>SUMIFS('[1]DATA THÔ IN'!$P$4:$P$12031,'[1]DATA THÔ IN'!$H$4:$H$12031,$A79,'[1]DATA THÔ IN'!$AC$4:$AC$12031,$E79,'[1]DATA THÔ IN'!$AH$4:$AH$12031,"Tiến độ 1")</f>
        <v>#VALUE!</v>
      </c>
      <c r="U79" s="21" t="e">
        <f>SUMIFS('[1]DATA THÔ IN'!$P$4:$P$12031,'[1]DATA THÔ IN'!$H$4:$H$12031,$A79,'[1]DATA THÔ IN'!$AC$4:$AC$12031,$E79,'[1]DATA THÔ IN'!$AH$4:$AH$12031,"Tiến độ 2")</f>
        <v>#VALUE!</v>
      </c>
      <c r="V79" s="21" t="e">
        <f>SUMIFS('[1]TIẾN ĐỘ %'!$N$6:$N$1034,'[1]TIẾN ĐỘ %'!$G$6:$G$1034,A79,'[1]TIẾN ĐỘ %'!$F$6:$F$1034,$E79)</f>
        <v>#VALUE!</v>
      </c>
      <c r="W79" s="22">
        <f t="shared" si="1"/>
        <v>0</v>
      </c>
      <c r="X79" s="22">
        <f t="shared" si="1"/>
        <v>0</v>
      </c>
      <c r="Y79" s="22">
        <f t="shared" si="1"/>
        <v>0</v>
      </c>
    </row>
    <row r="80">
      <c r="A80" s="16" t="s">
        <v>75</v>
      </c>
      <c r="B80" s="23" t="s">
        <v>305</v>
      </c>
      <c r="C80" s="17" t="s">
        <v>306</v>
      </c>
      <c r="D80" s="18" t="s">
        <v>78</v>
      </c>
      <c r="E80" s="17" t="s">
        <v>282</v>
      </c>
      <c r="F80" s="17" t="s">
        <v>79</v>
      </c>
      <c r="G80" s="17" t="s">
        <v>74</v>
      </c>
      <c r="H80" s="20">
        <v>0.035</v>
      </c>
      <c r="I80" s="20"/>
      <c r="J80" s="20">
        <v>0.01</v>
      </c>
      <c r="K80" s="20">
        <v>0.01</v>
      </c>
      <c r="L80" s="20">
        <v>0.005</v>
      </c>
      <c r="M80" s="20">
        <v>0.005</v>
      </c>
      <c r="N80" s="20"/>
      <c r="O80" s="21" t="e">
        <f>V80*I80</f>
        <v>#VALUE!</v>
      </c>
      <c r="P80" s="21">
        <f>IF(W80&gt;=40%,T80*J80*(100%-H80),0)</f>
        <v>0</v>
      </c>
      <c r="Q80" s="21">
        <f>IF(OR(X80&gt;=60%,(W80+X80)&gt;=100%),U80*J80*(100%-H80),0)</f>
        <v>0</v>
      </c>
      <c r="R80" s="21">
        <f>IF(Y80&gt;=100%,V80*K80*(100%-H80),0)</f>
        <v>0</v>
      </c>
      <c r="S80" s="21" t="e">
        <f>SUMIFS('[1]TIẾN ĐỘ %'!$M$6:$M$1034,'[1]TIẾN ĐỘ %'!$G$6:$G$1034,$A80,'[1]TIẾN ĐỘ %'!$F$6:$F$1034,$E80)</f>
        <v>#VALUE!</v>
      </c>
      <c r="T80" s="21" t="e">
        <f>SUMIFS('[1]DATA THÔ IN'!$P$4:$P$12031,'[1]DATA THÔ IN'!$H$4:$H$12031,$A80,'[1]DATA THÔ IN'!$AC$4:$AC$12031,$E80,'[1]DATA THÔ IN'!$AH$4:$AH$12031,"Tiến độ 1")</f>
        <v>#VALUE!</v>
      </c>
      <c r="U80" s="21" t="e">
        <f>SUMIFS('[1]DATA THÔ IN'!$P$4:$P$12031,'[1]DATA THÔ IN'!$H$4:$H$12031,$A80,'[1]DATA THÔ IN'!$AC$4:$AC$12031,$E80,'[1]DATA THÔ IN'!$AH$4:$AH$12031,"Tiến độ 2")</f>
        <v>#VALUE!</v>
      </c>
      <c r="V80" s="21" t="e">
        <f>SUMIFS('[1]TIẾN ĐỘ %'!$N$6:$N$1034,'[1]TIẾN ĐỘ %'!$G$6:$G$1034,A80,'[1]TIẾN ĐỘ %'!$F$6:$F$1034,$E80)</f>
        <v>#VALUE!</v>
      </c>
      <c r="W80" s="22">
        <f t="shared" si="1"/>
        <v>0</v>
      </c>
      <c r="X80" s="22">
        <f t="shared" si="1"/>
        <v>0</v>
      </c>
      <c r="Y80" s="22">
        <f t="shared" si="1"/>
        <v>0</v>
      </c>
    </row>
    <row r="81">
      <c r="A81" s="16" t="s">
        <v>80</v>
      </c>
      <c r="B81" s="23" t="s">
        <v>307</v>
      </c>
      <c r="C81" s="17" t="s">
        <v>308</v>
      </c>
      <c r="D81" s="18" t="s">
        <v>78</v>
      </c>
      <c r="E81" s="17" t="s">
        <v>282</v>
      </c>
      <c r="F81" s="17" t="s">
        <v>79</v>
      </c>
      <c r="G81" s="17" t="s">
        <v>74</v>
      </c>
      <c r="H81" s="20">
        <v>0.035</v>
      </c>
      <c r="I81" s="20"/>
      <c r="J81" s="20">
        <v>0.01</v>
      </c>
      <c r="K81" s="20">
        <v>0.01</v>
      </c>
      <c r="L81" s="20">
        <v>0.005</v>
      </c>
      <c r="M81" s="20">
        <v>0.005</v>
      </c>
      <c r="N81" s="20"/>
      <c r="O81" s="21" t="e">
        <f>V81*I81</f>
        <v>#VALUE!</v>
      </c>
      <c r="P81" s="21">
        <f>IF(W81&gt;=40%,T81*J81*(100%-H81),0)</f>
        <v>0</v>
      </c>
      <c r="Q81" s="21">
        <f>IF(OR(X81&gt;=60%,(W81+X81)&gt;=100%),U81*J81*(100%-H81),0)</f>
        <v>0</v>
      </c>
      <c r="R81" s="21">
        <f>IF(Y81&gt;=100%,V81*K81*(100%-H81),0)</f>
        <v>0</v>
      </c>
      <c r="S81" s="21" t="e">
        <f>SUMIFS('[1]TIẾN ĐỘ %'!$M$6:$M$1034,'[1]TIẾN ĐỘ %'!$G$6:$G$1034,$A81,'[1]TIẾN ĐỘ %'!$F$6:$F$1034,$E81)</f>
        <v>#VALUE!</v>
      </c>
      <c r="T81" s="21" t="e">
        <f>SUMIFS('[1]DATA THÔ IN'!$P$4:$P$12031,'[1]DATA THÔ IN'!$H$4:$H$12031,$A81,'[1]DATA THÔ IN'!$AC$4:$AC$12031,$E81,'[1]DATA THÔ IN'!$AH$4:$AH$12031,"Tiến độ 1")</f>
        <v>#VALUE!</v>
      </c>
      <c r="U81" s="21" t="e">
        <f>SUMIFS('[1]DATA THÔ IN'!$P$4:$P$12031,'[1]DATA THÔ IN'!$H$4:$H$12031,$A81,'[1]DATA THÔ IN'!$AC$4:$AC$12031,$E81,'[1]DATA THÔ IN'!$AH$4:$AH$12031,"Tiến độ 2")</f>
        <v>#VALUE!</v>
      </c>
      <c r="V81" s="21" t="e">
        <f>SUMIFS('[1]TIẾN ĐỘ %'!$N$6:$N$1034,'[1]TIẾN ĐỘ %'!$G$6:$G$1034,A81,'[1]TIẾN ĐỘ %'!$F$6:$F$1034,$E81)</f>
        <v>#VALUE!</v>
      </c>
      <c r="W81" s="22">
        <f t="shared" si="1"/>
        <v>0</v>
      </c>
      <c r="X81" s="22">
        <f t="shared" si="1"/>
        <v>0</v>
      </c>
      <c r="Y81" s="22">
        <f t="shared" si="1"/>
        <v>0</v>
      </c>
    </row>
    <row r="82">
      <c r="A82" s="16" t="s">
        <v>83</v>
      </c>
      <c r="B82" s="23" t="s">
        <v>309</v>
      </c>
      <c r="C82" s="17" t="s">
        <v>310</v>
      </c>
      <c r="D82" s="18" t="s">
        <v>86</v>
      </c>
      <c r="E82" s="17" t="s">
        <v>282</v>
      </c>
      <c r="F82" s="17" t="s">
        <v>87</v>
      </c>
      <c r="G82" s="17" t="s">
        <v>74</v>
      </c>
      <c r="H82" s="20">
        <v>0.035</v>
      </c>
      <c r="I82" s="20"/>
      <c r="J82" s="20">
        <v>0.01</v>
      </c>
      <c r="K82" s="20">
        <v>0.01</v>
      </c>
      <c r="L82" s="20">
        <v>0.005</v>
      </c>
      <c r="M82" s="20">
        <v>0.005</v>
      </c>
      <c r="N82" s="20"/>
      <c r="O82" s="21" t="e">
        <f>V82*I82</f>
        <v>#VALUE!</v>
      </c>
      <c r="P82" s="21">
        <f>IF(W82&gt;=40%,T82*J82*(100%-H82),0)</f>
        <v>0</v>
      </c>
      <c r="Q82" s="21">
        <f>IF(OR(X82&gt;=60%,(W82+X82)&gt;=100%),U82*J82*(100%-H82),0)</f>
        <v>0</v>
      </c>
      <c r="R82" s="21">
        <f>IF(Y82&gt;=100%,V82*K82*(100%-H82),0)</f>
        <v>0</v>
      </c>
      <c r="S82" s="21" t="e">
        <f>SUMIFS('[1]TIẾN ĐỘ %'!$M$6:$M$1034,'[1]TIẾN ĐỘ %'!$G$6:$G$1034,$A82,'[1]TIẾN ĐỘ %'!$F$6:$F$1034,$E82)</f>
        <v>#VALUE!</v>
      </c>
      <c r="T82" s="21" t="e">
        <f>SUMIFS('[1]DATA THÔ IN'!$P$4:$P$12031,'[1]DATA THÔ IN'!$H$4:$H$12031,$A82,'[1]DATA THÔ IN'!$AC$4:$AC$12031,$E82,'[1]DATA THÔ IN'!$AH$4:$AH$12031,"Tiến độ 1")</f>
        <v>#VALUE!</v>
      </c>
      <c r="U82" s="21" t="e">
        <f>SUMIFS('[1]DATA THÔ IN'!$P$4:$P$12031,'[1]DATA THÔ IN'!$H$4:$H$12031,$A82,'[1]DATA THÔ IN'!$AC$4:$AC$12031,$E82,'[1]DATA THÔ IN'!$AH$4:$AH$12031,"Tiến độ 2")</f>
        <v>#VALUE!</v>
      </c>
      <c r="V82" s="21" t="e">
        <f>SUMIFS('[1]TIẾN ĐỘ %'!$N$6:$N$1034,'[1]TIẾN ĐỘ %'!$G$6:$G$1034,A82,'[1]TIẾN ĐỘ %'!$F$6:$F$1034,$E82)</f>
        <v>#VALUE!</v>
      </c>
      <c r="W82" s="22">
        <f t="shared" si="1"/>
        <v>0</v>
      </c>
      <c r="X82" s="22">
        <f t="shared" si="1"/>
        <v>0</v>
      </c>
      <c r="Y82" s="22">
        <f t="shared" si="1"/>
        <v>0</v>
      </c>
    </row>
    <row r="83">
      <c r="A83" s="16" t="s">
        <v>88</v>
      </c>
      <c r="B83" s="23" t="s">
        <v>311</v>
      </c>
      <c r="C83" s="17" t="s">
        <v>312</v>
      </c>
      <c r="D83" s="18" t="s">
        <v>86</v>
      </c>
      <c r="E83" s="17" t="s">
        <v>282</v>
      </c>
      <c r="F83" s="17" t="s">
        <v>87</v>
      </c>
      <c r="G83" s="17" t="s">
        <v>74</v>
      </c>
      <c r="H83" s="20">
        <v>0.035</v>
      </c>
      <c r="I83" s="20"/>
      <c r="J83" s="20">
        <v>0.01</v>
      </c>
      <c r="K83" s="20">
        <v>0.01</v>
      </c>
      <c r="L83" s="20">
        <v>0.005</v>
      </c>
      <c r="M83" s="20">
        <v>0.005</v>
      </c>
      <c r="N83" s="20"/>
      <c r="O83" s="21" t="e">
        <f>V83*I83</f>
        <v>#VALUE!</v>
      </c>
      <c r="P83" s="21">
        <f>IF(W83&gt;=40%,T83*J83*(100%-H83),0)</f>
        <v>0</v>
      </c>
      <c r="Q83" s="21">
        <f>IF(OR(X83&gt;=60%,(W83+X83)&gt;=100%),U83*J83*(100%-H83),0)</f>
        <v>0</v>
      </c>
      <c r="R83" s="21">
        <f>IF(Y83&gt;=100%,V83*K83*(100%-H83),0)</f>
        <v>0</v>
      </c>
      <c r="S83" s="21" t="e">
        <f>SUMIFS('[1]TIẾN ĐỘ %'!$M$6:$M$1034,'[1]TIẾN ĐỘ %'!$G$6:$G$1034,$A83,'[1]TIẾN ĐỘ %'!$F$6:$F$1034,$E83)</f>
        <v>#VALUE!</v>
      </c>
      <c r="T83" s="21" t="e">
        <f>SUMIFS('[1]DATA THÔ IN'!$P$4:$P$12031,'[1]DATA THÔ IN'!$H$4:$H$12031,$A83,'[1]DATA THÔ IN'!$AC$4:$AC$12031,$E83,'[1]DATA THÔ IN'!$AH$4:$AH$12031,"Tiến độ 1")</f>
        <v>#VALUE!</v>
      </c>
      <c r="U83" s="21" t="e">
        <f>SUMIFS('[1]DATA THÔ IN'!$P$4:$P$12031,'[1]DATA THÔ IN'!$H$4:$H$12031,$A83,'[1]DATA THÔ IN'!$AC$4:$AC$12031,$E83,'[1]DATA THÔ IN'!$AH$4:$AH$12031,"Tiến độ 2")</f>
        <v>#VALUE!</v>
      </c>
      <c r="V83" s="21" t="e">
        <f>SUMIFS('[1]TIẾN ĐỘ %'!$N$6:$N$1034,'[1]TIẾN ĐỘ %'!$G$6:$G$1034,A83,'[1]TIẾN ĐỘ %'!$F$6:$F$1034,$E83)</f>
        <v>#VALUE!</v>
      </c>
      <c r="W83" s="22">
        <f t="shared" si="1"/>
        <v>0</v>
      </c>
      <c r="X83" s="22">
        <f t="shared" si="1"/>
        <v>0</v>
      </c>
      <c r="Y83" s="22">
        <f t="shared" si="1"/>
        <v>0</v>
      </c>
    </row>
    <row r="84">
      <c r="A84" s="16" t="s">
        <v>91</v>
      </c>
      <c r="B84" s="17" t="s">
        <v>313</v>
      </c>
      <c r="C84" s="17" t="s">
        <v>314</v>
      </c>
      <c r="D84" s="18" t="s">
        <v>78</v>
      </c>
      <c r="E84" s="17" t="s">
        <v>282</v>
      </c>
      <c r="F84" s="17" t="s">
        <v>79</v>
      </c>
      <c r="G84" s="17" t="s">
        <v>74</v>
      </c>
      <c r="H84" s="20">
        <v>0.035</v>
      </c>
      <c r="I84" s="20"/>
      <c r="J84" s="20">
        <v>0.01</v>
      </c>
      <c r="K84" s="20">
        <v>0.01</v>
      </c>
      <c r="L84" s="20">
        <v>0.005</v>
      </c>
      <c r="M84" s="20">
        <v>0.005</v>
      </c>
      <c r="N84" s="20"/>
      <c r="O84" s="21" t="e">
        <f>V84*I84</f>
        <v>#VALUE!</v>
      </c>
      <c r="P84" s="21">
        <f>IF(W84&gt;=40%,T84*J84*(100%-H84),0)</f>
        <v>0</v>
      </c>
      <c r="Q84" s="21">
        <f>IF(OR(X84&gt;=60%,(W84+X84)&gt;=100%),U84*J84*(100%-H84),0)</f>
        <v>0</v>
      </c>
      <c r="R84" s="21">
        <f>IF(Y84&gt;=100%,V84*K84*(100%-H84),0)</f>
        <v>0</v>
      </c>
      <c r="S84" s="21" t="e">
        <f>SUMIFS('[1]TIẾN ĐỘ %'!$M$6:$M$1034,'[1]TIẾN ĐỘ %'!$G$6:$G$1034,$A84,'[1]TIẾN ĐỘ %'!$F$6:$F$1034,$E84)</f>
        <v>#VALUE!</v>
      </c>
      <c r="T84" s="21" t="e">
        <f>SUMIFS('[1]DATA THÔ IN'!$P$4:$P$12031,'[1]DATA THÔ IN'!$H$4:$H$12031,$A84,'[1]DATA THÔ IN'!$AC$4:$AC$12031,$E84,'[1]DATA THÔ IN'!$AH$4:$AH$12031,"Tiến độ 1")</f>
        <v>#VALUE!</v>
      </c>
      <c r="U84" s="21" t="e">
        <f>SUMIFS('[1]DATA THÔ IN'!$P$4:$P$12031,'[1]DATA THÔ IN'!$H$4:$H$12031,$A84,'[1]DATA THÔ IN'!$AC$4:$AC$12031,$E84,'[1]DATA THÔ IN'!$AH$4:$AH$12031,"Tiến độ 2")</f>
        <v>#VALUE!</v>
      </c>
      <c r="V84" s="21" t="e">
        <f>SUMIFS('[1]TIẾN ĐỘ %'!$N$6:$N$1034,'[1]TIẾN ĐỘ %'!$G$6:$G$1034,A84,'[1]TIẾN ĐỘ %'!$F$6:$F$1034,$E84)</f>
        <v>#VALUE!</v>
      </c>
      <c r="W84" s="22">
        <f t="shared" si="1"/>
        <v>0</v>
      </c>
      <c r="X84" s="22">
        <f t="shared" si="1"/>
        <v>0</v>
      </c>
      <c r="Y84" s="22">
        <f t="shared" si="1"/>
        <v>0</v>
      </c>
    </row>
    <row r="85">
      <c r="A85" s="16" t="s">
        <v>94</v>
      </c>
      <c r="B85" s="17" t="s">
        <v>315</v>
      </c>
      <c r="C85" s="17" t="s">
        <v>316</v>
      </c>
      <c r="D85" s="25" t="s">
        <v>72</v>
      </c>
      <c r="E85" s="17" t="s">
        <v>282</v>
      </c>
      <c r="F85" s="17" t="s">
        <v>97</v>
      </c>
      <c r="G85" s="17" t="s">
        <v>74</v>
      </c>
      <c r="H85" s="20">
        <v>0.035</v>
      </c>
      <c r="I85" s="20"/>
      <c r="J85" s="20">
        <v>0.01</v>
      </c>
      <c r="K85" s="20">
        <v>0.01</v>
      </c>
      <c r="L85" s="20">
        <v>0.005</v>
      </c>
      <c r="M85" s="20">
        <v>0.005</v>
      </c>
      <c r="N85" s="20"/>
      <c r="O85" s="21" t="e">
        <f>V85*I85</f>
        <v>#VALUE!</v>
      </c>
      <c r="P85" s="21">
        <f>IF(W85&gt;=40%,T85*J85*(100%-H85),0)</f>
        <v>0</v>
      </c>
      <c r="Q85" s="21">
        <f>IF(OR(X85&gt;=60%,(W85+X85)&gt;=100%),U85*J85*(100%-H85),0)</f>
        <v>0</v>
      </c>
      <c r="R85" s="21">
        <f>IF(Y85&gt;=100%,V85*K85*(100%-H85),0)</f>
        <v>0</v>
      </c>
      <c r="S85" s="21" t="e">
        <f>SUMIFS('[1]TIẾN ĐỘ %'!$M$6:$M$1034,'[1]TIẾN ĐỘ %'!$G$6:$G$1034,$A85,'[1]TIẾN ĐỘ %'!$F$6:$F$1034,$E85)</f>
        <v>#VALUE!</v>
      </c>
      <c r="T85" s="21" t="e">
        <f>SUMIFS('[1]DATA THÔ IN'!$P$4:$P$12031,'[1]DATA THÔ IN'!$H$4:$H$12031,$A85,'[1]DATA THÔ IN'!$AC$4:$AC$12031,$E85,'[1]DATA THÔ IN'!$AH$4:$AH$12031,"Tiến độ 1")</f>
        <v>#VALUE!</v>
      </c>
      <c r="U85" s="21" t="e">
        <f>SUMIFS('[1]DATA THÔ IN'!$P$4:$P$12031,'[1]DATA THÔ IN'!$H$4:$H$12031,$A85,'[1]DATA THÔ IN'!$AC$4:$AC$12031,$E85,'[1]DATA THÔ IN'!$AH$4:$AH$12031,"Tiến độ 2")</f>
        <v>#VALUE!</v>
      </c>
      <c r="V85" s="21" t="e">
        <f>SUMIFS('[1]TIẾN ĐỘ %'!$N$6:$N$1034,'[1]TIẾN ĐỘ %'!$G$6:$G$1034,A85,'[1]TIẾN ĐỘ %'!$F$6:$F$1034,$E85)</f>
        <v>#VALUE!</v>
      </c>
      <c r="W85" s="22">
        <f t="shared" si="1"/>
        <v>0</v>
      </c>
      <c r="X85" s="22">
        <f t="shared" si="1"/>
        <v>0</v>
      </c>
      <c r="Y85" s="22">
        <f t="shared" si="1"/>
        <v>0</v>
      </c>
    </row>
    <row r="86">
      <c r="A86" s="16" t="s">
        <v>98</v>
      </c>
      <c r="B86" s="24" t="s">
        <v>317</v>
      </c>
      <c r="C86" s="17" t="s">
        <v>318</v>
      </c>
      <c r="D86" s="18" t="s">
        <v>78</v>
      </c>
      <c r="E86" s="17" t="s">
        <v>282</v>
      </c>
      <c r="F86" s="17" t="s">
        <v>79</v>
      </c>
      <c r="G86" s="17" t="s">
        <v>74</v>
      </c>
      <c r="H86" s="20">
        <v>0.035</v>
      </c>
      <c r="I86" s="20"/>
      <c r="J86" s="20">
        <v>0.01</v>
      </c>
      <c r="K86" s="20">
        <v>0.01</v>
      </c>
      <c r="L86" s="20">
        <v>0.005</v>
      </c>
      <c r="M86" s="20">
        <v>0.005</v>
      </c>
      <c r="N86" s="20"/>
      <c r="O86" s="21" t="e">
        <f>V86*I86</f>
        <v>#VALUE!</v>
      </c>
      <c r="P86" s="21">
        <f>IF(W86&gt;=40%,T86*J86*(100%-H86),0)</f>
        <v>0</v>
      </c>
      <c r="Q86" s="21">
        <f>IF(OR(X86&gt;=60%,(W86+X86)&gt;=100%),U86*J86*(100%-H86),0)</f>
        <v>0</v>
      </c>
      <c r="R86" s="21">
        <f>IF(Y86&gt;=100%,V86*K86*(100%-H86),0)</f>
        <v>0</v>
      </c>
      <c r="S86" s="21" t="e">
        <f>SUMIFS('[1]TIẾN ĐỘ %'!$M$6:$M$1034,'[1]TIẾN ĐỘ %'!$G$6:$G$1034,$A86,'[1]TIẾN ĐỘ %'!$F$6:$F$1034,$E86)</f>
        <v>#VALUE!</v>
      </c>
      <c r="T86" s="21" t="e">
        <f>SUMIFS('[1]DATA THÔ IN'!$P$4:$P$12031,'[1]DATA THÔ IN'!$H$4:$H$12031,$A86,'[1]DATA THÔ IN'!$AC$4:$AC$12031,$E86,'[1]DATA THÔ IN'!$AH$4:$AH$12031,"Tiến độ 1")</f>
        <v>#VALUE!</v>
      </c>
      <c r="U86" s="21" t="e">
        <f>SUMIFS('[1]DATA THÔ IN'!$P$4:$P$12031,'[1]DATA THÔ IN'!$H$4:$H$12031,$A86,'[1]DATA THÔ IN'!$AC$4:$AC$12031,$E86,'[1]DATA THÔ IN'!$AH$4:$AH$12031,"Tiến độ 2")</f>
        <v>#VALUE!</v>
      </c>
      <c r="V86" s="21" t="e">
        <f>SUMIFS('[1]TIẾN ĐỘ %'!$N$6:$N$1034,'[1]TIẾN ĐỘ %'!$G$6:$G$1034,A86,'[1]TIẾN ĐỘ %'!$F$6:$F$1034,$E86)</f>
        <v>#VALUE!</v>
      </c>
      <c r="W86" s="22">
        <f t="shared" si="1"/>
        <v>0</v>
      </c>
      <c r="X86" s="22">
        <f t="shared" si="1"/>
        <v>0</v>
      </c>
      <c r="Y86" s="22">
        <f t="shared" si="1"/>
        <v>0</v>
      </c>
    </row>
    <row r="87">
      <c r="A87" s="16" t="s">
        <v>101</v>
      </c>
      <c r="B87" s="17" t="s">
        <v>319</v>
      </c>
      <c r="C87" s="17" t="s">
        <v>320</v>
      </c>
      <c r="D87" s="18" t="s">
        <v>78</v>
      </c>
      <c r="E87" s="17" t="s">
        <v>282</v>
      </c>
      <c r="F87" s="17" t="s">
        <v>79</v>
      </c>
      <c r="G87" s="17" t="s">
        <v>74</v>
      </c>
      <c r="H87" s="20">
        <v>0.035</v>
      </c>
      <c r="I87" s="20"/>
      <c r="J87" s="20">
        <v>0.01</v>
      </c>
      <c r="K87" s="20">
        <v>0.01</v>
      </c>
      <c r="L87" s="20">
        <v>0.005</v>
      </c>
      <c r="M87" s="20">
        <v>0.005</v>
      </c>
      <c r="N87" s="20"/>
      <c r="O87" s="21" t="e">
        <f>V87*I87</f>
        <v>#VALUE!</v>
      </c>
      <c r="P87" s="21">
        <f>IF(W87&gt;=40%,T87*J87*(100%-H87),0)</f>
        <v>0</v>
      </c>
      <c r="Q87" s="21">
        <f>IF(OR(X87&gt;=60%,(W87+X87)&gt;=100%),U87*J87*(100%-H87),0)</f>
        <v>0</v>
      </c>
      <c r="R87" s="21">
        <f>IF(Y87&gt;=100%,V87*K87*(100%-H87),0)</f>
        <v>0</v>
      </c>
      <c r="S87" s="21" t="e">
        <f>SUMIFS('[1]TIẾN ĐỘ %'!$M$6:$M$1034,'[1]TIẾN ĐỘ %'!$G$6:$G$1034,$A87,'[1]TIẾN ĐỘ %'!$F$6:$F$1034,$E87)</f>
        <v>#VALUE!</v>
      </c>
      <c r="T87" s="21" t="e">
        <f>SUMIFS('[1]DATA THÔ IN'!$P$4:$P$12031,'[1]DATA THÔ IN'!$H$4:$H$12031,$A87,'[1]DATA THÔ IN'!$AC$4:$AC$12031,$E87,'[1]DATA THÔ IN'!$AH$4:$AH$12031,"Tiến độ 1")</f>
        <v>#VALUE!</v>
      </c>
      <c r="U87" s="21" t="e">
        <f>SUMIFS('[1]DATA THÔ IN'!$P$4:$P$12031,'[1]DATA THÔ IN'!$H$4:$H$12031,$A87,'[1]DATA THÔ IN'!$AC$4:$AC$12031,$E87,'[1]DATA THÔ IN'!$AH$4:$AH$12031,"Tiến độ 2")</f>
        <v>#VALUE!</v>
      </c>
      <c r="V87" s="21" t="e">
        <f>SUMIFS('[1]TIẾN ĐỘ %'!$N$6:$N$1034,'[1]TIẾN ĐỘ %'!$G$6:$G$1034,A87,'[1]TIẾN ĐỘ %'!$F$6:$F$1034,$E87)</f>
        <v>#VALUE!</v>
      </c>
      <c r="W87" s="22">
        <f t="shared" si="1"/>
        <v>0</v>
      </c>
      <c r="X87" s="22">
        <f t="shared" si="1"/>
        <v>0</v>
      </c>
      <c r="Y87" s="22">
        <f t="shared" si="1"/>
        <v>0</v>
      </c>
    </row>
    <row r="88">
      <c r="A88" s="16" t="s">
        <v>104</v>
      </c>
      <c r="B88" s="23" t="s">
        <v>321</v>
      </c>
      <c r="C88" s="17" t="s">
        <v>322</v>
      </c>
      <c r="D88" s="25" t="s">
        <v>72</v>
      </c>
      <c r="E88" s="17" t="s">
        <v>282</v>
      </c>
      <c r="F88" s="17" t="s">
        <v>73</v>
      </c>
      <c r="G88" s="17" t="s">
        <v>74</v>
      </c>
      <c r="H88" s="20">
        <v>0.035</v>
      </c>
      <c r="I88" s="20"/>
      <c r="J88" s="20">
        <v>0.01</v>
      </c>
      <c r="K88" s="20">
        <v>0.01</v>
      </c>
      <c r="L88" s="20">
        <v>0.005</v>
      </c>
      <c r="M88" s="20">
        <v>0.005</v>
      </c>
      <c r="N88" s="20"/>
      <c r="O88" s="21" t="e">
        <f>V88*I88</f>
        <v>#VALUE!</v>
      </c>
      <c r="P88" s="21">
        <f>IF(W88&gt;=40%,T88*J88*(100%-H88),0)</f>
        <v>0</v>
      </c>
      <c r="Q88" s="21">
        <f>IF(OR(X88&gt;=60%,(W88+X88)&gt;=100%),U88*J88*(100%-H88),0)</f>
        <v>0</v>
      </c>
      <c r="R88" s="21">
        <f>IF(Y88&gt;=100%,V88*K88*(100%-H88),0)</f>
        <v>0</v>
      </c>
      <c r="S88" s="21" t="e">
        <f>SUMIFS('[1]TIẾN ĐỘ %'!$M$6:$M$1034,'[1]TIẾN ĐỘ %'!$G$6:$G$1034,$A88,'[1]TIẾN ĐỘ %'!$F$6:$F$1034,$E88)</f>
        <v>#VALUE!</v>
      </c>
      <c r="T88" s="21" t="e">
        <f>SUMIFS('[1]DATA THÔ IN'!$P$4:$P$12031,'[1]DATA THÔ IN'!$H$4:$H$12031,$A88,'[1]DATA THÔ IN'!$AC$4:$AC$12031,$E88,'[1]DATA THÔ IN'!$AH$4:$AH$12031,"Tiến độ 1")</f>
        <v>#VALUE!</v>
      </c>
      <c r="U88" s="21" t="e">
        <f>SUMIFS('[1]DATA THÔ IN'!$P$4:$P$12031,'[1]DATA THÔ IN'!$H$4:$H$12031,$A88,'[1]DATA THÔ IN'!$AC$4:$AC$12031,$E88,'[1]DATA THÔ IN'!$AH$4:$AH$12031,"Tiến độ 2")</f>
        <v>#VALUE!</v>
      </c>
      <c r="V88" s="21" t="e">
        <f>SUMIFS('[1]TIẾN ĐỘ %'!$N$6:$N$1034,'[1]TIẾN ĐỘ %'!$G$6:$G$1034,A88,'[1]TIẾN ĐỘ %'!$F$6:$F$1034,$E88)</f>
        <v>#VALUE!</v>
      </c>
      <c r="W88" s="22">
        <f t="shared" si="1"/>
        <v>0</v>
      </c>
      <c r="X88" s="22">
        <f t="shared" si="1"/>
        <v>0</v>
      </c>
      <c r="Y88" s="22">
        <f t="shared" si="1"/>
        <v>0</v>
      </c>
    </row>
    <row r="89">
      <c r="A89" s="16" t="s">
        <v>110</v>
      </c>
      <c r="B89" s="23" t="s">
        <v>323</v>
      </c>
      <c r="C89" s="17" t="s">
        <v>324</v>
      </c>
      <c r="D89" s="18" t="s">
        <v>113</v>
      </c>
      <c r="E89" s="17" t="s">
        <v>282</v>
      </c>
      <c r="F89" s="17" t="s">
        <v>114</v>
      </c>
      <c r="G89" s="17" t="s">
        <v>74</v>
      </c>
      <c r="H89" s="20">
        <v>0.035</v>
      </c>
      <c r="I89" s="20"/>
      <c r="J89" s="20">
        <v>0.01</v>
      </c>
      <c r="K89" s="20">
        <v>0.01</v>
      </c>
      <c r="L89" s="20">
        <v>0.005</v>
      </c>
      <c r="M89" s="20">
        <v>0.005</v>
      </c>
      <c r="N89" s="20"/>
      <c r="O89" s="21" t="e">
        <f>V89*I89</f>
        <v>#VALUE!</v>
      </c>
      <c r="P89" s="21">
        <f>IF(W89&gt;=40%,T89*J89*(100%-H89),0)</f>
        <v>0</v>
      </c>
      <c r="Q89" s="21">
        <f>IF(OR(X89&gt;=60%,(W89+X89)&gt;=100%),U89*J89*(100%-H89),0)</f>
        <v>0</v>
      </c>
      <c r="R89" s="21">
        <f>IF(Y89&gt;=100%,V89*K89*(100%-H89),0)</f>
        <v>0</v>
      </c>
      <c r="S89" s="21" t="e">
        <f>SUMIFS('[1]TIẾN ĐỘ %'!$M$6:$M$1034,'[1]TIẾN ĐỘ %'!$G$6:$G$1034,$A89,'[1]TIẾN ĐỘ %'!$F$6:$F$1034,$E89)</f>
        <v>#VALUE!</v>
      </c>
      <c r="T89" s="21" t="e">
        <f>SUMIFS('[1]DATA THÔ IN'!$P$4:$P$12031,'[1]DATA THÔ IN'!$H$4:$H$12031,$A89,'[1]DATA THÔ IN'!$AC$4:$AC$12031,$E89,'[1]DATA THÔ IN'!$AH$4:$AH$12031,"Tiến độ 1")</f>
        <v>#VALUE!</v>
      </c>
      <c r="U89" s="21" t="e">
        <f>SUMIFS('[1]DATA THÔ IN'!$P$4:$P$12031,'[1]DATA THÔ IN'!$H$4:$H$12031,$A89,'[1]DATA THÔ IN'!$AC$4:$AC$12031,$E89,'[1]DATA THÔ IN'!$AH$4:$AH$12031,"Tiến độ 2")</f>
        <v>#VALUE!</v>
      </c>
      <c r="V89" s="21" t="e">
        <f>SUMIFS('[1]TIẾN ĐỘ %'!$N$6:$N$1034,'[1]TIẾN ĐỘ %'!$G$6:$G$1034,A89,'[1]TIẾN ĐỘ %'!$F$6:$F$1034,$E89)</f>
        <v>#VALUE!</v>
      </c>
      <c r="W89" s="22">
        <f t="shared" si="1"/>
        <v>0</v>
      </c>
      <c r="X89" s="22">
        <f t="shared" si="1"/>
        <v>0</v>
      </c>
      <c r="Y89" s="22">
        <f t="shared" si="1"/>
        <v>0</v>
      </c>
    </row>
    <row r="90">
      <c r="A90" s="16" t="s">
        <v>115</v>
      </c>
      <c r="B90" s="17" t="s">
        <v>325</v>
      </c>
      <c r="C90" s="17" t="s">
        <v>326</v>
      </c>
      <c r="D90" s="18" t="s">
        <v>113</v>
      </c>
      <c r="E90" s="17" t="s">
        <v>282</v>
      </c>
      <c r="F90" s="17" t="s">
        <v>118</v>
      </c>
      <c r="G90" s="17" t="s">
        <v>119</v>
      </c>
      <c r="H90" s="20">
        <v>0.035</v>
      </c>
      <c r="I90" s="20"/>
      <c r="J90" s="20">
        <v>0.01</v>
      </c>
      <c r="K90" s="20">
        <v>0.01</v>
      </c>
      <c r="L90" s="20">
        <v>0.005</v>
      </c>
      <c r="M90" s="20">
        <v>0.005</v>
      </c>
      <c r="N90" s="20"/>
      <c r="O90" s="21" t="e">
        <f>V90*I90</f>
        <v>#VALUE!</v>
      </c>
      <c r="P90" s="21">
        <f>IF(W90&gt;=40%,T90*J90*(100%-H90),0)</f>
        <v>0</v>
      </c>
      <c r="Q90" s="21">
        <f>IF(OR(X90&gt;=60%,(W90+X90)&gt;=100%),U90*J90*(100%-H90),0)</f>
        <v>0</v>
      </c>
      <c r="R90" s="21">
        <f>IF(Y90&gt;=100%,V90*K90*(100%-H90),0)</f>
        <v>0</v>
      </c>
      <c r="S90" s="21" t="e">
        <f>SUMIFS('[1]TIẾN ĐỘ %'!$M$6:$M$1034,'[1]TIẾN ĐỘ %'!$G$6:$G$1034,$A90,'[1]TIẾN ĐỘ %'!$F$6:$F$1034,$E90)</f>
        <v>#VALUE!</v>
      </c>
      <c r="T90" s="21" t="e">
        <f>SUMIFS('[1]DATA THÔ IN'!$P$4:$P$12031,'[1]DATA THÔ IN'!$H$4:$H$12031,$A90,'[1]DATA THÔ IN'!$AC$4:$AC$12031,$E90,'[1]DATA THÔ IN'!$AH$4:$AH$12031,"Tiến độ 1")</f>
        <v>#VALUE!</v>
      </c>
      <c r="U90" s="21" t="e">
        <f>SUMIFS('[1]DATA THÔ IN'!$P$4:$P$12031,'[1]DATA THÔ IN'!$H$4:$H$12031,$A90,'[1]DATA THÔ IN'!$AC$4:$AC$12031,$E90,'[1]DATA THÔ IN'!$AH$4:$AH$12031,"Tiến độ 2")</f>
        <v>#VALUE!</v>
      </c>
      <c r="V90" s="21" t="e">
        <f>SUMIFS('[1]TIẾN ĐỘ %'!$N$6:$N$1034,'[1]TIẾN ĐỘ %'!$G$6:$G$1034,A90,'[1]TIẾN ĐỘ %'!$F$6:$F$1034,$E90)</f>
        <v>#VALUE!</v>
      </c>
      <c r="W90" s="22">
        <f t="shared" si="1"/>
        <v>0</v>
      </c>
      <c r="X90" s="22">
        <f t="shared" si="1"/>
        <v>0</v>
      </c>
      <c r="Y90" s="22">
        <f t="shared" si="1"/>
        <v>0</v>
      </c>
    </row>
    <row r="91">
      <c r="A91" s="16" t="s">
        <v>120</v>
      </c>
      <c r="B91" s="23" t="s">
        <v>327</v>
      </c>
      <c r="C91" s="17" t="s">
        <v>328</v>
      </c>
      <c r="D91" s="18" t="s">
        <v>123</v>
      </c>
      <c r="E91" s="17" t="s">
        <v>282</v>
      </c>
      <c r="F91" s="17" t="s">
        <v>124</v>
      </c>
      <c r="G91" s="17" t="s">
        <v>119</v>
      </c>
      <c r="H91" s="20">
        <v>0.035</v>
      </c>
      <c r="I91" s="20"/>
      <c r="J91" s="20">
        <v>0.01</v>
      </c>
      <c r="K91" s="20">
        <v>0.01</v>
      </c>
      <c r="L91" s="20">
        <v>0.005</v>
      </c>
      <c r="M91" s="20">
        <v>0.005</v>
      </c>
      <c r="N91" s="20"/>
      <c r="O91" s="21" t="e">
        <f>V91*I91</f>
        <v>#VALUE!</v>
      </c>
      <c r="P91" s="21">
        <f>IF(W91&gt;=40%,T91*J91*(100%-H91),0)</f>
        <v>0</v>
      </c>
      <c r="Q91" s="21">
        <f>IF(OR(X91&gt;=60%,(W91+X91)&gt;=100%),U91*J91*(100%-H91),0)</f>
        <v>0</v>
      </c>
      <c r="R91" s="21">
        <f>IF(Y91&gt;=100%,V91*K91*(100%-H91),0)</f>
        <v>0</v>
      </c>
      <c r="S91" s="21" t="e">
        <f>SUMIFS('[1]TIẾN ĐỘ %'!$M$6:$M$1034,'[1]TIẾN ĐỘ %'!$G$6:$G$1034,$A91,'[1]TIẾN ĐỘ %'!$F$6:$F$1034,$E91)</f>
        <v>#VALUE!</v>
      </c>
      <c r="T91" s="21" t="e">
        <f>SUMIFS('[1]DATA THÔ IN'!$P$4:$P$12031,'[1]DATA THÔ IN'!$H$4:$H$12031,$A91,'[1]DATA THÔ IN'!$AC$4:$AC$12031,$E91,'[1]DATA THÔ IN'!$AH$4:$AH$12031,"Tiến độ 1")</f>
        <v>#VALUE!</v>
      </c>
      <c r="U91" s="21" t="e">
        <f>SUMIFS('[1]DATA THÔ IN'!$P$4:$P$12031,'[1]DATA THÔ IN'!$H$4:$H$12031,$A91,'[1]DATA THÔ IN'!$AC$4:$AC$12031,$E91,'[1]DATA THÔ IN'!$AH$4:$AH$12031,"Tiến độ 2")</f>
        <v>#VALUE!</v>
      </c>
      <c r="V91" s="21" t="e">
        <f>SUMIFS('[1]TIẾN ĐỘ %'!$N$6:$N$1034,'[1]TIẾN ĐỘ %'!$G$6:$G$1034,A91,'[1]TIẾN ĐỘ %'!$F$6:$F$1034,$E91)</f>
        <v>#VALUE!</v>
      </c>
      <c r="W91" s="22">
        <f t="shared" si="1"/>
        <v>0</v>
      </c>
      <c r="X91" s="22">
        <f t="shared" si="1"/>
        <v>0</v>
      </c>
      <c r="Y91" s="22">
        <f t="shared" si="1"/>
        <v>0</v>
      </c>
    </row>
    <row r="92">
      <c r="A92" s="16" t="s">
        <v>125</v>
      </c>
      <c r="B92" s="17" t="s">
        <v>329</v>
      </c>
      <c r="C92" s="17" t="s">
        <v>330</v>
      </c>
      <c r="D92" s="18" t="s">
        <v>113</v>
      </c>
      <c r="E92" s="17" t="s">
        <v>282</v>
      </c>
      <c r="F92" s="17" t="s">
        <v>118</v>
      </c>
      <c r="G92" s="17" t="s">
        <v>119</v>
      </c>
      <c r="H92" s="20">
        <v>0.035</v>
      </c>
      <c r="I92" s="20"/>
      <c r="J92" s="20">
        <v>0.01</v>
      </c>
      <c r="K92" s="20">
        <v>0.01</v>
      </c>
      <c r="L92" s="20">
        <v>0.005</v>
      </c>
      <c r="M92" s="20">
        <v>0.005</v>
      </c>
      <c r="N92" s="20"/>
      <c r="O92" s="21" t="e">
        <f>V92*I92</f>
        <v>#VALUE!</v>
      </c>
      <c r="P92" s="21">
        <f>IF(W92&gt;=40%,T92*J92*(100%-H92),0)</f>
        <v>0</v>
      </c>
      <c r="Q92" s="21">
        <f>IF(OR(X92&gt;=60%,(W92+X92)&gt;=100%),U92*J92*(100%-H92),0)</f>
        <v>0</v>
      </c>
      <c r="R92" s="21">
        <f>IF(Y92&gt;=100%,V92*K92*(100%-H92),0)</f>
        <v>0</v>
      </c>
      <c r="S92" s="21" t="e">
        <f>SUMIFS('[1]TIẾN ĐỘ %'!$M$6:$M$1034,'[1]TIẾN ĐỘ %'!$G$6:$G$1034,$A92,'[1]TIẾN ĐỘ %'!$F$6:$F$1034,$E92)</f>
        <v>#VALUE!</v>
      </c>
      <c r="T92" s="21" t="e">
        <f>SUMIFS('[1]DATA THÔ IN'!$P$4:$P$12031,'[1]DATA THÔ IN'!$H$4:$H$12031,$A92,'[1]DATA THÔ IN'!$AC$4:$AC$12031,$E92,'[1]DATA THÔ IN'!$AH$4:$AH$12031,"Tiến độ 1")</f>
        <v>#VALUE!</v>
      </c>
      <c r="U92" s="21" t="e">
        <f>SUMIFS('[1]DATA THÔ IN'!$P$4:$P$12031,'[1]DATA THÔ IN'!$H$4:$H$12031,$A92,'[1]DATA THÔ IN'!$AC$4:$AC$12031,$E92,'[1]DATA THÔ IN'!$AH$4:$AH$12031,"Tiến độ 2")</f>
        <v>#VALUE!</v>
      </c>
      <c r="V92" s="21" t="e">
        <f>SUMIFS('[1]TIẾN ĐỘ %'!$N$6:$N$1034,'[1]TIẾN ĐỘ %'!$G$6:$G$1034,A92,'[1]TIẾN ĐỘ %'!$F$6:$F$1034,$E92)</f>
        <v>#VALUE!</v>
      </c>
      <c r="W92" s="22">
        <f t="shared" si="1"/>
        <v>0</v>
      </c>
      <c r="X92" s="22">
        <f t="shared" si="1"/>
        <v>0</v>
      </c>
      <c r="Y92" s="22">
        <f t="shared" si="1"/>
        <v>0</v>
      </c>
    </row>
    <row r="93">
      <c r="A93" s="16" t="s">
        <v>128</v>
      </c>
      <c r="B93" s="23" t="s">
        <v>331</v>
      </c>
      <c r="C93" s="17" t="s">
        <v>332</v>
      </c>
      <c r="D93" s="18" t="s">
        <v>131</v>
      </c>
      <c r="E93" s="17" t="s">
        <v>282</v>
      </c>
      <c r="F93" s="17" t="s">
        <v>118</v>
      </c>
      <c r="G93" s="17" t="s">
        <v>119</v>
      </c>
      <c r="H93" s="20">
        <v>0.035</v>
      </c>
      <c r="I93" s="20"/>
      <c r="J93" s="20">
        <v>0.01</v>
      </c>
      <c r="K93" s="20">
        <v>0.01</v>
      </c>
      <c r="L93" s="20">
        <v>0.005</v>
      </c>
      <c r="M93" s="20">
        <v>0.005</v>
      </c>
      <c r="N93" s="20"/>
      <c r="O93" s="21" t="e">
        <f>V93*I93</f>
        <v>#VALUE!</v>
      </c>
      <c r="P93" s="21">
        <f>IF(W93&gt;=40%,T93*J93*(100%-H93),0)</f>
        <v>0</v>
      </c>
      <c r="Q93" s="21">
        <f>IF(OR(X93&gt;=60%,(W93+X93)&gt;=100%),U93*J93*(100%-H93),0)</f>
        <v>0</v>
      </c>
      <c r="R93" s="21">
        <f>IF(Y93&gt;=100%,V93*K93*(100%-H93),0)</f>
        <v>0</v>
      </c>
      <c r="S93" s="21" t="e">
        <f>SUMIFS('[1]TIẾN ĐỘ %'!$M$6:$M$1034,'[1]TIẾN ĐỘ %'!$G$6:$G$1034,$A93,'[1]TIẾN ĐỘ %'!$F$6:$F$1034,$E93)</f>
        <v>#VALUE!</v>
      </c>
      <c r="T93" s="21" t="e">
        <f>SUMIFS('[1]DATA THÔ IN'!$P$4:$P$12031,'[1]DATA THÔ IN'!$H$4:$H$12031,$A93,'[1]DATA THÔ IN'!$AC$4:$AC$12031,$E93,'[1]DATA THÔ IN'!$AH$4:$AH$12031,"Tiến độ 1")</f>
        <v>#VALUE!</v>
      </c>
      <c r="U93" s="21" t="e">
        <f>SUMIFS('[1]DATA THÔ IN'!$P$4:$P$12031,'[1]DATA THÔ IN'!$H$4:$H$12031,$A93,'[1]DATA THÔ IN'!$AC$4:$AC$12031,$E93,'[1]DATA THÔ IN'!$AH$4:$AH$12031,"Tiến độ 2")</f>
        <v>#VALUE!</v>
      </c>
      <c r="V93" s="21" t="e">
        <f>SUMIFS('[1]TIẾN ĐỘ %'!$N$6:$N$1034,'[1]TIẾN ĐỘ %'!$G$6:$G$1034,A93,'[1]TIẾN ĐỘ %'!$F$6:$F$1034,$E93)</f>
        <v>#VALUE!</v>
      </c>
      <c r="W93" s="22">
        <f t="shared" si="1"/>
        <v>0</v>
      </c>
      <c r="X93" s="22">
        <f t="shared" si="1"/>
        <v>0</v>
      </c>
      <c r="Y93" s="22">
        <f t="shared" si="1"/>
        <v>0</v>
      </c>
    </row>
    <row r="94">
      <c r="A94" s="16" t="s">
        <v>132</v>
      </c>
      <c r="B94" s="23" t="s">
        <v>333</v>
      </c>
      <c r="C94" s="17" t="s">
        <v>334</v>
      </c>
      <c r="D94" s="18" t="s">
        <v>123</v>
      </c>
      <c r="E94" s="17" t="s">
        <v>282</v>
      </c>
      <c r="F94" s="17" t="s">
        <v>124</v>
      </c>
      <c r="G94" s="17" t="s">
        <v>119</v>
      </c>
      <c r="H94" s="20">
        <v>0.035</v>
      </c>
      <c r="I94" s="20"/>
      <c r="J94" s="20">
        <v>0.01</v>
      </c>
      <c r="K94" s="20">
        <v>0.01</v>
      </c>
      <c r="L94" s="20">
        <v>0.005</v>
      </c>
      <c r="M94" s="20">
        <v>0.005</v>
      </c>
      <c r="N94" s="20"/>
      <c r="O94" s="21" t="e">
        <f>V94*I94</f>
        <v>#VALUE!</v>
      </c>
      <c r="P94" s="21">
        <f>IF(W94&gt;=40%,T94*J94*(100%-H94),0)</f>
        <v>0</v>
      </c>
      <c r="Q94" s="21">
        <f>IF(OR(X94&gt;=60%,(W94+X94)&gt;=100%),U94*J94*(100%-H94),0)</f>
        <v>0</v>
      </c>
      <c r="R94" s="21">
        <f>IF(Y94&gt;=100%,V94*K94*(100%-H94),0)</f>
        <v>0</v>
      </c>
      <c r="S94" s="21" t="e">
        <f>SUMIFS('[1]TIẾN ĐỘ %'!$M$6:$M$1034,'[1]TIẾN ĐỘ %'!$G$6:$G$1034,$A94,'[1]TIẾN ĐỘ %'!$F$6:$F$1034,$E94)</f>
        <v>#VALUE!</v>
      </c>
      <c r="T94" s="21" t="e">
        <f>SUMIFS('[1]DATA THÔ IN'!$P$4:$P$12031,'[1]DATA THÔ IN'!$H$4:$H$12031,$A94,'[1]DATA THÔ IN'!$AC$4:$AC$12031,$E94,'[1]DATA THÔ IN'!$AH$4:$AH$12031,"Tiến độ 1")</f>
        <v>#VALUE!</v>
      </c>
      <c r="U94" s="21" t="e">
        <f>SUMIFS('[1]DATA THÔ IN'!$P$4:$P$12031,'[1]DATA THÔ IN'!$H$4:$H$12031,$A94,'[1]DATA THÔ IN'!$AC$4:$AC$12031,$E94,'[1]DATA THÔ IN'!$AH$4:$AH$12031,"Tiến độ 2")</f>
        <v>#VALUE!</v>
      </c>
      <c r="V94" s="21" t="e">
        <f>SUMIFS('[1]TIẾN ĐỘ %'!$N$6:$N$1034,'[1]TIẾN ĐỘ %'!$G$6:$G$1034,A94,'[1]TIẾN ĐỘ %'!$F$6:$F$1034,$E94)</f>
        <v>#VALUE!</v>
      </c>
      <c r="W94" s="22">
        <f t="shared" si="1"/>
        <v>0</v>
      </c>
      <c r="X94" s="22">
        <f t="shared" si="1"/>
        <v>0</v>
      </c>
      <c r="Y94" s="22">
        <f t="shared" si="1"/>
        <v>0</v>
      </c>
    </row>
    <row r="95">
      <c r="A95" s="16" t="s">
        <v>135</v>
      </c>
      <c r="B95" s="23" t="s">
        <v>335</v>
      </c>
      <c r="C95" s="17" t="s">
        <v>336</v>
      </c>
      <c r="D95" s="18" t="s">
        <v>123</v>
      </c>
      <c r="E95" s="17" t="s">
        <v>282</v>
      </c>
      <c r="F95" s="17" t="s">
        <v>124</v>
      </c>
      <c r="G95" s="17" t="s">
        <v>119</v>
      </c>
      <c r="H95" s="20">
        <v>0.035</v>
      </c>
      <c r="I95" s="20"/>
      <c r="J95" s="26">
        <v>0.01</v>
      </c>
      <c r="K95" s="20">
        <v>0.01</v>
      </c>
      <c r="L95" s="20">
        <v>0.005</v>
      </c>
      <c r="M95" s="20">
        <v>0.005</v>
      </c>
      <c r="N95" s="20"/>
      <c r="O95" s="21" t="e">
        <f>V95*I95</f>
        <v>#VALUE!</v>
      </c>
      <c r="P95" s="21">
        <f>IF(W95&gt;=40%,T95*J95*(100%-H95),0)</f>
        <v>0</v>
      </c>
      <c r="Q95" s="21">
        <f>IF(OR(X95&gt;=60%,(W95+X95)&gt;=100%),U95*J95*(100%-H95),0)</f>
        <v>0</v>
      </c>
      <c r="R95" s="21">
        <f>IF(Y95&gt;=100%,V95*K95*(100%-H95),0)</f>
        <v>0</v>
      </c>
      <c r="S95" s="21" t="e">
        <f>SUMIFS('[1]TIẾN ĐỘ %'!$M$6:$M$1034,'[1]TIẾN ĐỘ %'!$G$6:$G$1034,$A95,'[1]TIẾN ĐỘ %'!$F$6:$F$1034,$E95)</f>
        <v>#VALUE!</v>
      </c>
      <c r="T95" s="21" t="e">
        <f>SUMIFS('[1]DATA THÔ IN'!$P$4:$P$12031,'[1]DATA THÔ IN'!$H$4:$H$12031,$A95,'[1]DATA THÔ IN'!$AC$4:$AC$12031,$E95,'[1]DATA THÔ IN'!$AH$4:$AH$12031,"Tiến độ 1")</f>
        <v>#VALUE!</v>
      </c>
      <c r="U95" s="21" t="e">
        <f>SUMIFS('[1]DATA THÔ IN'!$P$4:$P$12031,'[1]DATA THÔ IN'!$H$4:$H$12031,$A95,'[1]DATA THÔ IN'!$AC$4:$AC$12031,$E95,'[1]DATA THÔ IN'!$AH$4:$AH$12031,"Tiến độ 2")</f>
        <v>#VALUE!</v>
      </c>
      <c r="V95" s="21" t="e">
        <f>SUMIFS('[1]TIẾN ĐỘ %'!$N$6:$N$1034,'[1]TIẾN ĐỘ %'!$G$6:$G$1034,A95,'[1]TIẾN ĐỘ %'!$F$6:$F$1034,$E95)</f>
        <v>#VALUE!</v>
      </c>
      <c r="W95" s="22">
        <f t="shared" si="1"/>
        <v>0</v>
      </c>
      <c r="X95" s="22">
        <f t="shared" si="1"/>
        <v>0</v>
      </c>
      <c r="Y95" s="22">
        <f t="shared" si="1"/>
        <v>0</v>
      </c>
    </row>
    <row r="96">
      <c r="A96" s="16" t="s">
        <v>138</v>
      </c>
      <c r="B96" s="23" t="s">
        <v>337</v>
      </c>
      <c r="C96" s="17" t="s">
        <v>338</v>
      </c>
      <c r="D96" s="18" t="s">
        <v>131</v>
      </c>
      <c r="E96" s="17" t="s">
        <v>282</v>
      </c>
      <c r="F96" s="17" t="s">
        <v>141</v>
      </c>
      <c r="G96" s="17" t="s">
        <v>119</v>
      </c>
      <c r="H96" s="20">
        <v>0.035</v>
      </c>
      <c r="I96" s="20"/>
      <c r="J96" s="26">
        <v>0.01</v>
      </c>
      <c r="K96" s="20">
        <v>0.01</v>
      </c>
      <c r="L96" s="20">
        <v>0.005</v>
      </c>
      <c r="M96" s="20">
        <v>0.005</v>
      </c>
      <c r="N96" s="20"/>
      <c r="O96" s="21" t="e">
        <f>V96*I96</f>
        <v>#VALUE!</v>
      </c>
      <c r="P96" s="21">
        <f>IF(W96&gt;=40%,T96*J96*(100%-H96),0)</f>
        <v>0</v>
      </c>
      <c r="Q96" s="21">
        <f>IF(OR(X96&gt;=60%,(W96+X96)&gt;=100%),U96*J96*(100%-H96),0)</f>
        <v>0</v>
      </c>
      <c r="R96" s="21">
        <f>IF(Y96&gt;=100%,V96*K96*(100%-H96),0)</f>
        <v>0</v>
      </c>
      <c r="S96" s="21" t="e">
        <f>SUMIFS('[1]TIẾN ĐỘ %'!$M$6:$M$1034,'[1]TIẾN ĐỘ %'!$G$6:$G$1034,$A96,'[1]TIẾN ĐỘ %'!$F$6:$F$1034,$E96)</f>
        <v>#VALUE!</v>
      </c>
      <c r="T96" s="21" t="e">
        <f>SUMIFS('[1]DATA THÔ IN'!$P$4:$P$12031,'[1]DATA THÔ IN'!$H$4:$H$12031,$A96,'[1]DATA THÔ IN'!$AC$4:$AC$12031,$E96,'[1]DATA THÔ IN'!$AH$4:$AH$12031,"Tiến độ 1")</f>
        <v>#VALUE!</v>
      </c>
      <c r="U96" s="21" t="e">
        <f>SUMIFS('[1]DATA THÔ IN'!$P$4:$P$12031,'[1]DATA THÔ IN'!$H$4:$H$12031,$A96,'[1]DATA THÔ IN'!$AC$4:$AC$12031,$E96,'[1]DATA THÔ IN'!$AH$4:$AH$12031,"Tiến độ 2")</f>
        <v>#VALUE!</v>
      </c>
      <c r="V96" s="21" t="e">
        <f>SUMIFS('[1]TIẾN ĐỘ %'!$N$6:$N$1034,'[1]TIẾN ĐỘ %'!$G$6:$G$1034,A96,'[1]TIẾN ĐỘ %'!$F$6:$F$1034,$E96)</f>
        <v>#VALUE!</v>
      </c>
      <c r="W96" s="22">
        <f t="shared" si="1"/>
        <v>0</v>
      </c>
      <c r="X96" s="22">
        <f t="shared" si="1"/>
        <v>0</v>
      </c>
      <c r="Y96" s="22">
        <f t="shared" si="1"/>
        <v>0</v>
      </c>
    </row>
    <row r="97">
      <c r="A97" s="16" t="s">
        <v>142</v>
      </c>
      <c r="B97" s="25" t="s">
        <v>339</v>
      </c>
      <c r="C97" s="25" t="s">
        <v>340</v>
      </c>
      <c r="D97" s="25" t="s">
        <v>123</v>
      </c>
      <c r="E97" s="17" t="s">
        <v>282</v>
      </c>
      <c r="F97" s="25" t="s">
        <v>124</v>
      </c>
      <c r="G97" s="25" t="s">
        <v>119</v>
      </c>
      <c r="H97" s="20">
        <v>0.035</v>
      </c>
      <c r="I97" s="20"/>
      <c r="J97" s="20">
        <v>0.01</v>
      </c>
      <c r="K97" s="20">
        <v>0.01</v>
      </c>
      <c r="L97" s="20">
        <v>0.005</v>
      </c>
      <c r="M97" s="20">
        <v>0.005</v>
      </c>
      <c r="N97" s="20"/>
      <c r="O97" s="21" t="e">
        <f>V97*I97</f>
        <v>#VALUE!</v>
      </c>
      <c r="P97" s="21">
        <f>IF(W97&gt;=40%,T97*J97*(100%-H97),0)</f>
        <v>0</v>
      </c>
      <c r="Q97" s="21">
        <f>IF(OR(X97&gt;=60%,(W97+X97)&gt;=100%),U97*J97*(100%-H97),0)</f>
        <v>0</v>
      </c>
      <c r="R97" s="21">
        <f>IF(Y97&gt;=100%,V97*K97*(100%-H97),0)</f>
        <v>0</v>
      </c>
      <c r="S97" s="21" t="e">
        <f>SUMIFS('[1]TIẾN ĐỘ %'!$M$6:$M$1034,'[1]TIẾN ĐỘ %'!$G$6:$G$1034,$A97,'[1]TIẾN ĐỘ %'!$F$6:$F$1034,$E97)</f>
        <v>#VALUE!</v>
      </c>
      <c r="T97" s="21" t="e">
        <f>SUMIFS('[1]DATA THÔ IN'!$P$4:$P$12031,'[1]DATA THÔ IN'!$H$4:$H$12031,$A97,'[1]DATA THÔ IN'!$AC$4:$AC$12031,$E97,'[1]DATA THÔ IN'!$AH$4:$AH$12031,"Tiến độ 1")</f>
        <v>#VALUE!</v>
      </c>
      <c r="U97" s="21" t="e">
        <f>SUMIFS('[1]DATA THÔ IN'!$P$4:$P$12031,'[1]DATA THÔ IN'!$H$4:$H$12031,$A97,'[1]DATA THÔ IN'!$AC$4:$AC$12031,$E97,'[1]DATA THÔ IN'!$AH$4:$AH$12031,"Tiến độ 2")</f>
        <v>#VALUE!</v>
      </c>
      <c r="V97" s="21" t="e">
        <f>SUMIFS('[1]TIẾN ĐỘ %'!$N$6:$N$1034,'[1]TIẾN ĐỘ %'!$G$6:$G$1034,A97,'[1]TIẾN ĐỘ %'!$F$6:$F$1034,$E97)</f>
        <v>#VALUE!</v>
      </c>
      <c r="W97" s="22">
        <f t="shared" si="1"/>
        <v>0</v>
      </c>
      <c r="X97" s="22">
        <f t="shared" si="1"/>
        <v>0</v>
      </c>
      <c r="Y97" s="22">
        <f t="shared" si="1"/>
        <v>0</v>
      </c>
    </row>
    <row r="98">
      <c r="A98" s="16" t="s">
        <v>145</v>
      </c>
      <c r="B98" s="25" t="s">
        <v>341</v>
      </c>
      <c r="C98" s="25" t="s">
        <v>342</v>
      </c>
      <c r="D98" s="25" t="s">
        <v>113</v>
      </c>
      <c r="E98" s="17" t="s">
        <v>282</v>
      </c>
      <c r="F98" s="25" t="s">
        <v>118</v>
      </c>
      <c r="G98" s="25" t="s">
        <v>119</v>
      </c>
      <c r="H98" s="20">
        <v>0.035</v>
      </c>
      <c r="I98" s="20"/>
      <c r="J98" s="20">
        <v>0.01</v>
      </c>
      <c r="K98" s="20">
        <v>0.01</v>
      </c>
      <c r="L98" s="20">
        <v>0.005</v>
      </c>
      <c r="M98" s="20">
        <v>0.005</v>
      </c>
      <c r="N98" s="20"/>
      <c r="O98" s="21" t="e">
        <f>V98*I98</f>
        <v>#VALUE!</v>
      </c>
      <c r="P98" s="21">
        <f>IF(W98&gt;=40%,T98*J98*(100%-H98),0)</f>
        <v>0</v>
      </c>
      <c r="Q98" s="21">
        <f>IF(OR(X98&gt;=60%,(W98+X98)&gt;=100%),U98*J98*(100%-H98),0)</f>
        <v>0</v>
      </c>
      <c r="R98" s="21">
        <f>IF(Y98&gt;=100%,V98*K98*(100%-H98),0)</f>
        <v>0</v>
      </c>
      <c r="S98" s="21" t="e">
        <f>SUMIFS('[1]TIẾN ĐỘ %'!$M$6:$M$1034,'[1]TIẾN ĐỘ %'!$G$6:$G$1034,$A98,'[1]TIẾN ĐỘ %'!$F$6:$F$1034,$E98)</f>
        <v>#VALUE!</v>
      </c>
      <c r="T98" s="21" t="e">
        <f>SUMIFS('[1]DATA THÔ IN'!$P$4:$P$12031,'[1]DATA THÔ IN'!$H$4:$H$12031,$A98,'[1]DATA THÔ IN'!$AC$4:$AC$12031,$E98,'[1]DATA THÔ IN'!$AH$4:$AH$12031,"Tiến độ 1")</f>
        <v>#VALUE!</v>
      </c>
      <c r="U98" s="21" t="e">
        <f>SUMIFS('[1]DATA THÔ IN'!$P$4:$P$12031,'[1]DATA THÔ IN'!$H$4:$H$12031,$A98,'[1]DATA THÔ IN'!$AC$4:$AC$12031,$E98,'[1]DATA THÔ IN'!$AH$4:$AH$12031,"Tiến độ 2")</f>
        <v>#VALUE!</v>
      </c>
      <c r="V98" s="21" t="e">
        <f>SUMIFS('[1]TIẾN ĐỘ %'!$N$6:$N$1034,'[1]TIẾN ĐỘ %'!$G$6:$G$1034,A98,'[1]TIẾN ĐỘ %'!$F$6:$F$1034,$E98)</f>
        <v>#VALUE!</v>
      </c>
      <c r="W98" s="22">
        <f t="shared" si="1"/>
        <v>0</v>
      </c>
      <c r="X98" s="22">
        <f t="shared" si="1"/>
        <v>0</v>
      </c>
      <c r="Y98" s="22">
        <f t="shared" si="1"/>
        <v>0</v>
      </c>
    </row>
    <row r="99">
      <c r="A99" s="16" t="s">
        <v>148</v>
      </c>
      <c r="B99" s="25" t="s">
        <v>343</v>
      </c>
      <c r="C99" s="25" t="s">
        <v>344</v>
      </c>
      <c r="D99" s="25" t="s">
        <v>131</v>
      </c>
      <c r="E99" s="17" t="s">
        <v>282</v>
      </c>
      <c r="F99" s="25" t="s">
        <v>141</v>
      </c>
      <c r="G99" s="25" t="s">
        <v>119</v>
      </c>
      <c r="H99" s="20">
        <v>0.035</v>
      </c>
      <c r="I99" s="20"/>
      <c r="J99" s="20">
        <v>0.01</v>
      </c>
      <c r="K99" s="20">
        <v>0.01</v>
      </c>
      <c r="L99" s="20">
        <v>0.005</v>
      </c>
      <c r="M99" s="20">
        <v>0.005</v>
      </c>
      <c r="N99" s="20"/>
      <c r="O99" s="21" t="e">
        <f>V99*I99</f>
        <v>#VALUE!</v>
      </c>
      <c r="P99" s="21">
        <f>IF(W99&gt;=40%,T99*J99*(100%-H99),0)</f>
        <v>0</v>
      </c>
      <c r="Q99" s="21">
        <f>IF(OR(X99&gt;=60%,(W99+X99)&gt;=100%),U99*J99*(100%-H99),0)</f>
        <v>0</v>
      </c>
      <c r="R99" s="21">
        <f>IF(Y99&gt;=100%,V99*K99*(100%-H99),0)</f>
        <v>0</v>
      </c>
      <c r="S99" s="21" t="e">
        <f>SUMIFS('[1]TIẾN ĐỘ %'!$M$6:$M$1034,'[1]TIẾN ĐỘ %'!$G$6:$G$1034,$A99,'[1]TIẾN ĐỘ %'!$F$6:$F$1034,$E99)</f>
        <v>#VALUE!</v>
      </c>
      <c r="T99" s="21" t="e">
        <f>SUMIFS('[1]DATA THÔ IN'!$P$4:$P$12031,'[1]DATA THÔ IN'!$H$4:$H$12031,$A99,'[1]DATA THÔ IN'!$AC$4:$AC$12031,$E99,'[1]DATA THÔ IN'!$AH$4:$AH$12031,"Tiến độ 1")</f>
        <v>#VALUE!</v>
      </c>
      <c r="U99" s="21" t="e">
        <f>SUMIFS('[1]DATA THÔ IN'!$P$4:$P$12031,'[1]DATA THÔ IN'!$H$4:$H$12031,$A99,'[1]DATA THÔ IN'!$AC$4:$AC$12031,$E99,'[1]DATA THÔ IN'!$AH$4:$AH$12031,"Tiến độ 2")</f>
        <v>#VALUE!</v>
      </c>
      <c r="V99" s="21" t="e">
        <f>SUMIFS('[1]TIẾN ĐỘ %'!$N$6:$N$1034,'[1]TIẾN ĐỘ %'!$G$6:$G$1034,A99,'[1]TIẾN ĐỘ %'!$F$6:$F$1034,$E99)</f>
        <v>#VALUE!</v>
      </c>
      <c r="W99" s="22">
        <f t="shared" si="1"/>
        <v>0</v>
      </c>
      <c r="X99" s="22">
        <f t="shared" si="1"/>
        <v>0</v>
      </c>
      <c r="Y99" s="22">
        <f t="shared" si="1"/>
        <v>0</v>
      </c>
    </row>
    <row r="100">
      <c r="A100" s="16" t="s">
        <v>151</v>
      </c>
      <c r="B100" s="25" t="s">
        <v>345</v>
      </c>
      <c r="C100" s="25" t="s">
        <v>346</v>
      </c>
      <c r="D100" s="25" t="s">
        <v>154</v>
      </c>
      <c r="E100" s="17" t="s">
        <v>282</v>
      </c>
      <c r="F100" s="25" t="s">
        <v>155</v>
      </c>
      <c r="G100" s="25" t="s">
        <v>156</v>
      </c>
      <c r="H100" s="20">
        <v>0.035</v>
      </c>
      <c r="I100" s="20"/>
      <c r="J100" s="20">
        <v>0.01</v>
      </c>
      <c r="K100" s="20">
        <v>0.01</v>
      </c>
      <c r="L100" s="20">
        <v>0.005</v>
      </c>
      <c r="M100" s="20">
        <v>0.005</v>
      </c>
      <c r="N100" s="20"/>
      <c r="O100" s="21" t="e">
        <f>V100*I100</f>
        <v>#VALUE!</v>
      </c>
      <c r="P100" s="21">
        <f>IF(W100&gt;=40%,T100*J100*(100%-H100),0)</f>
        <v>0</v>
      </c>
      <c r="Q100" s="21">
        <f>IF(OR(X100&gt;=60%,(W100+X100)&gt;=100%),U100*J100*(100%-H100),0)</f>
        <v>0</v>
      </c>
      <c r="R100" s="21">
        <f>IF(Y100&gt;=100%,V100*K100*(100%-H100),0)</f>
        <v>0</v>
      </c>
      <c r="S100" s="21" t="e">
        <f>SUMIFS('[1]TIẾN ĐỘ %'!$M$6:$M$1034,'[1]TIẾN ĐỘ %'!$G$6:$G$1034,$A100,'[1]TIẾN ĐỘ %'!$F$6:$F$1034,$E100)</f>
        <v>#VALUE!</v>
      </c>
      <c r="T100" s="21" t="e">
        <f>SUMIFS('[1]DATA THÔ IN'!$P$4:$P$12031,'[1]DATA THÔ IN'!$H$4:$H$12031,$A100,'[1]DATA THÔ IN'!$AC$4:$AC$12031,$E100,'[1]DATA THÔ IN'!$AH$4:$AH$12031,"Tiến độ 1")</f>
        <v>#VALUE!</v>
      </c>
      <c r="U100" s="21" t="e">
        <f>SUMIFS('[1]DATA THÔ IN'!$P$4:$P$12031,'[1]DATA THÔ IN'!$H$4:$H$12031,$A100,'[1]DATA THÔ IN'!$AC$4:$AC$12031,$E100,'[1]DATA THÔ IN'!$AH$4:$AH$12031,"Tiến độ 2")</f>
        <v>#VALUE!</v>
      </c>
      <c r="V100" s="21" t="e">
        <f>SUMIFS('[1]TIẾN ĐỘ %'!$N$6:$N$1034,'[1]TIẾN ĐỘ %'!$G$6:$G$1034,A100,'[1]TIẾN ĐỘ %'!$F$6:$F$1034,$E100)</f>
        <v>#VALUE!</v>
      </c>
      <c r="W100" s="22">
        <f t="shared" si="1"/>
        <v>0</v>
      </c>
      <c r="X100" s="22">
        <f t="shared" si="1"/>
        <v>0</v>
      </c>
      <c r="Y100" s="22">
        <f t="shared" si="1"/>
        <v>0</v>
      </c>
    </row>
    <row r="101">
      <c r="A101" s="16" t="s">
        <v>157</v>
      </c>
      <c r="B101" s="25" t="s">
        <v>347</v>
      </c>
      <c r="C101" s="25" t="s">
        <v>348</v>
      </c>
      <c r="D101" s="25" t="s">
        <v>160</v>
      </c>
      <c r="E101" s="17" t="s">
        <v>282</v>
      </c>
      <c r="F101" s="25" t="s">
        <v>161</v>
      </c>
      <c r="G101" s="25" t="s">
        <v>156</v>
      </c>
      <c r="H101" s="20">
        <v>0.035</v>
      </c>
      <c r="I101" s="20"/>
      <c r="J101" s="20">
        <v>0.01</v>
      </c>
      <c r="K101" s="20">
        <v>0.01</v>
      </c>
      <c r="L101" s="20">
        <v>0.005</v>
      </c>
      <c r="M101" s="20">
        <v>0.005</v>
      </c>
      <c r="N101" s="20"/>
      <c r="O101" s="21" t="e">
        <f>V101*I101</f>
        <v>#VALUE!</v>
      </c>
      <c r="P101" s="21">
        <f>IF(W101&gt;=40%,(T101-T584)*J101*(100%-H101),0)</f>
        <v>0</v>
      </c>
      <c r="Q101" s="21">
        <f>IF(OR(X101&gt;=60%,(W101+X101)&gt;=100%),U101*J101*(100%-H101),0)</f>
        <v>0</v>
      </c>
      <c r="R101" s="21">
        <f>IF(Y101&gt;=100%,(V101-V584)*K101*(100%-H101),0)</f>
        <v>0</v>
      </c>
      <c r="S101" s="21" t="e">
        <f>SUMIFS('[1]TIẾN ĐỘ %'!$M$6:$M$1034,'[1]TIẾN ĐỘ %'!$G$6:$G$1034,$A101,'[1]TIẾN ĐỘ %'!$F$6:$F$1034,$E101)</f>
        <v>#VALUE!</v>
      </c>
      <c r="T101" s="21" t="e">
        <f>SUMIFS('[1]DATA THÔ IN'!$P$4:$P$12031,'[1]DATA THÔ IN'!$H$4:$H$12031,$A101,'[1]DATA THÔ IN'!$AC$4:$AC$12031,$E101,'[1]DATA THÔ IN'!$AH$4:$AH$12031,"Tiến độ 1")+T584</f>
        <v>#VALUE!</v>
      </c>
      <c r="U101" s="21" t="e">
        <f>SUMIFS('[1]DATA THÔ IN'!$P$4:$P$12031,'[1]DATA THÔ IN'!$H$4:$H$12031,$A101,'[1]DATA THÔ IN'!$AC$4:$AC$12031,$E101,'[1]DATA THÔ IN'!$AH$4:$AH$12031,"Tiến độ 2")</f>
        <v>#VALUE!</v>
      </c>
      <c r="V101" s="21" t="e">
        <f>SUMIFS('[1]TIẾN ĐỘ %'!$N$6:$N$1034,'[1]TIẾN ĐỘ %'!$G$6:$G$1034,A101,'[1]TIẾN ĐỘ %'!$F$6:$F$1034,$E101)+V584</f>
        <v>#VALUE!</v>
      </c>
      <c r="W101" s="22">
        <f t="shared" si="1"/>
        <v>0</v>
      </c>
      <c r="X101" s="22">
        <f t="shared" si="1"/>
        <v>0</v>
      </c>
      <c r="Y101" s="22">
        <f t="shared" si="1"/>
        <v>0</v>
      </c>
    </row>
    <row r="102">
      <c r="A102" s="16" t="s">
        <v>162</v>
      </c>
      <c r="B102" s="25" t="s">
        <v>349</v>
      </c>
      <c r="C102" s="25" t="s">
        <v>350</v>
      </c>
      <c r="D102" s="25" t="s">
        <v>165</v>
      </c>
      <c r="E102" s="17" t="s">
        <v>282</v>
      </c>
      <c r="F102" s="25" t="s">
        <v>166</v>
      </c>
      <c r="G102" s="25" t="s">
        <v>156</v>
      </c>
      <c r="H102" s="20">
        <v>0.035</v>
      </c>
      <c r="I102" s="20"/>
      <c r="J102" s="20">
        <v>0.01</v>
      </c>
      <c r="K102" s="20">
        <v>0.01</v>
      </c>
      <c r="L102" s="20">
        <v>0.005</v>
      </c>
      <c r="M102" s="20">
        <v>0.005</v>
      </c>
      <c r="N102" s="20"/>
      <c r="O102" s="21" t="e">
        <f>V102*I102</f>
        <v>#VALUE!</v>
      </c>
      <c r="P102" s="21">
        <f>IF(W102&gt;=40%,(T102-T585)*J102*(100%-H102),0)</f>
        <v>0</v>
      </c>
      <c r="Q102" s="21">
        <f>IF(OR(X102&gt;=60%,(W102+X102)&gt;=100%),(U102-U585)*J102*(100%-H102),0)</f>
        <v>0</v>
      </c>
      <c r="R102" s="21">
        <f>IF(Y102&gt;=100%,(V102-V585)*K102*(100%-H102),0)</f>
        <v>0</v>
      </c>
      <c r="S102" s="21" t="e">
        <f>SUMIFS('[1]TIẾN ĐỘ %'!$M$6:$M$1034,'[1]TIẾN ĐỘ %'!$G$6:$G$1034,$A102,'[1]TIẾN ĐỘ %'!$F$6:$F$1034,$E102)</f>
        <v>#VALUE!</v>
      </c>
      <c r="T102" s="21" t="e">
        <f>SUMIFS('[1]DATA THÔ IN'!$P$4:$P$12031,'[1]DATA THÔ IN'!$H$4:$H$12031,$A102,'[1]DATA THÔ IN'!$AC$4:$AC$12031,$E102,'[1]DATA THÔ IN'!$AH$4:$AH$12031,"Tiến độ 1")+T585</f>
        <v>#VALUE!</v>
      </c>
      <c r="U102" s="21" t="e">
        <f>SUMIFS('[1]DATA THÔ IN'!$P$4:$P$12031,'[1]DATA THÔ IN'!$H$4:$H$12031,$A102,'[1]DATA THÔ IN'!$AC$4:$AC$12031,$E102,'[1]DATA THÔ IN'!$AH$4:$AH$12031,"Tiến độ 2")+U585</f>
        <v>#VALUE!</v>
      </c>
      <c r="V102" s="21" t="e">
        <f>SUMIFS('[1]TIẾN ĐỘ %'!$N$6:$N$1034,'[1]TIẾN ĐỘ %'!$G$6:$G$1034,A102,'[1]TIẾN ĐỘ %'!$F$6:$F$1034,$E102)+V585</f>
        <v>#VALUE!</v>
      </c>
      <c r="W102" s="22">
        <f t="shared" si="1"/>
        <v>0</v>
      </c>
      <c r="X102" s="22">
        <f t="shared" si="1"/>
        <v>0</v>
      </c>
      <c r="Y102" s="22">
        <f t="shared" si="1"/>
        <v>0</v>
      </c>
    </row>
    <row r="103">
      <c r="A103" s="16" t="s">
        <v>167</v>
      </c>
      <c r="B103" s="25" t="s">
        <v>351</v>
      </c>
      <c r="C103" s="25" t="s">
        <v>352</v>
      </c>
      <c r="D103" s="25" t="s">
        <v>154</v>
      </c>
      <c r="E103" s="17" t="s">
        <v>282</v>
      </c>
      <c r="F103" s="25" t="s">
        <v>170</v>
      </c>
      <c r="G103" s="25" t="s">
        <v>156</v>
      </c>
      <c r="H103" s="20">
        <v>0.035</v>
      </c>
      <c r="I103" s="20"/>
      <c r="J103" s="20">
        <v>0.01</v>
      </c>
      <c r="K103" s="20">
        <v>0.01</v>
      </c>
      <c r="L103" s="20">
        <v>0.005</v>
      </c>
      <c r="M103" s="20">
        <v>0.005</v>
      </c>
      <c r="N103" s="20"/>
      <c r="O103" s="21" t="e">
        <f>V103*I103</f>
        <v>#VALUE!</v>
      </c>
      <c r="P103" s="21">
        <f>IF(W103&gt;=40%,T103*J103*(100%-H103),0)</f>
        <v>0</v>
      </c>
      <c r="Q103" s="21">
        <f>IF(OR(X103&gt;=60%,(W103+X103)&gt;=100%),U103*J103*(100%-H103),0)</f>
        <v>0</v>
      </c>
      <c r="R103" s="21">
        <f>IF(Y103&gt;=100%,V103*K103*(100%-H103),0)</f>
        <v>0</v>
      </c>
      <c r="S103" s="21" t="e">
        <f>SUMIFS('[1]TIẾN ĐỘ %'!$M$6:$M$1034,'[1]TIẾN ĐỘ %'!$G$6:$G$1034,$A103,'[1]TIẾN ĐỘ %'!$F$6:$F$1034,$E103)</f>
        <v>#VALUE!</v>
      </c>
      <c r="T103" s="21" t="e">
        <f>SUMIFS('[1]DATA THÔ IN'!$P$4:$P$12031,'[1]DATA THÔ IN'!$H$4:$H$12031,$A103,'[1]DATA THÔ IN'!$AC$4:$AC$12031,$E103,'[1]DATA THÔ IN'!$AH$4:$AH$12031,"Tiến độ 1")</f>
        <v>#VALUE!</v>
      </c>
      <c r="U103" s="21" t="e">
        <f>SUMIFS('[1]DATA THÔ IN'!$P$4:$P$12031,'[1]DATA THÔ IN'!$H$4:$H$12031,$A103,'[1]DATA THÔ IN'!$AC$4:$AC$12031,$E103,'[1]DATA THÔ IN'!$AH$4:$AH$12031,"Tiến độ 2")</f>
        <v>#VALUE!</v>
      </c>
      <c r="V103" s="21" t="e">
        <f>SUMIFS('[1]TIẾN ĐỘ %'!$N$6:$N$1034,'[1]TIẾN ĐỘ %'!$G$6:$G$1034,A103,'[1]TIẾN ĐỘ %'!$F$6:$F$1034,$E103)</f>
        <v>#VALUE!</v>
      </c>
      <c r="W103" s="22">
        <f t="shared" si="1"/>
        <v>0</v>
      </c>
      <c r="X103" s="22">
        <f t="shared" si="1"/>
        <v>0</v>
      </c>
      <c r="Y103" s="22">
        <f t="shared" si="1"/>
        <v>0</v>
      </c>
    </row>
    <row r="104">
      <c r="A104" s="16" t="s">
        <v>192</v>
      </c>
      <c r="B104" s="25" t="s">
        <v>353</v>
      </c>
      <c r="C104" s="25" t="s">
        <v>354</v>
      </c>
      <c r="D104" s="25" t="s">
        <v>154</v>
      </c>
      <c r="E104" s="17" t="s">
        <v>282</v>
      </c>
      <c r="F104" s="25" t="s">
        <v>191</v>
      </c>
      <c r="G104" s="25" t="s">
        <v>156</v>
      </c>
      <c r="H104" s="20">
        <v>0.035</v>
      </c>
      <c r="I104" s="20"/>
      <c r="J104" s="20">
        <v>0.01</v>
      </c>
      <c r="K104" s="20">
        <v>0.01</v>
      </c>
      <c r="L104" s="20">
        <v>0.005</v>
      </c>
      <c r="M104" s="20">
        <v>0.005</v>
      </c>
      <c r="N104" s="20"/>
      <c r="O104" s="21" t="e">
        <f>V104*I104</f>
        <v>#VALUE!</v>
      </c>
      <c r="P104" s="21">
        <f>IF(W104&gt;=40%,T104*J104*(100%-H104),0)</f>
        <v>0</v>
      </c>
      <c r="Q104" s="21">
        <f>IF(OR(X104&gt;=60%,(W104+X104)&gt;=100%),U104*J104*(100%-H104),0)</f>
        <v>0</v>
      </c>
      <c r="R104" s="21">
        <f>IF(Y104&gt;=100%,V104*K104*(100%-H104),0)</f>
        <v>0</v>
      </c>
      <c r="S104" s="21" t="e">
        <f>SUMIFS('[1]TIẾN ĐỘ %'!$M$6:$M$1034,'[1]TIẾN ĐỘ %'!$G$6:$G$1034,$A104,'[1]TIẾN ĐỘ %'!$F$6:$F$1034,$E104)</f>
        <v>#VALUE!</v>
      </c>
      <c r="T104" s="21" t="e">
        <f>SUMIFS('[1]DATA THÔ IN'!$P$4:$P$12031,'[1]DATA THÔ IN'!$H$4:$H$12031,$A104,'[1]DATA THÔ IN'!$AC$4:$AC$12031,$E104,'[1]DATA THÔ IN'!$AH$4:$AH$12031,"Tiến độ 1")</f>
        <v>#VALUE!</v>
      </c>
      <c r="U104" s="21" t="e">
        <f>SUMIFS('[1]DATA THÔ IN'!$P$4:$P$12031,'[1]DATA THÔ IN'!$H$4:$H$12031,$A104,'[1]DATA THÔ IN'!$AC$4:$AC$12031,$E104,'[1]DATA THÔ IN'!$AH$4:$AH$12031,"Tiến độ 2")</f>
        <v>#VALUE!</v>
      </c>
      <c r="V104" s="21" t="e">
        <f>SUMIFS('[1]TIẾN ĐỘ %'!$N$6:$N$1034,'[1]TIẾN ĐỘ %'!$G$6:$G$1034,A104,'[1]TIẾN ĐỘ %'!$F$6:$F$1034,$E104)</f>
        <v>#VALUE!</v>
      </c>
      <c r="W104" s="22">
        <f t="shared" si="1"/>
        <v>0</v>
      </c>
      <c r="X104" s="22">
        <f t="shared" si="1"/>
        <v>0</v>
      </c>
      <c r="Y104" s="22">
        <f t="shared" si="1"/>
        <v>0</v>
      </c>
    </row>
    <row r="105">
      <c r="A105" s="16" t="s">
        <v>171</v>
      </c>
      <c r="B105" s="25" t="s">
        <v>355</v>
      </c>
      <c r="C105" s="25" t="s">
        <v>356</v>
      </c>
      <c r="D105" s="25" t="s">
        <v>160</v>
      </c>
      <c r="E105" s="17" t="s">
        <v>282</v>
      </c>
      <c r="F105" s="25" t="s">
        <v>174</v>
      </c>
      <c r="G105" s="25" t="s">
        <v>156</v>
      </c>
      <c r="H105" s="20">
        <v>0.035</v>
      </c>
      <c r="I105" s="20"/>
      <c r="J105" s="20">
        <v>0.01</v>
      </c>
      <c r="K105" s="20">
        <v>0.01</v>
      </c>
      <c r="L105" s="20">
        <v>0.005</v>
      </c>
      <c r="M105" s="20">
        <v>0.005</v>
      </c>
      <c r="N105" s="20"/>
      <c r="O105" s="21" t="e">
        <f>V105*I105</f>
        <v>#VALUE!</v>
      </c>
      <c r="P105" s="21">
        <f>IF(W105&gt;=40%,T105*J105*(100%-H105),0)</f>
        <v>0</v>
      </c>
      <c r="Q105" s="21">
        <f>IF(OR(X105&gt;=60%,(W105+X105)&gt;=100%),U105*J105*(100%-H105),0)</f>
        <v>0</v>
      </c>
      <c r="R105" s="21">
        <f>IF(Y105&gt;=100%,V105*K105*(100%-H105),0)</f>
        <v>0</v>
      </c>
      <c r="S105" s="21" t="e">
        <f>SUMIFS('[1]TIẾN ĐỘ %'!$M$6:$M$1034,'[1]TIẾN ĐỘ %'!$G$6:$G$1034,$A105,'[1]TIẾN ĐỘ %'!$F$6:$F$1034,$E105)</f>
        <v>#VALUE!</v>
      </c>
      <c r="T105" s="21" t="e">
        <f>SUMIFS('[1]DATA THÔ IN'!$P$4:$P$12031,'[1]DATA THÔ IN'!$H$4:$H$12031,$A105,'[1]DATA THÔ IN'!$AC$4:$AC$12031,$E105,'[1]DATA THÔ IN'!$AH$4:$AH$12031,"Tiến độ 1")</f>
        <v>#VALUE!</v>
      </c>
      <c r="U105" s="21" t="e">
        <f>SUMIFS('[1]DATA THÔ IN'!$P$4:$P$12031,'[1]DATA THÔ IN'!$H$4:$H$12031,$A105,'[1]DATA THÔ IN'!$AC$4:$AC$12031,$E105,'[1]DATA THÔ IN'!$AH$4:$AH$12031,"Tiến độ 2")</f>
        <v>#VALUE!</v>
      </c>
      <c r="V105" s="21" t="e">
        <f>SUMIFS('[1]TIẾN ĐỘ %'!$N$6:$N$1034,'[1]TIẾN ĐỘ %'!$G$6:$G$1034,A105,'[1]TIẾN ĐỘ %'!$F$6:$F$1034,$E105)</f>
        <v>#VALUE!</v>
      </c>
      <c r="W105" s="22">
        <f t="shared" si="1"/>
        <v>0</v>
      </c>
      <c r="X105" s="22">
        <f t="shared" si="1"/>
        <v>0</v>
      </c>
      <c r="Y105" s="22">
        <f t="shared" si="1"/>
        <v>0</v>
      </c>
    </row>
    <row r="106">
      <c r="A106" s="16" t="s">
        <v>175</v>
      </c>
      <c r="B106" s="25" t="s">
        <v>357</v>
      </c>
      <c r="C106" s="25" t="s">
        <v>358</v>
      </c>
      <c r="D106" s="25" t="s">
        <v>178</v>
      </c>
      <c r="E106" s="17" t="s">
        <v>282</v>
      </c>
      <c r="F106" s="25" t="s">
        <v>179</v>
      </c>
      <c r="G106" s="25" t="s">
        <v>156</v>
      </c>
      <c r="H106" s="20">
        <v>0.035</v>
      </c>
      <c r="I106" s="20"/>
      <c r="J106" s="20">
        <v>0.01</v>
      </c>
      <c r="K106" s="20">
        <v>0.01</v>
      </c>
      <c r="L106" s="20">
        <v>0.005</v>
      </c>
      <c r="M106" s="20">
        <v>0.005</v>
      </c>
      <c r="N106" s="20"/>
      <c r="O106" s="21" t="e">
        <f>V106*I106</f>
        <v>#VALUE!</v>
      </c>
      <c r="P106" s="21">
        <f>IF(W106&gt;=40%,T106*J106*(100%-H106),0)</f>
        <v>0</v>
      </c>
      <c r="Q106" s="21">
        <f>IF(OR(X106&gt;=60%,(W106+X106)&gt;=100%),U106*J106*(100%-H106),0)</f>
        <v>0</v>
      </c>
      <c r="R106" s="21">
        <f>IF(Y106&gt;=100%,V106*K106*(100%-H106),0)</f>
        <v>0</v>
      </c>
      <c r="S106" s="21" t="e">
        <f>SUMIFS('[1]TIẾN ĐỘ %'!$M$6:$M$1034,'[1]TIẾN ĐỘ %'!$G$6:$G$1034,$A106,'[1]TIẾN ĐỘ %'!$F$6:$F$1034,$E106)</f>
        <v>#VALUE!</v>
      </c>
      <c r="T106" s="21" t="e">
        <f>SUMIFS('[1]DATA THÔ IN'!$P$4:$P$12031,'[1]DATA THÔ IN'!$H$4:$H$12031,$A106,'[1]DATA THÔ IN'!$AC$4:$AC$12031,$E106,'[1]DATA THÔ IN'!$AH$4:$AH$12031,"Tiến độ 1")</f>
        <v>#VALUE!</v>
      </c>
      <c r="U106" s="21" t="e">
        <f>SUMIFS('[1]DATA THÔ IN'!$P$4:$P$12031,'[1]DATA THÔ IN'!$H$4:$H$12031,$A106,'[1]DATA THÔ IN'!$AC$4:$AC$12031,$E106,'[1]DATA THÔ IN'!$AH$4:$AH$12031,"Tiến độ 2")</f>
        <v>#VALUE!</v>
      </c>
      <c r="V106" s="21" t="e">
        <f>SUMIFS('[1]TIẾN ĐỘ %'!$N$6:$N$1034,'[1]TIẾN ĐỘ %'!$G$6:$G$1034,A106,'[1]TIẾN ĐỘ %'!$F$6:$F$1034,$E106)</f>
        <v>#VALUE!</v>
      </c>
      <c r="W106" s="22">
        <f t="shared" si="1"/>
        <v>0</v>
      </c>
      <c r="X106" s="22">
        <f t="shared" si="1"/>
        <v>0</v>
      </c>
      <c r="Y106" s="22">
        <f t="shared" si="1"/>
        <v>0</v>
      </c>
    </row>
    <row r="107">
      <c r="A107" s="16" t="s">
        <v>180</v>
      </c>
      <c r="B107" s="25" t="s">
        <v>359</v>
      </c>
      <c r="C107" s="25" t="s">
        <v>360</v>
      </c>
      <c r="D107" s="25" t="s">
        <v>160</v>
      </c>
      <c r="E107" s="17" t="s">
        <v>282</v>
      </c>
      <c r="F107" s="25" t="s">
        <v>183</v>
      </c>
      <c r="G107" s="25" t="s">
        <v>156</v>
      </c>
      <c r="H107" s="20">
        <v>0.035</v>
      </c>
      <c r="I107" s="20"/>
      <c r="J107" s="20">
        <v>0.01</v>
      </c>
      <c r="K107" s="20">
        <v>0.01</v>
      </c>
      <c r="L107" s="20">
        <v>0.005</v>
      </c>
      <c r="M107" s="20">
        <v>0.005</v>
      </c>
      <c r="N107" s="20"/>
      <c r="O107" s="21" t="e">
        <f>V107*I107</f>
        <v>#VALUE!</v>
      </c>
      <c r="P107" s="21">
        <f>IF(W107&gt;=40%,T107*J107*(100%-H107),0)</f>
        <v>0</v>
      </c>
      <c r="Q107" s="21">
        <f>IF(OR(X107&gt;=60%,(W107+X107)&gt;=100%),U107*J107*(100%-H107),0)</f>
        <v>0</v>
      </c>
      <c r="R107" s="21">
        <f>IF(Y107&gt;=100%,V107*K107*(100%-H107),0)</f>
        <v>0</v>
      </c>
      <c r="S107" s="21" t="e">
        <f>SUMIFS('[1]TIẾN ĐỘ %'!$M$6:$M$1034,'[1]TIẾN ĐỘ %'!$G$6:$G$1034,$A107,'[1]TIẾN ĐỘ %'!$F$6:$F$1034,$E107)</f>
        <v>#VALUE!</v>
      </c>
      <c r="T107" s="21" t="e">
        <f>SUMIFS('[1]DATA THÔ IN'!$P$4:$P$12031,'[1]DATA THÔ IN'!$H$4:$H$12031,$A107,'[1]DATA THÔ IN'!$AC$4:$AC$12031,$E107,'[1]DATA THÔ IN'!$AH$4:$AH$12031,"Tiến độ 1")</f>
        <v>#VALUE!</v>
      </c>
      <c r="U107" s="21" t="e">
        <f>SUMIFS('[1]DATA THÔ IN'!$P$4:$P$12031,'[1]DATA THÔ IN'!$H$4:$H$12031,$A107,'[1]DATA THÔ IN'!$AC$4:$AC$12031,$E107,'[1]DATA THÔ IN'!$AH$4:$AH$12031,"Tiến độ 2")</f>
        <v>#VALUE!</v>
      </c>
      <c r="V107" s="21" t="e">
        <f>SUMIFS('[1]TIẾN ĐỘ %'!$N$6:$N$1034,'[1]TIẾN ĐỘ %'!$G$6:$G$1034,A107,'[1]TIẾN ĐỘ %'!$F$6:$F$1034,$E107)</f>
        <v>#VALUE!</v>
      </c>
      <c r="W107" s="22">
        <f t="shared" si="1"/>
        <v>0</v>
      </c>
      <c r="X107" s="22">
        <f t="shared" si="1"/>
        <v>0</v>
      </c>
      <c r="Y107" s="22">
        <f t="shared" si="1"/>
        <v>0</v>
      </c>
    </row>
    <row r="108">
      <c r="A108" s="16" t="s">
        <v>184</v>
      </c>
      <c r="B108" s="25" t="s">
        <v>361</v>
      </c>
      <c r="C108" s="25" t="s">
        <v>362</v>
      </c>
      <c r="D108" s="25" t="s">
        <v>178</v>
      </c>
      <c r="E108" s="17" t="s">
        <v>282</v>
      </c>
      <c r="F108" s="25" t="s">
        <v>187</v>
      </c>
      <c r="G108" s="25" t="s">
        <v>156</v>
      </c>
      <c r="H108" s="20">
        <v>0.035</v>
      </c>
      <c r="I108" s="20"/>
      <c r="J108" s="20">
        <v>0.01</v>
      </c>
      <c r="K108" s="20">
        <v>0.01</v>
      </c>
      <c r="L108" s="20">
        <v>0.005</v>
      </c>
      <c r="M108" s="20">
        <v>0.005</v>
      </c>
      <c r="N108" s="20"/>
      <c r="O108" s="21" t="e">
        <f>V108*I108</f>
        <v>#VALUE!</v>
      </c>
      <c r="P108" s="21">
        <f>IF(W108&gt;=40%,T108*J108*(100%-H108),0)</f>
        <v>0</v>
      </c>
      <c r="Q108" s="21">
        <f>IF(OR(X108&gt;=60%,(W108+X108)&gt;=100%),U108*J108*(100%-H108),0)</f>
        <v>0</v>
      </c>
      <c r="R108" s="21">
        <f>IF(Y108&gt;=100%,V108*K108*(100%-H108),0)</f>
        <v>0</v>
      </c>
      <c r="S108" s="21" t="e">
        <f>SUMIFS('[1]TIẾN ĐỘ %'!$M$6:$M$1034,'[1]TIẾN ĐỘ %'!$G$6:$G$1034,$A108,'[1]TIẾN ĐỘ %'!$F$6:$F$1034,$E108)</f>
        <v>#VALUE!</v>
      </c>
      <c r="T108" s="21" t="e">
        <f>SUMIFS('[1]DATA THÔ IN'!$P$4:$P$12031,'[1]DATA THÔ IN'!$H$4:$H$12031,$A108,'[1]DATA THÔ IN'!$AC$4:$AC$12031,$E108,'[1]DATA THÔ IN'!$AH$4:$AH$12031,"Tiến độ 1")</f>
        <v>#VALUE!</v>
      </c>
      <c r="U108" s="21" t="e">
        <f>SUMIFS('[1]DATA THÔ IN'!$P$4:$P$12031,'[1]DATA THÔ IN'!$H$4:$H$12031,$A108,'[1]DATA THÔ IN'!$AC$4:$AC$12031,$E108,'[1]DATA THÔ IN'!$AH$4:$AH$12031,"Tiến độ 2")</f>
        <v>#VALUE!</v>
      </c>
      <c r="V108" s="21" t="e">
        <f>SUMIFS('[1]TIẾN ĐỘ %'!$N$6:$N$1034,'[1]TIẾN ĐỘ %'!$G$6:$G$1034,A108,'[1]TIẾN ĐỘ %'!$F$6:$F$1034,$E108)</f>
        <v>#VALUE!</v>
      </c>
      <c r="W108" s="22">
        <f t="shared" si="1"/>
        <v>0</v>
      </c>
      <c r="X108" s="22">
        <f t="shared" si="1"/>
        <v>0</v>
      </c>
      <c r="Y108" s="22">
        <f t="shared" si="1"/>
        <v>0</v>
      </c>
    </row>
    <row r="109">
      <c r="A109" s="16" t="s">
        <v>188</v>
      </c>
      <c r="B109" s="25" t="s">
        <v>363</v>
      </c>
      <c r="C109" s="25" t="s">
        <v>364</v>
      </c>
      <c r="D109" s="25" t="s">
        <v>154</v>
      </c>
      <c r="E109" s="17" t="s">
        <v>282</v>
      </c>
      <c r="F109" s="25" t="s">
        <v>191</v>
      </c>
      <c r="G109" s="25" t="s">
        <v>156</v>
      </c>
      <c r="H109" s="20">
        <v>0.035</v>
      </c>
      <c r="I109" s="20"/>
      <c r="J109" s="20">
        <v>0.01</v>
      </c>
      <c r="K109" s="20">
        <v>0.01</v>
      </c>
      <c r="L109" s="20">
        <v>0.005</v>
      </c>
      <c r="M109" s="20">
        <v>0.005</v>
      </c>
      <c r="N109" s="20"/>
      <c r="O109" s="21" t="e">
        <f>V109*I109</f>
        <v>#VALUE!</v>
      </c>
      <c r="P109" s="21">
        <f>IF(W109&gt;=40%,T109*J109*(100%-H109),0)</f>
        <v>0</v>
      </c>
      <c r="Q109" s="21">
        <f>IF(OR(X109&gt;=60%,(W109+X109)&gt;=100%),U109*J109*(100%-H109),0)</f>
        <v>0</v>
      </c>
      <c r="R109" s="21">
        <f>IF(Y109&gt;=100%,V109*K109*(100%-H109),0)</f>
        <v>0</v>
      </c>
      <c r="S109" s="21" t="e">
        <f>SUMIFS('[1]TIẾN ĐỘ %'!$M$6:$M$1034,'[1]TIẾN ĐỘ %'!$G$6:$G$1034,$A109,'[1]TIẾN ĐỘ %'!$F$6:$F$1034,$E109)</f>
        <v>#VALUE!</v>
      </c>
      <c r="T109" s="21" t="e">
        <f>SUMIFS('[1]DATA THÔ IN'!$P$4:$P$12031,'[1]DATA THÔ IN'!$H$4:$H$12031,$A109,'[1]DATA THÔ IN'!$AC$4:$AC$12031,$E109,'[1]DATA THÔ IN'!$AH$4:$AH$12031,"Tiến độ 1")</f>
        <v>#VALUE!</v>
      </c>
      <c r="U109" s="21" t="e">
        <f>SUMIFS('[1]DATA THÔ IN'!$P$4:$P$12031,'[1]DATA THÔ IN'!$H$4:$H$12031,$A109,'[1]DATA THÔ IN'!$AC$4:$AC$12031,$E109,'[1]DATA THÔ IN'!$AH$4:$AH$12031,"Tiến độ 2")</f>
        <v>#VALUE!</v>
      </c>
      <c r="V109" s="21" t="e">
        <f>SUMIFS('[1]TIẾN ĐỘ %'!$N$6:$N$1034,'[1]TIẾN ĐỘ %'!$G$6:$G$1034,A109,'[1]TIẾN ĐỘ %'!$F$6:$F$1034,$E109)</f>
        <v>#VALUE!</v>
      </c>
      <c r="W109" s="22">
        <f t="shared" si="1"/>
        <v>0</v>
      </c>
      <c r="X109" s="22">
        <f t="shared" si="1"/>
        <v>0</v>
      </c>
      <c r="Y109" s="22">
        <f t="shared" si="1"/>
        <v>0</v>
      </c>
    </row>
    <row r="110">
      <c r="A110" s="16" t="s">
        <v>195</v>
      </c>
      <c r="B110" s="25" t="s">
        <v>365</v>
      </c>
      <c r="C110" s="25" t="s">
        <v>366</v>
      </c>
      <c r="D110" s="25" t="s">
        <v>154</v>
      </c>
      <c r="E110" s="17" t="s">
        <v>282</v>
      </c>
      <c r="F110" s="25" t="s">
        <v>198</v>
      </c>
      <c r="G110" s="25" t="s">
        <v>156</v>
      </c>
      <c r="H110" s="20">
        <v>0.035</v>
      </c>
      <c r="I110" s="20"/>
      <c r="J110" s="20">
        <v>0.01</v>
      </c>
      <c r="K110" s="20">
        <v>0.01</v>
      </c>
      <c r="L110" s="20">
        <v>0.005</v>
      </c>
      <c r="M110" s="20">
        <v>0.005</v>
      </c>
      <c r="N110" s="20"/>
      <c r="O110" s="21" t="e">
        <f>V110*I110</f>
        <v>#VALUE!</v>
      </c>
      <c r="P110" s="21">
        <f>IF(W110&gt;=40%,T110*J110*(100%-H110),0)</f>
        <v>0</v>
      </c>
      <c r="Q110" s="21">
        <f>IF(OR(X110&gt;=60%,(W110+X110)&gt;=100%),U110*J110*(100%-H110),0)</f>
        <v>0</v>
      </c>
      <c r="R110" s="21">
        <f>IF(Y110&gt;=100%,V110*K110*(100%-H110),0)</f>
        <v>0</v>
      </c>
      <c r="S110" s="21" t="e">
        <f>SUMIFS('[1]TIẾN ĐỘ %'!$M$6:$M$1034,'[1]TIẾN ĐỘ %'!$G$6:$G$1034,$A110,'[1]TIẾN ĐỘ %'!$F$6:$F$1034,$E110)</f>
        <v>#VALUE!</v>
      </c>
      <c r="T110" s="21" t="e">
        <f>SUMIFS('[1]DATA THÔ IN'!$P$4:$P$12031,'[1]DATA THÔ IN'!$H$4:$H$12031,$A110,'[1]DATA THÔ IN'!$AC$4:$AC$12031,$E110,'[1]DATA THÔ IN'!$AH$4:$AH$12031,"Tiến độ 1")</f>
        <v>#VALUE!</v>
      </c>
      <c r="U110" s="21" t="e">
        <f>SUMIFS('[1]DATA THÔ IN'!$P$4:$P$12031,'[1]DATA THÔ IN'!$H$4:$H$12031,$A110,'[1]DATA THÔ IN'!$AC$4:$AC$12031,$E110,'[1]DATA THÔ IN'!$AH$4:$AH$12031,"Tiến độ 2")</f>
        <v>#VALUE!</v>
      </c>
      <c r="V110" s="21" t="e">
        <f>SUMIFS('[1]TIẾN ĐỘ %'!$N$6:$N$1034,'[1]TIẾN ĐỘ %'!$G$6:$G$1034,A110,'[1]TIẾN ĐỘ %'!$F$6:$F$1034,$E110)</f>
        <v>#VALUE!</v>
      </c>
      <c r="W110" s="22">
        <f t="shared" si="1"/>
        <v>0</v>
      </c>
      <c r="X110" s="22">
        <f t="shared" si="1"/>
        <v>0</v>
      </c>
      <c r="Y110" s="22">
        <f t="shared" si="1"/>
        <v>0</v>
      </c>
    </row>
    <row r="111">
      <c r="A111" s="16" t="s">
        <v>199</v>
      </c>
      <c r="B111" s="25" t="s">
        <v>367</v>
      </c>
      <c r="C111" s="25" t="s">
        <v>368</v>
      </c>
      <c r="D111" s="25" t="s">
        <v>154</v>
      </c>
      <c r="E111" s="17" t="s">
        <v>282</v>
      </c>
      <c r="F111" s="25" t="s">
        <v>202</v>
      </c>
      <c r="G111" s="25" t="s">
        <v>156</v>
      </c>
      <c r="H111" s="20">
        <v>0.035</v>
      </c>
      <c r="I111" s="20">
        <v>0.02</v>
      </c>
      <c r="J111" s="20">
        <v>0.01</v>
      </c>
      <c r="K111" s="20">
        <v>0.01</v>
      </c>
      <c r="L111" s="20">
        <v>0.005</v>
      </c>
      <c r="M111" s="20">
        <v>0.005</v>
      </c>
      <c r="N111" s="20"/>
      <c r="O111" s="21" t="e">
        <f>V111*I111</f>
        <v>#VALUE!</v>
      </c>
      <c r="P111" s="21">
        <f>IF(W111&gt;=40%,T111*J111*(100%-H111),0)</f>
        <v>0</v>
      </c>
      <c r="Q111" s="21">
        <f>IF(OR(X111&gt;=60%,(W111+X111)&gt;=100%),U111*J111*(100%-H111),0)</f>
        <v>0</v>
      </c>
      <c r="R111" s="21">
        <f>IF(Y111&gt;=100%,V111*K111*(100%-H111),0)</f>
        <v>0</v>
      </c>
      <c r="S111" s="21" t="e">
        <f>SUMIFS('[1]TIẾN ĐỘ %'!$M$6:$M$1034,'[1]TIẾN ĐỘ %'!$G$6:$G$1034,$A111,'[1]TIẾN ĐỘ %'!$F$6:$F$1034,$E111)</f>
        <v>#VALUE!</v>
      </c>
      <c r="T111" s="21" t="e">
        <f>SUMIFS('[1]DATA THÔ IN'!$P$4:$P$12031,'[1]DATA THÔ IN'!$H$4:$H$12031,$A111,'[1]DATA THÔ IN'!$AC$4:$AC$12031,$E111,'[1]DATA THÔ IN'!$AH$4:$AH$12031,"Tiến độ 1")</f>
        <v>#VALUE!</v>
      </c>
      <c r="U111" s="21" t="e">
        <f>SUMIFS('[1]DATA THÔ IN'!$P$4:$P$12031,'[1]DATA THÔ IN'!$H$4:$H$12031,$A111,'[1]DATA THÔ IN'!$AC$4:$AC$12031,$E111,'[1]DATA THÔ IN'!$AH$4:$AH$12031,"Tiến độ 2")</f>
        <v>#VALUE!</v>
      </c>
      <c r="V111" s="21" t="e">
        <f>SUMIFS('[1]TIẾN ĐỘ %'!$N$6:$N$1034,'[1]TIẾN ĐỘ %'!$G$6:$G$1034,A111,'[1]TIẾN ĐỘ %'!$F$6:$F$1034,$E111)</f>
        <v>#VALUE!</v>
      </c>
      <c r="W111" s="22">
        <f t="shared" si="1"/>
        <v>0</v>
      </c>
      <c r="X111" s="22">
        <f t="shared" si="1"/>
        <v>0</v>
      </c>
      <c r="Y111" s="22">
        <f t="shared" si="1"/>
        <v>0</v>
      </c>
    </row>
    <row r="112">
      <c r="A112" s="16" t="s">
        <v>203</v>
      </c>
      <c r="B112" s="27" t="s">
        <v>369</v>
      </c>
      <c r="C112" s="27" t="s">
        <v>370</v>
      </c>
      <c r="D112" s="27" t="s">
        <v>154</v>
      </c>
      <c r="E112" s="17" t="s">
        <v>282</v>
      </c>
      <c r="F112" s="25" t="s">
        <v>198</v>
      </c>
      <c r="G112" s="25" t="s">
        <v>156</v>
      </c>
      <c r="H112" s="20">
        <v>0.035</v>
      </c>
      <c r="I112" s="28"/>
      <c r="J112" s="20">
        <v>0.01</v>
      </c>
      <c r="K112" s="20">
        <v>0.01</v>
      </c>
      <c r="L112" s="20">
        <v>0.005</v>
      </c>
      <c r="M112" s="20">
        <v>0.005</v>
      </c>
      <c r="N112" s="20"/>
      <c r="O112" s="21" t="e">
        <f>V112*I112</f>
        <v>#VALUE!</v>
      </c>
      <c r="P112" s="21">
        <f>IF(W112&gt;=40%,T112*J112*(100%-H112),0)</f>
        <v>0</v>
      </c>
      <c r="Q112" s="21">
        <f>IF(OR(X112&gt;=60%,(W112+X112)&gt;=100%),U112*J112*(100%-H112),0)</f>
        <v>0</v>
      </c>
      <c r="R112" s="21">
        <f>IF(Y112&gt;=100%,V112*K112*(100%-H112),0)</f>
        <v>0</v>
      </c>
      <c r="S112" s="21" t="e">
        <f>SUMIFS('[1]TIẾN ĐỘ %'!$M$6:$M$1034,'[1]TIẾN ĐỘ %'!$G$6:$G$1034,$A112,'[1]TIẾN ĐỘ %'!$F$6:$F$1034,$E112)</f>
        <v>#VALUE!</v>
      </c>
      <c r="T112" s="21" t="e">
        <f>SUMIFS('[1]DATA THÔ IN'!$P$4:$P$12031,'[1]DATA THÔ IN'!$H$4:$H$12031,$A112,'[1]DATA THÔ IN'!$AC$4:$AC$12031,$E112,'[1]DATA THÔ IN'!$AH$4:$AH$12031,"Tiến độ 1")</f>
        <v>#VALUE!</v>
      </c>
      <c r="U112" s="21" t="e">
        <f>SUMIFS('[1]DATA THÔ IN'!$P$4:$P$12031,'[1]DATA THÔ IN'!$H$4:$H$12031,$A112,'[1]DATA THÔ IN'!$AC$4:$AC$12031,$E112,'[1]DATA THÔ IN'!$AH$4:$AH$12031,"Tiến độ 2")</f>
        <v>#VALUE!</v>
      </c>
      <c r="V112" s="21" t="e">
        <f>SUMIFS('[1]TIẾN ĐỘ %'!$N$6:$N$1034,'[1]TIẾN ĐỘ %'!$G$6:$G$1034,A112,'[1]TIẾN ĐỘ %'!$F$6:$F$1034,$E112)</f>
        <v>#VALUE!</v>
      </c>
      <c r="W112" s="22">
        <f t="shared" si="1"/>
        <v>0</v>
      </c>
      <c r="X112" s="22">
        <f t="shared" si="1"/>
        <v>0</v>
      </c>
      <c r="Y112" s="22">
        <f t="shared" si="1"/>
        <v>0</v>
      </c>
    </row>
    <row r="113">
      <c r="A113" s="16" t="s">
        <v>206</v>
      </c>
      <c r="B113" s="25" t="s">
        <v>371</v>
      </c>
      <c r="C113" s="25" t="s">
        <v>372</v>
      </c>
      <c r="D113" s="25" t="s">
        <v>209</v>
      </c>
      <c r="E113" s="17" t="s">
        <v>282</v>
      </c>
      <c r="F113" s="25" t="s">
        <v>210</v>
      </c>
      <c r="G113" s="25" t="s">
        <v>211</v>
      </c>
      <c r="H113" s="20">
        <v>0.035</v>
      </c>
      <c r="I113" s="20"/>
      <c r="J113" s="20">
        <v>0.01</v>
      </c>
      <c r="K113" s="20">
        <v>0.01</v>
      </c>
      <c r="L113" s="20">
        <v>0.005</v>
      </c>
      <c r="M113" s="20">
        <v>0.005</v>
      </c>
      <c r="N113" s="20"/>
      <c r="O113" s="21" t="e">
        <f>V113*I113</f>
        <v>#VALUE!</v>
      </c>
      <c r="P113" s="21">
        <f>IF(W113&gt;=40%,T113*J113*(100%-H113),0)</f>
        <v>0</v>
      </c>
      <c r="Q113" s="21">
        <f>IF(OR(X113&gt;=60%,(W113+X113)&gt;=100%),U113*J113*(100%-H113),0)</f>
        <v>0</v>
      </c>
      <c r="R113" s="21">
        <f>IF(Y113&gt;=100%,V113*K113*(100%-H113),0)</f>
        <v>0</v>
      </c>
      <c r="S113" s="21" t="e">
        <f>SUMIFS('[1]TIẾN ĐỘ %'!$M$6:$M$1034,'[1]TIẾN ĐỘ %'!$G$6:$G$1034,$A113,'[1]TIẾN ĐỘ %'!$F$6:$F$1034,$E113)</f>
        <v>#VALUE!</v>
      </c>
      <c r="T113" s="21" t="e">
        <f>SUMIFS('[1]DATA THÔ IN'!$P$4:$P$12031,'[1]DATA THÔ IN'!$H$4:$H$12031,$A113,'[1]DATA THÔ IN'!$AC$4:$AC$12031,$E113,'[1]DATA THÔ IN'!$AH$4:$AH$12031,"Tiến độ 1")</f>
        <v>#VALUE!</v>
      </c>
      <c r="U113" s="21" t="e">
        <f>SUMIFS('[1]DATA THÔ IN'!$P$4:$P$12031,'[1]DATA THÔ IN'!$H$4:$H$12031,$A113,'[1]DATA THÔ IN'!$AC$4:$AC$12031,$E113,'[1]DATA THÔ IN'!$AH$4:$AH$12031,"Tiến độ 2")</f>
        <v>#VALUE!</v>
      </c>
      <c r="V113" s="21" t="e">
        <f>SUMIFS('[1]TIẾN ĐỘ %'!$N$6:$N$1034,'[1]TIẾN ĐỘ %'!$G$6:$G$1034,A113,'[1]TIẾN ĐỘ %'!$F$6:$F$1034,$E113)</f>
        <v>#VALUE!</v>
      </c>
      <c r="W113" s="22">
        <f t="shared" si="1"/>
        <v>0</v>
      </c>
      <c r="X113" s="22">
        <f t="shared" si="1"/>
        <v>0</v>
      </c>
      <c r="Y113" s="22">
        <f t="shared" si="1"/>
        <v>0</v>
      </c>
    </row>
    <row r="114">
      <c r="A114" s="16" t="s">
        <v>212</v>
      </c>
      <c r="B114" s="25" t="s">
        <v>373</v>
      </c>
      <c r="C114" s="25" t="s">
        <v>374</v>
      </c>
      <c r="D114" s="25" t="s">
        <v>209</v>
      </c>
      <c r="E114" s="17" t="s">
        <v>282</v>
      </c>
      <c r="F114" s="25" t="s">
        <v>215</v>
      </c>
      <c r="G114" s="25" t="s">
        <v>211</v>
      </c>
      <c r="H114" s="20">
        <v>0.035</v>
      </c>
      <c r="I114" s="20">
        <v>0.02</v>
      </c>
      <c r="J114" s="20">
        <v>0.01</v>
      </c>
      <c r="K114" s="20">
        <v>0.01</v>
      </c>
      <c r="L114" s="20">
        <v>0.005</v>
      </c>
      <c r="M114" s="20">
        <v>0.005</v>
      </c>
      <c r="N114" s="20"/>
      <c r="O114" s="21" t="e">
        <f>V114*I114</f>
        <v>#VALUE!</v>
      </c>
      <c r="P114" s="21">
        <f>IF(W114&gt;=40%,T114*J114*(100%-H114),0)</f>
        <v>0</v>
      </c>
      <c r="Q114" s="21">
        <f>IF(OR(X114&gt;=60%,(W114+X114)&gt;=100%),U114*J114*(100%-H114),0)</f>
        <v>0</v>
      </c>
      <c r="R114" s="21">
        <f>IF(Y114&gt;=100%,V114*K114*(100%-H114),0)</f>
        <v>0</v>
      </c>
      <c r="S114" s="21" t="e">
        <f>SUMIFS('[1]TIẾN ĐỘ %'!$M$6:$M$1034,'[1]TIẾN ĐỘ %'!$G$6:$G$1034,$A114,'[1]TIẾN ĐỘ %'!$F$6:$F$1034,$E114)</f>
        <v>#VALUE!</v>
      </c>
      <c r="T114" s="21" t="e">
        <f>SUMIFS('[1]DATA THÔ IN'!$P$4:$P$12031,'[1]DATA THÔ IN'!$H$4:$H$12031,$A114,'[1]DATA THÔ IN'!$AC$4:$AC$12031,$E114,'[1]DATA THÔ IN'!$AH$4:$AH$12031,"Tiến độ 1")</f>
        <v>#VALUE!</v>
      </c>
      <c r="U114" s="21" t="e">
        <f>SUMIFS('[1]DATA THÔ IN'!$P$4:$P$12031,'[1]DATA THÔ IN'!$H$4:$H$12031,$A114,'[1]DATA THÔ IN'!$AC$4:$AC$12031,$E114,'[1]DATA THÔ IN'!$AH$4:$AH$12031,"Tiến độ 2")</f>
        <v>#VALUE!</v>
      </c>
      <c r="V114" s="21" t="e">
        <f>SUMIFS('[1]TIẾN ĐỘ %'!$N$6:$N$1034,'[1]TIẾN ĐỘ %'!$G$6:$G$1034,A114,'[1]TIẾN ĐỘ %'!$F$6:$F$1034,$E114)</f>
        <v>#VALUE!</v>
      </c>
      <c r="W114" s="22">
        <f t="shared" si="1"/>
        <v>0</v>
      </c>
      <c r="X114" s="22">
        <f t="shared" si="1"/>
        <v>0</v>
      </c>
      <c r="Y114" s="22">
        <f t="shared" si="1"/>
        <v>0</v>
      </c>
    </row>
    <row r="115">
      <c r="A115" s="16" t="s">
        <v>216</v>
      </c>
      <c r="B115" s="25" t="s">
        <v>375</v>
      </c>
      <c r="C115" s="25" t="s">
        <v>376</v>
      </c>
      <c r="D115" s="25" t="s">
        <v>113</v>
      </c>
      <c r="E115" s="17" t="s">
        <v>282</v>
      </c>
      <c r="F115" s="25" t="s">
        <v>114</v>
      </c>
      <c r="G115" s="25" t="s">
        <v>211</v>
      </c>
      <c r="H115" s="20">
        <v>0.035</v>
      </c>
      <c r="I115" s="20"/>
      <c r="J115" s="20">
        <v>0.01</v>
      </c>
      <c r="K115" s="20">
        <v>0.01</v>
      </c>
      <c r="L115" s="20">
        <v>0.005</v>
      </c>
      <c r="M115" s="20">
        <v>0.005</v>
      </c>
      <c r="N115" s="20"/>
      <c r="O115" s="21" t="e">
        <f>V115*I115</f>
        <v>#VALUE!</v>
      </c>
      <c r="P115" s="21">
        <f>IF(W115&gt;=40%,T115*J115*(100%-H115),0)</f>
        <v>0</v>
      </c>
      <c r="Q115" s="21">
        <f>IF(OR(X115&gt;=60%,(W115+X115)&gt;=100%),U115*J115*(100%-H115),0)</f>
        <v>0</v>
      </c>
      <c r="R115" s="21">
        <f>IF(Y115&gt;=100%,V115*K115*(100%-H115),0)</f>
        <v>0</v>
      </c>
      <c r="S115" s="21" t="e">
        <f>SUMIFS('[1]TIẾN ĐỘ %'!$M$6:$M$1034,'[1]TIẾN ĐỘ %'!$G$6:$G$1034,$A115,'[1]TIẾN ĐỘ %'!$F$6:$F$1034,$E115)</f>
        <v>#VALUE!</v>
      </c>
      <c r="T115" s="21" t="e">
        <f>SUMIFS('[1]DATA THÔ IN'!$P$4:$P$12031,'[1]DATA THÔ IN'!$H$4:$H$12031,$A115,'[1]DATA THÔ IN'!$AC$4:$AC$12031,$E115,'[1]DATA THÔ IN'!$AH$4:$AH$12031,"Tiến độ 1")</f>
        <v>#VALUE!</v>
      </c>
      <c r="U115" s="21" t="e">
        <f>SUMIFS('[1]DATA THÔ IN'!$P$4:$P$12031,'[1]DATA THÔ IN'!$H$4:$H$12031,$A115,'[1]DATA THÔ IN'!$AC$4:$AC$12031,$E115,'[1]DATA THÔ IN'!$AH$4:$AH$12031,"Tiến độ 2")</f>
        <v>#VALUE!</v>
      </c>
      <c r="V115" s="21" t="e">
        <f>SUMIFS('[1]TIẾN ĐỘ %'!$N$6:$N$1034,'[1]TIẾN ĐỘ %'!$G$6:$G$1034,A115,'[1]TIẾN ĐỘ %'!$F$6:$F$1034,$E115)</f>
        <v>#VALUE!</v>
      </c>
      <c r="W115" s="22">
        <f t="shared" si="1"/>
        <v>0</v>
      </c>
      <c r="X115" s="22">
        <f t="shared" si="1"/>
        <v>0</v>
      </c>
      <c r="Y115" s="22">
        <f t="shared" si="1"/>
        <v>0</v>
      </c>
    </row>
    <row r="116">
      <c r="A116" s="16" t="s">
        <v>219</v>
      </c>
      <c r="B116" s="25" t="s">
        <v>377</v>
      </c>
      <c r="C116" s="25" t="s">
        <v>378</v>
      </c>
      <c r="D116" s="25" t="s">
        <v>113</v>
      </c>
      <c r="E116" s="17" t="s">
        <v>282</v>
      </c>
      <c r="F116" s="25" t="s">
        <v>114</v>
      </c>
      <c r="G116" s="25" t="s">
        <v>211</v>
      </c>
      <c r="H116" s="20">
        <v>0.035</v>
      </c>
      <c r="I116" s="20"/>
      <c r="J116" s="20">
        <v>0.01</v>
      </c>
      <c r="K116" s="20">
        <v>0.01</v>
      </c>
      <c r="L116" s="20">
        <v>0.005</v>
      </c>
      <c r="M116" s="20">
        <v>0.005</v>
      </c>
      <c r="N116" s="20"/>
      <c r="O116" s="21" t="e">
        <f>V116*I116</f>
        <v>#VALUE!</v>
      </c>
      <c r="P116" s="21">
        <f>IF(W116&gt;=40%,T116*J116*(100%-H116),0)</f>
        <v>0</v>
      </c>
      <c r="Q116" s="21">
        <f>IF(OR(X116&gt;=60%,(W116+X116)&gt;=100%),U116*J116*(100%-H116),0)</f>
        <v>0</v>
      </c>
      <c r="R116" s="21">
        <f>IF(Y116&gt;=100%,V116*K116*(100%-H116),0)</f>
        <v>0</v>
      </c>
      <c r="S116" s="21" t="e">
        <f>SUMIFS('[1]TIẾN ĐỘ %'!$M$6:$M$1034,'[1]TIẾN ĐỘ %'!$G$6:$G$1034,$A116,'[1]TIẾN ĐỘ %'!$F$6:$F$1034,$E116)</f>
        <v>#VALUE!</v>
      </c>
      <c r="T116" s="21" t="e">
        <f>SUMIFS('[1]DATA THÔ IN'!$P$4:$P$12031,'[1]DATA THÔ IN'!$H$4:$H$12031,$A116,'[1]DATA THÔ IN'!$AC$4:$AC$12031,$E116,'[1]DATA THÔ IN'!$AH$4:$AH$12031,"Tiến độ 1")</f>
        <v>#VALUE!</v>
      </c>
      <c r="U116" s="21" t="e">
        <f>SUMIFS('[1]DATA THÔ IN'!$P$4:$P$12031,'[1]DATA THÔ IN'!$H$4:$H$12031,$A116,'[1]DATA THÔ IN'!$AC$4:$AC$12031,$E116,'[1]DATA THÔ IN'!$AH$4:$AH$12031,"Tiến độ 2")</f>
        <v>#VALUE!</v>
      </c>
      <c r="V116" s="21" t="e">
        <f>SUMIFS('[1]TIẾN ĐỘ %'!$N$6:$N$1034,'[1]TIẾN ĐỘ %'!$G$6:$G$1034,A116,'[1]TIẾN ĐỘ %'!$F$6:$F$1034,$E116)</f>
        <v>#VALUE!</v>
      </c>
      <c r="W116" s="22">
        <f t="shared" si="1"/>
        <v>0</v>
      </c>
      <c r="X116" s="22">
        <f t="shared" si="1"/>
        <v>0</v>
      </c>
      <c r="Y116" s="22">
        <f t="shared" si="1"/>
        <v>0</v>
      </c>
    </row>
    <row r="117">
      <c r="A117" s="16" t="s">
        <v>222</v>
      </c>
      <c r="B117" s="25" t="s">
        <v>379</v>
      </c>
      <c r="C117" s="25" t="s">
        <v>380</v>
      </c>
      <c r="D117" s="25" t="s">
        <v>209</v>
      </c>
      <c r="E117" s="17" t="s">
        <v>282</v>
      </c>
      <c r="F117" s="25" t="s">
        <v>225</v>
      </c>
      <c r="G117" s="25" t="s">
        <v>211</v>
      </c>
      <c r="H117" s="20">
        <v>0.035</v>
      </c>
      <c r="I117" s="20"/>
      <c r="J117" s="20">
        <v>0.01</v>
      </c>
      <c r="K117" s="20">
        <v>0.01</v>
      </c>
      <c r="L117" s="20">
        <v>0.005</v>
      </c>
      <c r="M117" s="20">
        <v>0.005</v>
      </c>
      <c r="N117" s="20"/>
      <c r="O117" s="21" t="e">
        <f>V117*I117</f>
        <v>#VALUE!</v>
      </c>
      <c r="P117" s="21">
        <f>IF(W117&gt;=40%,T117*J117*(100%-H117),0)</f>
        <v>0</v>
      </c>
      <c r="Q117" s="21">
        <f>IF(OR(X117&gt;=60%,(W117+X117)&gt;=100%),U117*J117*(100%-H117),0)</f>
        <v>0</v>
      </c>
      <c r="R117" s="21">
        <f>IF(Y117&gt;=100%,V117*K117*(100%-H117),0)</f>
        <v>0</v>
      </c>
      <c r="S117" s="21" t="e">
        <f>SUMIFS('[1]TIẾN ĐỘ %'!$M$6:$M$1034,'[1]TIẾN ĐỘ %'!$G$6:$G$1034,$A117,'[1]TIẾN ĐỘ %'!$F$6:$F$1034,$E117)</f>
        <v>#VALUE!</v>
      </c>
      <c r="T117" s="21" t="e">
        <f>SUMIFS('[1]DATA THÔ IN'!$P$4:$P$12031,'[1]DATA THÔ IN'!$H$4:$H$12031,$A117,'[1]DATA THÔ IN'!$AC$4:$AC$12031,$E117,'[1]DATA THÔ IN'!$AH$4:$AH$12031,"Tiến độ 1")</f>
        <v>#VALUE!</v>
      </c>
      <c r="U117" s="21" t="e">
        <f>SUMIFS('[1]DATA THÔ IN'!$P$4:$P$12031,'[1]DATA THÔ IN'!$H$4:$H$12031,$A117,'[1]DATA THÔ IN'!$AC$4:$AC$12031,$E117,'[1]DATA THÔ IN'!$AH$4:$AH$12031,"Tiến độ 2")</f>
        <v>#VALUE!</v>
      </c>
      <c r="V117" s="21" t="e">
        <f>SUMIFS('[1]TIẾN ĐỘ %'!$N$6:$N$1034,'[1]TIẾN ĐỘ %'!$G$6:$G$1034,A117,'[1]TIẾN ĐỘ %'!$F$6:$F$1034,$E117)</f>
        <v>#VALUE!</v>
      </c>
      <c r="W117" s="22">
        <f t="shared" si="1"/>
        <v>0</v>
      </c>
      <c r="X117" s="22">
        <f t="shared" si="1"/>
        <v>0</v>
      </c>
      <c r="Y117" s="22">
        <f t="shared" si="1"/>
        <v>0</v>
      </c>
    </row>
    <row r="118">
      <c r="A118" s="16" t="s">
        <v>226</v>
      </c>
      <c r="B118" s="25" t="s">
        <v>381</v>
      </c>
      <c r="C118" s="25" t="s">
        <v>382</v>
      </c>
      <c r="D118" s="25" t="s">
        <v>209</v>
      </c>
      <c r="E118" s="17" t="s">
        <v>282</v>
      </c>
      <c r="F118" s="25" t="s">
        <v>225</v>
      </c>
      <c r="G118" s="25" t="s">
        <v>211</v>
      </c>
      <c r="H118" s="20">
        <v>0.035</v>
      </c>
      <c r="I118" s="20"/>
      <c r="J118" s="20">
        <v>0.01</v>
      </c>
      <c r="K118" s="20">
        <v>0.01</v>
      </c>
      <c r="L118" s="20">
        <v>0.005</v>
      </c>
      <c r="M118" s="20">
        <v>0.005</v>
      </c>
      <c r="N118" s="20"/>
      <c r="O118" s="21" t="e">
        <f>V118*I118</f>
        <v>#VALUE!</v>
      </c>
      <c r="P118" s="21">
        <f>IF(W118&gt;=40%,T118*J118*(100%-H118),0)</f>
        <v>0</v>
      </c>
      <c r="Q118" s="21">
        <f>IF(OR(X118&gt;=60%,(W118+X118)&gt;=100%),U118*J118*(100%-H118),0)</f>
        <v>0</v>
      </c>
      <c r="R118" s="21">
        <f>IF(Y118&gt;=100%,V118*K118*(100%-H118),0)</f>
        <v>0</v>
      </c>
      <c r="S118" s="21" t="e">
        <f>SUMIFS('[1]TIẾN ĐỘ %'!$M$6:$M$1034,'[1]TIẾN ĐỘ %'!$G$6:$G$1034,$A118,'[1]TIẾN ĐỘ %'!$F$6:$F$1034,$E118)</f>
        <v>#VALUE!</v>
      </c>
      <c r="T118" s="21" t="e">
        <f>SUMIFS('[1]DATA THÔ IN'!$P$4:$P$12031,'[1]DATA THÔ IN'!$H$4:$H$12031,$A118,'[1]DATA THÔ IN'!$AC$4:$AC$12031,$E118,'[1]DATA THÔ IN'!$AH$4:$AH$12031,"Tiến độ 1")</f>
        <v>#VALUE!</v>
      </c>
      <c r="U118" s="21" t="e">
        <f>SUMIFS('[1]DATA THÔ IN'!$P$4:$P$12031,'[1]DATA THÔ IN'!$H$4:$H$12031,$A118,'[1]DATA THÔ IN'!$AC$4:$AC$12031,$E118,'[1]DATA THÔ IN'!$AH$4:$AH$12031,"Tiến độ 2")</f>
        <v>#VALUE!</v>
      </c>
      <c r="V118" s="21" t="e">
        <f>SUMIFS('[1]TIẾN ĐỘ %'!$N$6:$N$1034,'[1]TIẾN ĐỘ %'!$G$6:$G$1034,A118,'[1]TIẾN ĐỘ %'!$F$6:$F$1034,$E118)</f>
        <v>#VALUE!</v>
      </c>
      <c r="W118" s="22">
        <f t="shared" si="1"/>
        <v>0</v>
      </c>
      <c r="X118" s="22">
        <f t="shared" si="1"/>
        <v>0</v>
      </c>
      <c r="Y118" s="22">
        <f t="shared" si="1"/>
        <v>0</v>
      </c>
    </row>
    <row r="119">
      <c r="A119" s="16" t="s">
        <v>229</v>
      </c>
      <c r="B119" s="25" t="s">
        <v>383</v>
      </c>
      <c r="C119" s="25" t="s">
        <v>384</v>
      </c>
      <c r="D119" s="25" t="s">
        <v>209</v>
      </c>
      <c r="E119" s="17" t="s">
        <v>282</v>
      </c>
      <c r="F119" s="25" t="s">
        <v>210</v>
      </c>
      <c r="G119" s="25" t="s">
        <v>211</v>
      </c>
      <c r="H119" s="20">
        <v>0.035</v>
      </c>
      <c r="I119" s="20"/>
      <c r="J119" s="20">
        <v>0.01</v>
      </c>
      <c r="K119" s="20">
        <v>0.01</v>
      </c>
      <c r="L119" s="20">
        <v>0.005</v>
      </c>
      <c r="M119" s="20">
        <v>0.005</v>
      </c>
      <c r="N119" s="20"/>
      <c r="O119" s="21" t="e">
        <f>V119*I119</f>
        <v>#VALUE!</v>
      </c>
      <c r="P119" s="21">
        <f>IF(W119&gt;=40%,T119*J119*(100%-H119),0)</f>
        <v>0</v>
      </c>
      <c r="Q119" s="21">
        <f>IF(OR(X119&gt;=60%,(W119+X119)&gt;=100%),U119*J119*(100%-H119),0)</f>
        <v>0</v>
      </c>
      <c r="R119" s="21">
        <f>IF(Y119&gt;=100%,V119*K119*(100%-H119),0)</f>
        <v>0</v>
      </c>
      <c r="S119" s="21" t="e">
        <f>SUMIFS('[1]TIẾN ĐỘ %'!$M$6:$M$1034,'[1]TIẾN ĐỘ %'!$G$6:$G$1034,$A119,'[1]TIẾN ĐỘ %'!$F$6:$F$1034,$E119)</f>
        <v>#VALUE!</v>
      </c>
      <c r="T119" s="21" t="e">
        <f>SUMIFS('[1]DATA THÔ IN'!$P$4:$P$12031,'[1]DATA THÔ IN'!$H$4:$H$12031,$A119,'[1]DATA THÔ IN'!$AC$4:$AC$12031,$E119,'[1]DATA THÔ IN'!$AH$4:$AH$12031,"Tiến độ 1")</f>
        <v>#VALUE!</v>
      </c>
      <c r="U119" s="21" t="e">
        <f>SUMIFS('[1]DATA THÔ IN'!$P$4:$P$12031,'[1]DATA THÔ IN'!$H$4:$H$12031,$A119,'[1]DATA THÔ IN'!$AC$4:$AC$12031,$E119,'[1]DATA THÔ IN'!$AH$4:$AH$12031,"Tiến độ 2")</f>
        <v>#VALUE!</v>
      </c>
      <c r="V119" s="21" t="e">
        <f>SUMIFS('[1]TIẾN ĐỘ %'!$N$6:$N$1034,'[1]TIẾN ĐỘ %'!$G$6:$G$1034,A119,'[1]TIẾN ĐỘ %'!$F$6:$F$1034,$E119)</f>
        <v>#VALUE!</v>
      </c>
      <c r="W119" s="22">
        <f t="shared" si="1"/>
        <v>0</v>
      </c>
      <c r="X119" s="22">
        <f t="shared" si="1"/>
        <v>0</v>
      </c>
      <c r="Y119" s="22">
        <f t="shared" si="1"/>
        <v>0</v>
      </c>
    </row>
    <row r="120">
      <c r="A120" s="16" t="s">
        <v>222</v>
      </c>
      <c r="B120" s="25" t="s">
        <v>385</v>
      </c>
      <c r="C120" s="25" t="s">
        <v>386</v>
      </c>
      <c r="D120" s="25" t="s">
        <v>209</v>
      </c>
      <c r="E120" s="17" t="s">
        <v>387</v>
      </c>
      <c r="F120" s="25" t="s">
        <v>225</v>
      </c>
      <c r="G120" s="25" t="s">
        <v>211</v>
      </c>
      <c r="H120" s="20">
        <v>0.035</v>
      </c>
      <c r="I120" s="20"/>
      <c r="J120" s="20">
        <v>0.01</v>
      </c>
      <c r="K120" s="20">
        <v>0.01</v>
      </c>
      <c r="L120" s="20">
        <v>0.005</v>
      </c>
      <c r="M120" s="20">
        <v>0.005</v>
      </c>
      <c r="N120" s="20"/>
      <c r="O120" s="21" t="e">
        <f>V120*I120</f>
        <v>#VALUE!</v>
      </c>
      <c r="P120" s="21">
        <f>IF(W120&gt;=40%,T120*J120*(100%-H120),0)</f>
        <v>0</v>
      </c>
      <c r="Q120" s="21">
        <f>IF(OR(X120&gt;=60%,(W120+X120)&gt;=100%),U120*J120*(100%-H120),0)</f>
        <v>0</v>
      </c>
      <c r="R120" s="21">
        <f>IF(Y120&gt;=100%,V120*K120*(100%-H120),0)</f>
        <v>0</v>
      </c>
      <c r="S120" s="21">
        <v>210000000</v>
      </c>
      <c r="T120" s="21" t="e">
        <f>SUMIFS('[1]DATA THÔ IN'!$P$4:$P$12031,'[1]DATA THÔ IN'!$H$4:$H$12031,$A120,'[1]DATA THÔ IN'!$AC$4:$AC$12031,$E120,'[1]DATA THÔ IN'!$AH$4:$AH$12031,"Tiến độ 1")</f>
        <v>#VALUE!</v>
      </c>
      <c r="U120" s="21" t="e">
        <f>SUMIFS('[1]DATA THÔ IN'!$P$4:$P$12031,'[1]DATA THÔ IN'!$H$4:$H$12031,$A120,'[1]DATA THÔ IN'!$AC$4:$AC$12031,$E120,'[1]DATA THÔ IN'!$AH$4:$AH$12031,"Tiến độ 2")</f>
        <v>#VALUE!</v>
      </c>
      <c r="V120" s="21">
        <v>219600000</v>
      </c>
      <c r="W120" s="22">
        <f t="shared" si="1"/>
        <v>0</v>
      </c>
      <c r="X120" s="22">
        <f t="shared" si="1"/>
        <v>0</v>
      </c>
      <c r="Y120" s="22">
        <f t="shared" si="1"/>
        <v>0</v>
      </c>
    </row>
    <row r="121">
      <c r="A121" s="16" t="s">
        <v>232</v>
      </c>
      <c r="B121" s="25" t="s">
        <v>388</v>
      </c>
      <c r="C121" s="25" t="s">
        <v>389</v>
      </c>
      <c r="D121" s="25" t="s">
        <v>235</v>
      </c>
      <c r="E121" s="17" t="s">
        <v>282</v>
      </c>
      <c r="F121" s="25" t="s">
        <v>236</v>
      </c>
      <c r="G121" s="25" t="s">
        <v>237</v>
      </c>
      <c r="H121" s="20">
        <v>0.035</v>
      </c>
      <c r="I121" s="20"/>
      <c r="J121" s="20">
        <v>0.01</v>
      </c>
      <c r="K121" s="20">
        <v>0.01</v>
      </c>
      <c r="L121" s="20">
        <v>0.005</v>
      </c>
      <c r="M121" s="20">
        <v>0.005</v>
      </c>
      <c r="N121" s="20"/>
      <c r="O121" s="21" t="e">
        <f>V121*I121</f>
        <v>#VALUE!</v>
      </c>
      <c r="P121" s="21">
        <f>IF(W121&gt;=40%,T121*J121*(100%-H121),0)</f>
        <v>0</v>
      </c>
      <c r="Q121" s="21">
        <f>IF(OR(X121&gt;=60%,(W121+X121)&gt;=100%),U121*J121*(100%-H121),0)</f>
        <v>0</v>
      </c>
      <c r="R121" s="21">
        <f>IF(Y121&gt;=100%,V121*K121*(100%-H121),0)</f>
        <v>0</v>
      </c>
      <c r="S121" s="21" t="e">
        <f>SUMIFS('[1]TIẾN ĐỘ %'!$M$6:$M$1034,'[1]TIẾN ĐỘ %'!$G$6:$G$1034,$A121,'[1]TIẾN ĐỘ %'!$F$6:$F$1034,$E121)</f>
        <v>#VALUE!</v>
      </c>
      <c r="T121" s="21" t="e">
        <f>SUMIFS('[1]DATA THÔ IN'!$P$4:$P$12031,'[1]DATA THÔ IN'!$H$4:$H$12031,$A121,'[1]DATA THÔ IN'!$AC$4:$AC$12031,$E121,'[1]DATA THÔ IN'!$AH$4:$AH$12031,"Tiến độ 1")</f>
        <v>#VALUE!</v>
      </c>
      <c r="U121" s="21" t="e">
        <f>SUMIFS('[1]DATA THÔ IN'!$P$4:$P$12031,'[1]DATA THÔ IN'!$H$4:$H$12031,$A121,'[1]DATA THÔ IN'!$AC$4:$AC$12031,$E121,'[1]DATA THÔ IN'!$AH$4:$AH$12031,"Tiến độ 2")</f>
        <v>#VALUE!</v>
      </c>
      <c r="V121" s="21" t="e">
        <f>SUMIFS('[1]TIẾN ĐỘ %'!$N$6:$N$1034,'[1]TIẾN ĐỘ %'!$G$6:$G$1034,A121,'[1]TIẾN ĐỘ %'!$F$6:$F$1034,$E121)</f>
        <v>#VALUE!</v>
      </c>
      <c r="W121" s="22">
        <f t="shared" si="1"/>
        <v>0</v>
      </c>
      <c r="X121" s="22">
        <f t="shared" si="1"/>
        <v>0</v>
      </c>
      <c r="Y121" s="22">
        <f t="shared" si="1"/>
        <v>0</v>
      </c>
    </row>
    <row r="122">
      <c r="A122" s="16" t="s">
        <v>238</v>
      </c>
      <c r="B122" s="25" t="s">
        <v>390</v>
      </c>
      <c r="C122" s="25" t="s">
        <v>391</v>
      </c>
      <c r="D122" s="25" t="s">
        <v>241</v>
      </c>
      <c r="E122" s="17" t="s">
        <v>282</v>
      </c>
      <c r="F122" s="25" t="s">
        <v>242</v>
      </c>
      <c r="G122" s="25" t="s">
        <v>237</v>
      </c>
      <c r="H122" s="20">
        <v>0.035</v>
      </c>
      <c r="I122" s="20"/>
      <c r="J122" s="20">
        <v>0.01</v>
      </c>
      <c r="K122" s="20">
        <v>0.01</v>
      </c>
      <c r="L122" s="20">
        <v>0.005</v>
      </c>
      <c r="M122" s="20">
        <v>0.005</v>
      </c>
      <c r="N122" s="20"/>
      <c r="O122" s="21" t="e">
        <f>V122*I122</f>
        <v>#VALUE!</v>
      </c>
      <c r="P122" s="21">
        <f>IF(W122&gt;=40%,T122*J122*(100%-H122),0)</f>
        <v>0</v>
      </c>
      <c r="Q122" s="21">
        <f>IF(OR(X122&gt;=60%,(W122+X122)&gt;=100%),U122*J122*(100%-H122),0)</f>
        <v>0</v>
      </c>
      <c r="R122" s="21">
        <f>IF(Y122&gt;=100%,V122*K122*(100%-H122),0)</f>
        <v>0</v>
      </c>
      <c r="S122" s="21" t="e">
        <f>SUMIFS('[1]TIẾN ĐỘ %'!$M$6:$M$1034,'[1]TIẾN ĐỘ %'!$G$6:$G$1034,$A122,'[1]TIẾN ĐỘ %'!$F$6:$F$1034,$E122)</f>
        <v>#VALUE!</v>
      </c>
      <c r="T122" s="21" t="e">
        <f>SUMIFS('[1]DATA THÔ IN'!$P$4:$P$12031,'[1]DATA THÔ IN'!$H$4:$H$12031,$A122,'[1]DATA THÔ IN'!$AC$4:$AC$12031,$E122,'[1]DATA THÔ IN'!$AH$4:$AH$12031,"Tiến độ 1")</f>
        <v>#VALUE!</v>
      </c>
      <c r="U122" s="21" t="e">
        <f>SUMIFS('[1]DATA THÔ IN'!$P$4:$P$12031,'[1]DATA THÔ IN'!$H$4:$H$12031,$A122,'[1]DATA THÔ IN'!$AC$4:$AC$12031,$E122,'[1]DATA THÔ IN'!$AH$4:$AH$12031,"Tiến độ 2")</f>
        <v>#VALUE!</v>
      </c>
      <c r="V122" s="21" t="e">
        <f>SUMIFS('[1]TIẾN ĐỘ %'!$N$6:$N$1034,'[1]TIẾN ĐỘ %'!$G$6:$G$1034,A122,'[1]TIẾN ĐỘ %'!$F$6:$F$1034,$E122)</f>
        <v>#VALUE!</v>
      </c>
      <c r="W122" s="22">
        <f t="shared" si="1"/>
        <v>0</v>
      </c>
      <c r="X122" s="22">
        <f t="shared" si="1"/>
        <v>0</v>
      </c>
      <c r="Y122" s="22">
        <f t="shared" si="1"/>
        <v>0</v>
      </c>
    </row>
    <row r="123">
      <c r="A123" s="16" t="s">
        <v>243</v>
      </c>
      <c r="B123" s="19" t="s">
        <v>392</v>
      </c>
      <c r="C123" s="17" t="s">
        <v>393</v>
      </c>
      <c r="D123" s="17" t="s">
        <v>235</v>
      </c>
      <c r="E123" s="17" t="s">
        <v>282</v>
      </c>
      <c r="F123" s="17" t="s">
        <v>246</v>
      </c>
      <c r="G123" s="17" t="s">
        <v>237</v>
      </c>
      <c r="H123" s="20">
        <v>0.035</v>
      </c>
      <c r="I123" s="20"/>
      <c r="J123" s="20">
        <v>0.01</v>
      </c>
      <c r="K123" s="20">
        <v>0.01</v>
      </c>
      <c r="L123" s="20">
        <v>0.005</v>
      </c>
      <c r="M123" s="20">
        <v>0.005</v>
      </c>
      <c r="N123" s="20"/>
      <c r="O123" s="21" t="e">
        <f>V123*I123</f>
        <v>#VALUE!</v>
      </c>
      <c r="P123" s="21">
        <f>IF(W123&gt;=40%,T123*J123*(100%-H123),0)</f>
        <v>0</v>
      </c>
      <c r="Q123" s="21">
        <f>IF(OR(X123&gt;=60%,(W123+X123)&gt;=100%),U123*J123*(100%-H123),0)</f>
        <v>0</v>
      </c>
      <c r="R123" s="21">
        <f>IF(Y123&gt;=100%,V123*K123*(100%-H123),0)</f>
        <v>0</v>
      </c>
      <c r="S123" s="21" t="e">
        <f>SUMIFS('[1]TIẾN ĐỘ %'!$M$6:$M$1034,'[1]TIẾN ĐỘ %'!$G$6:$G$1034,$A123,'[1]TIẾN ĐỘ %'!$F$6:$F$1034,$E123)</f>
        <v>#VALUE!</v>
      </c>
      <c r="T123" s="21" t="e">
        <f>SUMIFS('[1]DATA THÔ IN'!$P$4:$P$12031,'[1]DATA THÔ IN'!$H$4:$H$12031,$A123,'[1]DATA THÔ IN'!$AC$4:$AC$12031,$E123,'[1]DATA THÔ IN'!$AH$4:$AH$12031,"Tiến độ 1")</f>
        <v>#VALUE!</v>
      </c>
      <c r="U123" s="21" t="e">
        <f>SUMIFS('[1]DATA THÔ IN'!$P$4:$P$12031,'[1]DATA THÔ IN'!$H$4:$H$12031,$A123,'[1]DATA THÔ IN'!$AC$4:$AC$12031,$E123,'[1]DATA THÔ IN'!$AH$4:$AH$12031,"Tiến độ 2")</f>
        <v>#VALUE!</v>
      </c>
      <c r="V123" s="21" t="e">
        <f>SUMIFS('[1]TIẾN ĐỘ %'!$N$6:$N$1034,'[1]TIẾN ĐỘ %'!$G$6:$G$1034,A123,'[1]TIẾN ĐỘ %'!$F$6:$F$1034,$E123)</f>
        <v>#VALUE!</v>
      </c>
      <c r="W123" s="22">
        <f t="shared" si="1"/>
        <v>0</v>
      </c>
      <c r="X123" s="22">
        <f t="shared" si="1"/>
        <v>0</v>
      </c>
      <c r="Y123" s="22">
        <f t="shared" si="1"/>
        <v>0</v>
      </c>
    </row>
    <row r="124">
      <c r="A124" s="16" t="s">
        <v>247</v>
      </c>
      <c r="B124" s="19" t="s">
        <v>394</v>
      </c>
      <c r="C124" s="17" t="s">
        <v>395</v>
      </c>
      <c r="D124" s="17" t="s">
        <v>250</v>
      </c>
      <c r="E124" s="17" t="s">
        <v>282</v>
      </c>
      <c r="F124" s="17" t="s">
        <v>251</v>
      </c>
      <c r="G124" s="17" t="s">
        <v>237</v>
      </c>
      <c r="H124" s="20">
        <v>0.035</v>
      </c>
      <c r="I124" s="20"/>
      <c r="J124" s="20">
        <v>0.01</v>
      </c>
      <c r="K124" s="20">
        <v>0.01</v>
      </c>
      <c r="L124" s="20">
        <v>0.005</v>
      </c>
      <c r="M124" s="20">
        <v>0.005</v>
      </c>
      <c r="N124" s="20"/>
      <c r="O124" s="21" t="e">
        <f>V124*I124</f>
        <v>#VALUE!</v>
      </c>
      <c r="P124" s="21">
        <f>IF(W124&gt;=40%,T124*J124*(100%-H124),0)</f>
        <v>0</v>
      </c>
      <c r="Q124" s="21">
        <f>IF(OR(X124&gt;=60%,(W124+X124)&gt;=100%),U124*J124*(100%-H124),0)</f>
        <v>0</v>
      </c>
      <c r="R124" s="21">
        <f>IF(Y124&gt;=100%,V124*K124*(100%-H124),0)</f>
        <v>0</v>
      </c>
      <c r="S124" s="21" t="e">
        <f>SUMIFS('[1]TIẾN ĐỘ %'!$M$6:$M$1034,'[1]TIẾN ĐỘ %'!$G$6:$G$1034,$A124,'[1]TIẾN ĐỘ %'!$F$6:$F$1034,$E124)</f>
        <v>#VALUE!</v>
      </c>
      <c r="T124" s="21" t="e">
        <f>SUMIFS('[1]DATA THÔ IN'!$P$4:$P$12031,'[1]DATA THÔ IN'!$H$4:$H$12031,$A124,'[1]DATA THÔ IN'!$AC$4:$AC$12031,$E124,'[1]DATA THÔ IN'!$AH$4:$AH$12031,"Tiến độ 1")</f>
        <v>#VALUE!</v>
      </c>
      <c r="U124" s="21" t="e">
        <f>SUMIFS('[1]DATA THÔ IN'!$P$4:$P$12031,'[1]DATA THÔ IN'!$H$4:$H$12031,$A124,'[1]DATA THÔ IN'!$AC$4:$AC$12031,$E124,'[1]DATA THÔ IN'!$AH$4:$AH$12031,"Tiến độ 2")</f>
        <v>#VALUE!</v>
      </c>
      <c r="V124" s="21" t="e">
        <f>SUMIFS('[1]TIẾN ĐỘ %'!$N$6:$N$1034,'[1]TIẾN ĐỘ %'!$G$6:$G$1034,A124,'[1]TIẾN ĐỘ %'!$F$6:$F$1034,$E124)</f>
        <v>#VALUE!</v>
      </c>
      <c r="W124" s="22">
        <f t="shared" si="1"/>
        <v>0</v>
      </c>
      <c r="X124" s="22">
        <f t="shared" si="1"/>
        <v>0</v>
      </c>
      <c r="Y124" s="22">
        <f t="shared" si="1"/>
        <v>0</v>
      </c>
    </row>
    <row r="125">
      <c r="A125" s="16" t="s">
        <v>252</v>
      </c>
      <c r="B125" s="27" t="s">
        <v>396</v>
      </c>
      <c r="C125" s="17" t="s">
        <v>397</v>
      </c>
      <c r="D125" s="17" t="s">
        <v>255</v>
      </c>
      <c r="E125" s="17" t="s">
        <v>282</v>
      </c>
      <c r="F125" s="17" t="s">
        <v>256</v>
      </c>
      <c r="G125" s="17" t="s">
        <v>237</v>
      </c>
      <c r="H125" s="20">
        <v>0.035</v>
      </c>
      <c r="I125" s="20"/>
      <c r="J125" s="20">
        <v>0.01</v>
      </c>
      <c r="K125" s="20">
        <v>0.01</v>
      </c>
      <c r="L125" s="20">
        <v>0.005</v>
      </c>
      <c r="M125" s="20">
        <v>0.005</v>
      </c>
      <c r="N125" s="20"/>
      <c r="O125" s="21" t="e">
        <f>V125*I125</f>
        <v>#VALUE!</v>
      </c>
      <c r="P125" s="21">
        <f>IF(W125&gt;=40%,T125*J125*(100%-H125),0)</f>
        <v>0</v>
      </c>
      <c r="Q125" s="21">
        <f>IF(OR(X125&gt;=60%,(W125+X125)&gt;=100%),U125*J125*(100%-H125),0)</f>
        <v>0</v>
      </c>
      <c r="R125" s="21">
        <f>IF(Y125&gt;=100%,V125*K125*(100%-H125),0)</f>
        <v>0</v>
      </c>
      <c r="S125" s="21" t="e">
        <f>SUMIFS('[1]TIẾN ĐỘ %'!$M$6:$M$1034,'[1]TIẾN ĐỘ %'!$G$6:$G$1034,$A125,'[1]TIẾN ĐỘ %'!$F$6:$F$1034,$E125)</f>
        <v>#VALUE!</v>
      </c>
      <c r="T125" s="21" t="e">
        <f>SUMIFS('[1]DATA THÔ IN'!$P$4:$P$12031,'[1]DATA THÔ IN'!$H$4:$H$12031,$A125,'[1]DATA THÔ IN'!$AC$4:$AC$12031,$E125,'[1]DATA THÔ IN'!$AH$4:$AH$12031,"Tiến độ 1")</f>
        <v>#VALUE!</v>
      </c>
      <c r="U125" s="21" t="e">
        <f>SUMIFS('[1]DATA THÔ IN'!$P$4:$P$12031,'[1]DATA THÔ IN'!$H$4:$H$12031,$A125,'[1]DATA THÔ IN'!$AC$4:$AC$12031,$E125,'[1]DATA THÔ IN'!$AH$4:$AH$12031,"Tiến độ 2")</f>
        <v>#VALUE!</v>
      </c>
      <c r="V125" s="21" t="e">
        <f>SUMIFS('[1]TIẾN ĐỘ %'!$N$6:$N$1034,'[1]TIẾN ĐỘ %'!$G$6:$G$1034,A125,'[1]TIẾN ĐỘ %'!$F$6:$F$1034,$E125)</f>
        <v>#VALUE!</v>
      </c>
      <c r="W125" s="22">
        <f t="shared" si="1"/>
        <v>0</v>
      </c>
      <c r="X125" s="22">
        <f t="shared" si="1"/>
        <v>0</v>
      </c>
      <c r="Y125" s="22">
        <f t="shared" si="1"/>
        <v>0</v>
      </c>
    </row>
    <row r="126">
      <c r="A126" s="16" t="s">
        <v>257</v>
      </c>
      <c r="B126" s="19" t="s">
        <v>398</v>
      </c>
      <c r="C126" s="17" t="s">
        <v>399</v>
      </c>
      <c r="D126" s="17" t="s">
        <v>241</v>
      </c>
      <c r="E126" s="17" t="s">
        <v>282</v>
      </c>
      <c r="F126" s="17" t="s">
        <v>242</v>
      </c>
      <c r="G126" s="17" t="s">
        <v>237</v>
      </c>
      <c r="H126" s="20">
        <v>0.035</v>
      </c>
      <c r="I126" s="20"/>
      <c r="J126" s="20">
        <v>0.01</v>
      </c>
      <c r="K126" s="20">
        <v>0.01</v>
      </c>
      <c r="L126" s="20">
        <v>0.005</v>
      </c>
      <c r="M126" s="20">
        <v>0.005</v>
      </c>
      <c r="N126" s="20"/>
      <c r="O126" s="21" t="e">
        <f>V126*I126</f>
        <v>#VALUE!</v>
      </c>
      <c r="P126" s="21">
        <f>IF(W126&gt;=40%,T126*J126*(100%-H126),0)</f>
        <v>0</v>
      </c>
      <c r="Q126" s="21">
        <f>IF(OR(X126&gt;=60%,(W126+X126)&gt;=100%),U126*J126*(100%-H126),0)</f>
        <v>0</v>
      </c>
      <c r="R126" s="21">
        <f>IF(Y126&gt;=100%,V126*K126*(100%-H126),0)</f>
        <v>0</v>
      </c>
      <c r="S126" s="21" t="e">
        <f>SUMIFS('[1]TIẾN ĐỘ %'!$M$6:$M$1034,'[1]TIẾN ĐỘ %'!$G$6:$G$1034,$A126,'[1]TIẾN ĐỘ %'!$F$6:$F$1034,$E126)</f>
        <v>#VALUE!</v>
      </c>
      <c r="T126" s="21" t="e">
        <f>SUMIFS('[1]DATA THÔ IN'!$P$4:$P$12031,'[1]DATA THÔ IN'!$H$4:$H$12031,$A126,'[1]DATA THÔ IN'!$AC$4:$AC$12031,$E126,'[1]DATA THÔ IN'!$AH$4:$AH$12031,"Tiến độ 1")</f>
        <v>#VALUE!</v>
      </c>
      <c r="U126" s="21" t="e">
        <f>SUMIFS('[1]DATA THÔ IN'!$P$4:$P$12031,'[1]DATA THÔ IN'!$H$4:$H$12031,$A126,'[1]DATA THÔ IN'!$AC$4:$AC$12031,$E126,'[1]DATA THÔ IN'!$AH$4:$AH$12031,"Tiến độ 2")</f>
        <v>#VALUE!</v>
      </c>
      <c r="V126" s="21" t="e">
        <f>SUMIFS('[1]TIẾN ĐỘ %'!$N$6:$N$1034,'[1]TIẾN ĐỘ %'!$G$6:$G$1034,A126,'[1]TIẾN ĐỘ %'!$F$6:$F$1034,$E126)</f>
        <v>#VALUE!</v>
      </c>
      <c r="W126" s="22">
        <f t="shared" si="1"/>
        <v>0</v>
      </c>
      <c r="X126" s="22">
        <f t="shared" si="1"/>
        <v>0</v>
      </c>
      <c r="Y126" s="22">
        <f t="shared" si="1"/>
        <v>0</v>
      </c>
    </row>
    <row r="127">
      <c r="A127" s="16" t="s">
        <v>260</v>
      </c>
      <c r="B127" s="19" t="s">
        <v>400</v>
      </c>
      <c r="C127" s="17" t="s">
        <v>401</v>
      </c>
      <c r="D127" s="17" t="s">
        <v>250</v>
      </c>
      <c r="E127" s="17" t="s">
        <v>282</v>
      </c>
      <c r="F127" s="17" t="s">
        <v>263</v>
      </c>
      <c r="G127" s="17" t="s">
        <v>237</v>
      </c>
      <c r="H127" s="20">
        <v>0.035</v>
      </c>
      <c r="I127" s="20"/>
      <c r="J127" s="20">
        <v>0.01</v>
      </c>
      <c r="K127" s="20">
        <v>0.01</v>
      </c>
      <c r="L127" s="20">
        <v>0.005</v>
      </c>
      <c r="M127" s="20">
        <v>0.005</v>
      </c>
      <c r="N127" s="20"/>
      <c r="O127" s="21" t="e">
        <f>V127*I127</f>
        <v>#VALUE!</v>
      </c>
      <c r="P127" s="21">
        <f>IF(W127&gt;=40%,T127*J127*(100%-H127),0)</f>
        <v>0</v>
      </c>
      <c r="Q127" s="21">
        <f>IF(OR(X127&gt;=60%,(W127+X127)&gt;=100%),U127*J127*(100%-H127),0)</f>
        <v>0</v>
      </c>
      <c r="R127" s="21">
        <f>IF(Y127&gt;=100%,V127*K127*(100%-H127),0)</f>
        <v>0</v>
      </c>
      <c r="S127" s="21" t="e">
        <f>SUMIFS('[1]TIẾN ĐỘ %'!$M$6:$M$1034,'[1]TIẾN ĐỘ %'!$G$6:$G$1034,$A127,'[1]TIẾN ĐỘ %'!$F$6:$F$1034,$E127)</f>
        <v>#VALUE!</v>
      </c>
      <c r="T127" s="21" t="e">
        <f>SUMIFS('[1]DATA THÔ IN'!$P$4:$P$12031,'[1]DATA THÔ IN'!$H$4:$H$12031,$A127,'[1]DATA THÔ IN'!$AC$4:$AC$12031,$E127,'[1]DATA THÔ IN'!$AH$4:$AH$12031,"Tiến độ 1")</f>
        <v>#VALUE!</v>
      </c>
      <c r="U127" s="21" t="e">
        <f>SUMIFS('[1]DATA THÔ IN'!$P$4:$P$12031,'[1]DATA THÔ IN'!$H$4:$H$12031,$A127,'[1]DATA THÔ IN'!$AC$4:$AC$12031,$E127,'[1]DATA THÔ IN'!$AH$4:$AH$12031,"Tiến độ 2")</f>
        <v>#VALUE!</v>
      </c>
      <c r="V127" s="21" t="e">
        <f>SUMIFS('[1]TIẾN ĐỘ %'!$N$6:$N$1034,'[1]TIẾN ĐỘ %'!$G$6:$G$1034,A127,'[1]TIẾN ĐỘ %'!$F$6:$F$1034,$E127)</f>
        <v>#VALUE!</v>
      </c>
      <c r="W127" s="22">
        <f t="shared" si="1"/>
        <v>0</v>
      </c>
      <c r="X127" s="22">
        <f t="shared" si="1"/>
        <v>0</v>
      </c>
      <c r="Y127" s="22">
        <f t="shared" si="1"/>
        <v>0</v>
      </c>
    </row>
    <row r="128">
      <c r="A128" s="16" t="s">
        <v>264</v>
      </c>
      <c r="B128" s="27" t="s">
        <v>402</v>
      </c>
      <c r="C128" s="17" t="s">
        <v>403</v>
      </c>
      <c r="D128" s="17" t="s">
        <v>235</v>
      </c>
      <c r="E128" s="17" t="s">
        <v>282</v>
      </c>
      <c r="F128" s="17" t="s">
        <v>246</v>
      </c>
      <c r="G128" s="17" t="s">
        <v>237</v>
      </c>
      <c r="H128" s="20">
        <v>0.035</v>
      </c>
      <c r="I128" s="20"/>
      <c r="J128" s="20">
        <v>0.01</v>
      </c>
      <c r="K128" s="20">
        <v>0.01</v>
      </c>
      <c r="L128" s="20">
        <v>0.005</v>
      </c>
      <c r="M128" s="20">
        <v>0.005</v>
      </c>
      <c r="N128" s="20"/>
      <c r="O128" s="21" t="e">
        <f>V128*I128</f>
        <v>#VALUE!</v>
      </c>
      <c r="P128" s="21">
        <f>IF(W128&gt;=40%,T128*J128*(100%-H128),0)</f>
        <v>0</v>
      </c>
      <c r="Q128" s="21">
        <f>IF(OR(X128&gt;=60%,(W128+X128)&gt;=100%),U128*J128*(100%-H128),0)</f>
        <v>0</v>
      </c>
      <c r="R128" s="21">
        <f>IF(Y128&gt;=100%,V128*K128*(100%-H128),0)</f>
        <v>0</v>
      </c>
      <c r="S128" s="21" t="e">
        <f>SUMIFS('[1]TIẾN ĐỘ %'!$M$6:$M$1034,'[1]TIẾN ĐỘ %'!$G$6:$G$1034,$A128,'[1]TIẾN ĐỘ %'!$F$6:$F$1034,$E128)</f>
        <v>#VALUE!</v>
      </c>
      <c r="T128" s="21" t="e">
        <f>SUMIFS('[1]DATA THÔ IN'!$P$4:$P$12031,'[1]DATA THÔ IN'!$H$4:$H$12031,$A128,'[1]DATA THÔ IN'!$AC$4:$AC$12031,$E128,'[1]DATA THÔ IN'!$AH$4:$AH$12031,"Tiến độ 1")</f>
        <v>#VALUE!</v>
      </c>
      <c r="U128" s="21" t="e">
        <f>SUMIFS('[1]DATA THÔ IN'!$P$4:$P$12031,'[1]DATA THÔ IN'!$H$4:$H$12031,$A128,'[1]DATA THÔ IN'!$AC$4:$AC$12031,$E128,'[1]DATA THÔ IN'!$AH$4:$AH$12031,"Tiến độ 2")</f>
        <v>#VALUE!</v>
      </c>
      <c r="V128" s="21" t="e">
        <f>SUMIFS('[1]TIẾN ĐỘ %'!$N$6:$N$1034,'[1]TIẾN ĐỘ %'!$G$6:$G$1034,A128,'[1]TIẾN ĐỘ %'!$F$6:$F$1034,$E128)</f>
        <v>#VALUE!</v>
      </c>
      <c r="W128" s="22">
        <f t="shared" si="1"/>
        <v>0</v>
      </c>
      <c r="X128" s="22">
        <f t="shared" si="1"/>
        <v>0</v>
      </c>
      <c r="Y128" s="22">
        <f t="shared" si="1"/>
        <v>0</v>
      </c>
    </row>
    <row r="129">
      <c r="A129" s="16" t="s">
        <v>267</v>
      </c>
      <c r="B129" s="19" t="s">
        <v>404</v>
      </c>
      <c r="C129" s="17" t="s">
        <v>405</v>
      </c>
      <c r="D129" s="17" t="s">
        <v>250</v>
      </c>
      <c r="E129" s="17" t="s">
        <v>282</v>
      </c>
      <c r="F129" s="17" t="s">
        <v>270</v>
      </c>
      <c r="G129" s="17" t="s">
        <v>237</v>
      </c>
      <c r="H129" s="20">
        <v>0.035</v>
      </c>
      <c r="I129" s="20"/>
      <c r="J129" s="20">
        <v>0.01</v>
      </c>
      <c r="K129" s="20">
        <v>0.01</v>
      </c>
      <c r="L129" s="20">
        <v>0.005</v>
      </c>
      <c r="M129" s="20">
        <v>0.005</v>
      </c>
      <c r="N129" s="20"/>
      <c r="O129" s="21" t="e">
        <f>V129*I129</f>
        <v>#VALUE!</v>
      </c>
      <c r="P129" s="21">
        <f>IF(W129&gt;=40%,T129*J129*(100%-H129),0)</f>
        <v>0</v>
      </c>
      <c r="Q129" s="21">
        <f>IF(OR(X129&gt;=60%,(W129+X129)&gt;=100%),U129*J129*(100%-H129),0)</f>
        <v>0</v>
      </c>
      <c r="R129" s="21">
        <f>IF(Y129&gt;=100%,V129*K129*(100%-H129),0)</f>
        <v>0</v>
      </c>
      <c r="S129" s="21" t="e">
        <f>SUMIFS('[1]TIẾN ĐỘ %'!$M$6:$M$1034,'[1]TIẾN ĐỘ %'!$G$6:$G$1034,$A129,'[1]TIẾN ĐỘ %'!$F$6:$F$1034,$E129)</f>
        <v>#VALUE!</v>
      </c>
      <c r="T129" s="21" t="e">
        <f>SUMIFS('[1]DATA THÔ IN'!$P$4:$P$12031,'[1]DATA THÔ IN'!$H$4:$H$12031,$A129,'[1]DATA THÔ IN'!$AC$4:$AC$12031,$E129,'[1]DATA THÔ IN'!$AH$4:$AH$12031,"Tiến độ 1")</f>
        <v>#VALUE!</v>
      </c>
      <c r="U129" s="21" t="e">
        <f>SUMIFS('[1]DATA THÔ IN'!$P$4:$P$12031,'[1]DATA THÔ IN'!$H$4:$H$12031,$A129,'[1]DATA THÔ IN'!$AC$4:$AC$12031,$E129,'[1]DATA THÔ IN'!$AH$4:$AH$12031,"Tiến độ 2")</f>
        <v>#VALUE!</v>
      </c>
      <c r="V129" s="21" t="e">
        <f>SUMIFS('[1]TIẾN ĐỘ %'!$N$6:$N$1034,'[1]TIẾN ĐỘ %'!$G$6:$G$1034,A129,'[1]TIẾN ĐỘ %'!$F$6:$F$1034,$E129)</f>
        <v>#VALUE!</v>
      </c>
      <c r="W129" s="22">
        <f t="shared" si="1"/>
        <v>0</v>
      </c>
      <c r="X129" s="22">
        <f t="shared" si="1"/>
        <v>0</v>
      </c>
      <c r="Y129" s="22">
        <f t="shared" si="1"/>
        <v>0</v>
      </c>
    </row>
    <row r="130">
      <c r="A130" s="16" t="s">
        <v>271</v>
      </c>
      <c r="B130" s="19" t="s">
        <v>406</v>
      </c>
      <c r="C130" s="17" t="s">
        <v>407</v>
      </c>
      <c r="D130" s="17" t="s">
        <v>235</v>
      </c>
      <c r="E130" s="17" t="s">
        <v>282</v>
      </c>
      <c r="F130" s="17" t="s">
        <v>236</v>
      </c>
      <c r="G130" s="17" t="s">
        <v>237</v>
      </c>
      <c r="H130" s="20">
        <v>0.035</v>
      </c>
      <c r="I130" s="20"/>
      <c r="J130" s="20">
        <v>0.01</v>
      </c>
      <c r="K130" s="20">
        <v>0.01</v>
      </c>
      <c r="L130" s="20">
        <v>0.005</v>
      </c>
      <c r="M130" s="20">
        <v>0.005</v>
      </c>
      <c r="N130" s="20"/>
      <c r="O130" s="21" t="e">
        <f>V130*I130</f>
        <v>#VALUE!</v>
      </c>
      <c r="P130" s="21">
        <f>IF(W130&gt;=40%,T130*J130*(100%-H130),0)</f>
        <v>0</v>
      </c>
      <c r="Q130" s="21">
        <f>IF(OR(X130&gt;=60%,(W130+X130)&gt;=100%),U130*J130*(100%-H130),0)</f>
        <v>0</v>
      </c>
      <c r="R130" s="21">
        <f>IF(Y130&gt;=100%,V130*K130*(100%-H130),0)</f>
        <v>0</v>
      </c>
      <c r="S130" s="21" t="e">
        <f>SUMIFS('[1]TIẾN ĐỘ %'!$M$6:$M$1034,'[1]TIẾN ĐỘ %'!$G$6:$G$1034,$A130,'[1]TIẾN ĐỘ %'!$F$6:$F$1034,$E130)</f>
        <v>#VALUE!</v>
      </c>
      <c r="T130" s="21" t="e">
        <f>SUMIFS('[1]DATA THÔ IN'!$P$4:$P$12031,'[1]DATA THÔ IN'!$H$4:$H$12031,$A130,'[1]DATA THÔ IN'!$AC$4:$AC$12031,$E130,'[1]DATA THÔ IN'!$AH$4:$AH$12031,"Tiến độ 1")</f>
        <v>#VALUE!</v>
      </c>
      <c r="U130" s="21" t="e">
        <f>SUMIFS('[1]DATA THÔ IN'!$P$4:$P$12031,'[1]DATA THÔ IN'!$H$4:$H$12031,$A130,'[1]DATA THÔ IN'!$AC$4:$AC$12031,$E130,'[1]DATA THÔ IN'!$AH$4:$AH$12031,"Tiến độ 2")</f>
        <v>#VALUE!</v>
      </c>
      <c r="V130" s="21" t="e">
        <f>SUMIFS('[1]TIẾN ĐỘ %'!$N$6:$N$1034,'[1]TIẾN ĐỘ %'!$G$6:$G$1034,A130,'[1]TIẾN ĐỘ %'!$F$6:$F$1034,$E130)</f>
        <v>#VALUE!</v>
      </c>
      <c r="W130" s="22">
        <f t="shared" si="1"/>
        <v>0</v>
      </c>
      <c r="X130" s="22">
        <f t="shared" si="1"/>
        <v>0</v>
      </c>
      <c r="Y130" s="22">
        <f t="shared" si="1"/>
        <v>0</v>
      </c>
    </row>
    <row r="131">
      <c r="A131" s="16" t="s">
        <v>274</v>
      </c>
      <c r="B131" s="19" t="s">
        <v>408</v>
      </c>
      <c r="C131" s="17" t="s">
        <v>409</v>
      </c>
      <c r="D131" s="17" t="s">
        <v>235</v>
      </c>
      <c r="E131" s="17" t="s">
        <v>282</v>
      </c>
      <c r="F131" s="17" t="s">
        <v>242</v>
      </c>
      <c r="G131" s="17" t="s">
        <v>237</v>
      </c>
      <c r="H131" s="20">
        <v>0.035</v>
      </c>
      <c r="I131" s="20"/>
      <c r="J131" s="20">
        <v>0.01</v>
      </c>
      <c r="K131" s="20">
        <v>0.01</v>
      </c>
      <c r="L131" s="20">
        <v>0.005</v>
      </c>
      <c r="M131" s="20">
        <v>0.005</v>
      </c>
      <c r="N131" s="20"/>
      <c r="O131" s="21" t="e">
        <f>V131*I131</f>
        <v>#VALUE!</v>
      </c>
      <c r="P131" s="21">
        <f>IF(W131&gt;=40%,T131*J131*(100%-H131),0)</f>
        <v>0</v>
      </c>
      <c r="Q131" s="21">
        <f>IF(OR(X131&gt;=60%,(W131+X131)&gt;=100%),U131*J131*(100%-H131),0)</f>
        <v>0</v>
      </c>
      <c r="R131" s="21">
        <f>IF(Y131&gt;=100%,V131*K131*(100%-H131),0)</f>
        <v>0</v>
      </c>
      <c r="S131" s="21" t="e">
        <f>SUMIFS('[1]TIẾN ĐỘ %'!$M$6:$M$1034,'[1]TIẾN ĐỘ %'!$G$6:$G$1034,$A131,'[1]TIẾN ĐỘ %'!$F$6:$F$1034,$E131)</f>
        <v>#VALUE!</v>
      </c>
      <c r="T131" s="21" t="e">
        <f>SUMIFS('[1]DATA THÔ IN'!$P$4:$P$12031,'[1]DATA THÔ IN'!$H$4:$H$12031,$A131,'[1]DATA THÔ IN'!$AC$4:$AC$12031,$E131,'[1]DATA THÔ IN'!$AH$4:$AH$12031,"Tiến độ 1")</f>
        <v>#VALUE!</v>
      </c>
      <c r="U131" s="21" t="e">
        <f>SUMIFS('[1]DATA THÔ IN'!$P$4:$P$12031,'[1]DATA THÔ IN'!$H$4:$H$12031,$A131,'[1]DATA THÔ IN'!$AC$4:$AC$12031,$E131,'[1]DATA THÔ IN'!$AH$4:$AH$12031,"Tiến độ 2")</f>
        <v>#VALUE!</v>
      </c>
      <c r="V131" s="21" t="e">
        <f>SUMIFS('[1]TIẾN ĐỘ %'!$N$6:$N$1034,'[1]TIẾN ĐỘ %'!$G$6:$G$1034,A131,'[1]TIẾN ĐỘ %'!$F$6:$F$1034,$E131)</f>
        <v>#VALUE!</v>
      </c>
      <c r="W131" s="22">
        <f t="shared" si="1"/>
        <v>0</v>
      </c>
      <c r="X131" s="22">
        <f t="shared" si="1"/>
        <v>0</v>
      </c>
      <c r="Y131" s="22">
        <f t="shared" si="1"/>
        <v>0</v>
      </c>
    </row>
    <row r="132">
      <c r="A132" s="16" t="s">
        <v>410</v>
      </c>
      <c r="B132" s="19" t="s">
        <v>411</v>
      </c>
      <c r="C132" s="17" t="s">
        <v>412</v>
      </c>
      <c r="D132" s="17" t="s">
        <v>29</v>
      </c>
      <c r="E132" s="17" t="s">
        <v>282</v>
      </c>
      <c r="F132" s="17" t="s">
        <v>41</v>
      </c>
      <c r="G132" s="17" t="s">
        <v>237</v>
      </c>
      <c r="H132" s="20">
        <v>0.035</v>
      </c>
      <c r="I132" s="20"/>
      <c r="J132" s="20">
        <v>0.01</v>
      </c>
      <c r="K132" s="20">
        <v>0.01</v>
      </c>
      <c r="L132" s="20">
        <v>0.005</v>
      </c>
      <c r="M132" s="20">
        <v>0.005</v>
      </c>
      <c r="N132" s="20"/>
      <c r="O132" s="21" t="e">
        <f>V132*I132</f>
        <v>#VALUE!</v>
      </c>
      <c r="P132" s="21">
        <f>IF(W132&gt;=40%,T132*J132*(100%-H132),0)</f>
        <v>0</v>
      </c>
      <c r="Q132" s="21">
        <f>IF(OR(X132&gt;=60%,(W132+X132)&gt;=100%),U132*J132*(100%-H132),0)</f>
        <v>0</v>
      </c>
      <c r="R132" s="21">
        <f>IF(Y132&gt;=100%,V132*K132*(100%-H132),0)</f>
        <v>0</v>
      </c>
      <c r="S132" s="21" t="e">
        <f>SUMIFS('[1]TIẾN ĐỘ %'!$M$6:$M$1034,'[1]TIẾN ĐỘ %'!$G$6:$G$1034,$A132,'[1]TIẾN ĐỘ %'!$F$6:$F$1034,$E132)</f>
        <v>#VALUE!</v>
      </c>
      <c r="T132" s="21" t="e">
        <f>SUMIFS('[1]DATA THÔ IN'!$P$4:$P$12031,'[1]DATA THÔ IN'!$H$4:$H$12031,$A132,'[1]DATA THÔ IN'!$AC$4:$AC$12031,$E132,'[1]DATA THÔ IN'!$AH$4:$AH$12031,"Tiến độ 1")</f>
        <v>#VALUE!</v>
      </c>
      <c r="U132" s="21" t="e">
        <f>SUMIFS('[1]DATA THÔ IN'!$P$4:$P$12031,'[1]DATA THÔ IN'!$H$4:$H$12031,$A132,'[1]DATA THÔ IN'!$AC$4:$AC$12031,$E132,'[1]DATA THÔ IN'!$AH$4:$AH$12031,"Tiến độ 2")</f>
        <v>#VALUE!</v>
      </c>
      <c r="V132" s="21" t="e">
        <f>SUMIFS('[1]TIẾN ĐỘ %'!$N$6:$N$1034,'[1]TIẾN ĐỘ %'!$G$6:$G$1034,A132,'[1]TIẾN ĐỘ %'!$F$6:$F$1034,$E132)</f>
        <v>#VALUE!</v>
      </c>
      <c r="W132" s="22">
        <f ref="W132:Y195" t="shared" si="2">IFERROR(T132/$S132,0)</f>
        <v>0</v>
      </c>
      <c r="X132" s="22">
        <f t="shared" si="2"/>
        <v>0</v>
      </c>
      <c r="Y132" s="22">
        <f t="shared" si="2"/>
        <v>0</v>
      </c>
    </row>
    <row r="133">
      <c r="A133" s="16" t="s">
        <v>232</v>
      </c>
      <c r="B133" s="25" t="s">
        <v>413</v>
      </c>
      <c r="C133" s="25" t="s">
        <v>414</v>
      </c>
      <c r="D133" s="17" t="s">
        <v>415</v>
      </c>
      <c r="E133" s="17" t="s">
        <v>282</v>
      </c>
      <c r="F133" s="25" t="s">
        <v>236</v>
      </c>
      <c r="G133" s="17" t="s">
        <v>237</v>
      </c>
      <c r="H133" s="20"/>
      <c r="I133" s="20"/>
      <c r="J133" s="20">
        <v>0.01</v>
      </c>
      <c r="K133" s="20">
        <v>0.01</v>
      </c>
      <c r="L133" s="20">
        <v>0.005</v>
      </c>
      <c r="M133" s="20">
        <v>0.005</v>
      </c>
      <c r="N133" s="20"/>
      <c r="O133" s="21" t="e">
        <f>V133*I133</f>
        <v>#VALUE!</v>
      </c>
      <c r="P133" s="21">
        <f>IF(W133&gt;=40%,T133*J133*(100%-H133),0)</f>
        <v>0</v>
      </c>
      <c r="Q133" s="21">
        <f>IF(OR(X133&gt;=60%,(W133+X133)&gt;=100%),U133*J133*(100%-H133),0)</f>
        <v>0</v>
      </c>
      <c r="R133" s="21">
        <f>IF(Y133&gt;=100%,V133*K133*(100%-H133),0)</f>
        <v>0</v>
      </c>
      <c r="S133" s="21" t="e">
        <f>SUMIFS('[1]TIẾN ĐỘ %'!$M$6:$M$1034,'[1]TIẾN ĐỘ %'!$G$6:$G$1034,$A133,'[1]TIẾN ĐỘ %'!$F$6:$F$1034,$E133)</f>
        <v>#VALUE!</v>
      </c>
      <c r="T133" s="21" t="e">
        <f>SUMIFS('[1]DATA THÔ IN'!$P$4:$P$12031,'[1]DATA THÔ IN'!$H$4:$H$12031,$A133,'[1]DATA THÔ IN'!$AC$4:$AC$12031,$E133,'[1]DATA THÔ IN'!$AH$4:$AH$12031,"Tiến độ 1")</f>
        <v>#VALUE!</v>
      </c>
      <c r="U133" s="21" t="e">
        <f>SUMIFS('[1]DATA THÔ IN'!$P$4:$P$12031,'[1]DATA THÔ IN'!$H$4:$H$12031,$A133,'[1]DATA THÔ IN'!$AC$4:$AC$12031,$E133,'[1]DATA THÔ IN'!$AH$4:$AH$12031,"Tiến độ 2")</f>
        <v>#VALUE!</v>
      </c>
      <c r="V133" s="21" t="e">
        <f>SUMIFS('[1]TIẾN ĐỘ %'!$N$6:$N$1034,'[1]TIẾN ĐỘ %'!$G$6:$G$1034,A133,'[1]TIẾN ĐỘ %'!$F$6:$F$1034,$E133)</f>
        <v>#VALUE!</v>
      </c>
      <c r="W133" s="22">
        <f t="shared" si="2"/>
        <v>0</v>
      </c>
      <c r="X133" s="22">
        <f t="shared" si="2"/>
        <v>0</v>
      </c>
      <c r="Y133" s="22">
        <f t="shared" si="2"/>
        <v>0</v>
      </c>
    </row>
    <row r="134">
      <c r="A134" s="16" t="s">
        <v>277</v>
      </c>
      <c r="B134" s="25" t="s">
        <v>416</v>
      </c>
      <c r="C134" s="25" t="s">
        <v>417</v>
      </c>
      <c r="D134" s="17" t="s">
        <v>250</v>
      </c>
      <c r="E134" s="17" t="s">
        <v>282</v>
      </c>
      <c r="F134" s="25" t="s">
        <v>270</v>
      </c>
      <c r="G134" s="17" t="s">
        <v>237</v>
      </c>
      <c r="H134" s="20">
        <v>0.035</v>
      </c>
      <c r="I134" s="20"/>
      <c r="J134" s="20">
        <v>0.01</v>
      </c>
      <c r="K134" s="20">
        <v>0.01</v>
      </c>
      <c r="L134" s="20">
        <v>0.005</v>
      </c>
      <c r="M134" s="20">
        <v>0.005</v>
      </c>
      <c r="N134" s="20"/>
      <c r="O134" s="21" t="e">
        <f>V134*I134</f>
        <v>#VALUE!</v>
      </c>
      <c r="P134" s="21">
        <f>IF(W134&gt;=40%,T134*J134*(100%-H134),0)</f>
        <v>0</v>
      </c>
      <c r="Q134" s="21">
        <f>IF(OR(X134&gt;=60%,(W134+X134)&gt;=100%),U134*J134*(100%-H134),0)</f>
        <v>0</v>
      </c>
      <c r="R134" s="21">
        <f>IF(Y134&gt;=100%,V134*K134*(100%-H134),0)</f>
        <v>0</v>
      </c>
      <c r="S134" s="21" t="e">
        <f>SUMIFS('[1]TIẾN ĐỘ %'!$M$6:$M$1034,'[1]TIẾN ĐỘ %'!$G$6:$G$1034,$A134,'[1]TIẾN ĐỘ %'!$F$6:$F$1034,$E134)</f>
        <v>#VALUE!</v>
      </c>
      <c r="T134" s="21" t="e">
        <f>SUMIFS('[1]DATA THÔ IN'!$P$4:$P$12031,'[1]DATA THÔ IN'!$H$4:$H$12031,$A134,'[1]DATA THÔ IN'!$AC$4:$AC$12031,$E134,'[1]DATA THÔ IN'!$AH$4:$AH$12031,"Tiến độ 1")</f>
        <v>#VALUE!</v>
      </c>
      <c r="U134" s="21" t="e">
        <f>SUMIFS('[1]DATA THÔ IN'!$P$4:$P$12031,'[1]DATA THÔ IN'!$H$4:$H$12031,$A134,'[1]DATA THÔ IN'!$AC$4:$AC$12031,$E134,'[1]DATA THÔ IN'!$AH$4:$AH$12031,"Tiến độ 2")</f>
        <v>#VALUE!</v>
      </c>
      <c r="V134" s="21" t="e">
        <f>SUMIFS('[1]TIẾN ĐỘ %'!$N$6:$N$1034,'[1]TIẾN ĐỘ %'!$G$6:$G$1034,A134,'[1]TIẾN ĐỘ %'!$F$6:$F$1034,$E134)</f>
        <v>#VALUE!</v>
      </c>
      <c r="W134" s="22">
        <f t="shared" si="2"/>
        <v>0</v>
      </c>
      <c r="X134" s="22">
        <f t="shared" si="2"/>
        <v>0</v>
      </c>
      <c r="Y134" s="22">
        <f t="shared" si="2"/>
        <v>0</v>
      </c>
    </row>
    <row r="135">
      <c r="A135" s="16" t="s">
        <v>26</v>
      </c>
      <c r="B135" s="27" t="s">
        <v>418</v>
      </c>
      <c r="C135" s="27" t="s">
        <v>419</v>
      </c>
      <c r="D135" s="17" t="s">
        <v>29</v>
      </c>
      <c r="E135" s="17" t="s">
        <v>420</v>
      </c>
      <c r="F135" s="25" t="s">
        <v>31</v>
      </c>
      <c r="G135" s="27" t="s">
        <v>32</v>
      </c>
      <c r="H135" s="20">
        <v>0.035</v>
      </c>
      <c r="I135" s="20"/>
      <c r="J135" s="20">
        <v>0.01</v>
      </c>
      <c r="K135" s="20">
        <v>0.01</v>
      </c>
      <c r="L135" s="20">
        <v>0.005</v>
      </c>
      <c r="M135" s="20">
        <v>0.005</v>
      </c>
      <c r="N135" s="20"/>
      <c r="O135" s="21" t="e">
        <f>V135*I135</f>
        <v>#VALUE!</v>
      </c>
      <c r="P135" s="21">
        <f>IF(W135&gt;=40%,T135*J135*(100%-H135),0)</f>
        <v>0</v>
      </c>
      <c r="Q135" s="21">
        <f>IF(OR(X135&gt;=60%,(W135+X135)&gt;=100%),U135*J135*(100%-H135),0)</f>
        <v>0</v>
      </c>
      <c r="R135" s="21">
        <f>IF(Y135&gt;=100%,V135*K135*(100%-H135),0)</f>
        <v>0</v>
      </c>
      <c r="S135" s="21">
        <v>340000000</v>
      </c>
      <c r="T135" s="21" t="e">
        <f>SUMIFS('[1]DATA THÔ IN'!$P$4:$P$12031,'[1]DATA THÔ IN'!$H$4:$H$12031,$A135,'[1]DATA THÔ IN'!$AC$4:$AC$12031,$E135,'[1]DATA THÔ IN'!$AH$4:$AH$12031,"Tiến độ 1")</f>
        <v>#VALUE!</v>
      </c>
      <c r="U135" s="21" t="e">
        <f>SUMIFS('[1]DATA THÔ IN'!$P$4:$P$12031,'[1]DATA THÔ IN'!$H$4:$H$12031,$A135,'[1]DATA THÔ IN'!$AC$4:$AC$12031,$E135,'[1]DATA THÔ IN'!$AH$4:$AH$12031,"Tiến độ 2")</f>
        <v>#VALUE!</v>
      </c>
      <c r="V135" s="21">
        <v>0</v>
      </c>
      <c r="W135" s="22">
        <f t="shared" si="2"/>
        <v>0</v>
      </c>
      <c r="X135" s="22">
        <f t="shared" si="2"/>
        <v>0</v>
      </c>
      <c r="Y135" s="22">
        <f t="shared" si="2"/>
        <v>0</v>
      </c>
    </row>
    <row r="136">
      <c r="A136" s="16" t="s">
        <v>410</v>
      </c>
      <c r="B136" s="25" t="s">
        <v>421</v>
      </c>
      <c r="C136" s="25" t="s">
        <v>422</v>
      </c>
      <c r="D136" s="25" t="s">
        <v>29</v>
      </c>
      <c r="E136" s="17" t="s">
        <v>420</v>
      </c>
      <c r="F136" s="25" t="s">
        <v>41</v>
      </c>
      <c r="G136" s="25" t="s">
        <v>32</v>
      </c>
      <c r="H136" s="20">
        <v>0.035</v>
      </c>
      <c r="I136" s="20"/>
      <c r="J136" s="20">
        <v>0.01</v>
      </c>
      <c r="K136" s="20">
        <v>0.01</v>
      </c>
      <c r="L136" s="20">
        <v>0.005</v>
      </c>
      <c r="M136" s="20">
        <v>0.005</v>
      </c>
      <c r="N136" s="20"/>
      <c r="O136" s="21" t="e">
        <f>V136*I136</f>
        <v>#VALUE!</v>
      </c>
      <c r="P136" s="21">
        <f>IF(W136&gt;=40%,T136*J136*(100%-H136),0)</f>
        <v>0</v>
      </c>
      <c r="Q136" s="21">
        <f>IF(OR(X136&gt;=60%,(W136+X136)&gt;=100%),U136*J136*(100%-H136),0)</f>
        <v>0</v>
      </c>
      <c r="R136" s="21">
        <f>IF(Y136&gt;=100%,V136*K136*(100%-H136),0)</f>
        <v>0</v>
      </c>
      <c r="S136" s="21">
        <v>150000000</v>
      </c>
      <c r="T136" s="21" t="e">
        <f>SUMIFS('[1]DATA THÔ IN'!$P$4:$P$12031,'[1]DATA THÔ IN'!$H$4:$H$12031,$A136,'[1]DATA THÔ IN'!$AC$4:$AC$12031,$E136,'[1]DATA THÔ IN'!$AH$4:$AH$12031,"Tiến độ 1")</f>
        <v>#VALUE!</v>
      </c>
      <c r="U136" s="21" t="e">
        <f>SUMIFS('[1]DATA THÔ IN'!$P$4:$P$12031,'[1]DATA THÔ IN'!$H$4:$H$12031,$A136,'[1]DATA THÔ IN'!$AC$4:$AC$12031,$E136,'[1]DATA THÔ IN'!$AH$4:$AH$12031,"Tiến độ 2")</f>
        <v>#VALUE!</v>
      </c>
      <c r="V136" s="21">
        <v>150270000</v>
      </c>
      <c r="W136" s="22">
        <f t="shared" si="2"/>
        <v>0</v>
      </c>
      <c r="X136" s="22">
        <f t="shared" si="2"/>
        <v>0</v>
      </c>
      <c r="Y136" s="22">
        <f t="shared" si="2"/>
        <v>0</v>
      </c>
    </row>
    <row r="137">
      <c r="A137" s="16" t="s">
        <v>38</v>
      </c>
      <c r="B137" s="25" t="s">
        <v>423</v>
      </c>
      <c r="C137" s="25" t="s">
        <v>424</v>
      </c>
      <c r="D137" s="25" t="s">
        <v>29</v>
      </c>
      <c r="E137" s="17" t="s">
        <v>420</v>
      </c>
      <c r="F137" s="25" t="s">
        <v>41</v>
      </c>
      <c r="G137" s="25" t="s">
        <v>32</v>
      </c>
      <c r="H137" s="20">
        <v>0.035</v>
      </c>
      <c r="I137" s="20"/>
      <c r="J137" s="20">
        <v>0.01</v>
      </c>
      <c r="K137" s="20">
        <v>0.01</v>
      </c>
      <c r="L137" s="20">
        <v>0.005</v>
      </c>
      <c r="M137" s="20">
        <v>0.005</v>
      </c>
      <c r="N137" s="20"/>
      <c r="O137" s="21" t="e">
        <f>V137*I137</f>
        <v>#VALUE!</v>
      </c>
      <c r="P137" s="21">
        <f>IF(W137&gt;=40%,T137*J137*(100%-H137),0)</f>
        <v>0</v>
      </c>
      <c r="Q137" s="21">
        <f>IF(OR(X137&gt;=60%,(W137+X137)&gt;=100%),U137*J137*(100%-H137),0)</f>
        <v>0</v>
      </c>
      <c r="R137" s="21">
        <f>IF(Y137&gt;=100%,V137*K137*(100%-H137),0)</f>
        <v>0</v>
      </c>
      <c r="S137" s="21" t="e">
        <f>SUMIFS('[1]TIẾN ĐỘ %'!$M$6:$M$1034,'[1]TIẾN ĐỘ %'!$G$6:$G$1034,$A137,'[1]TIẾN ĐỘ %'!$F$6:$F$1034,$E137)</f>
        <v>#VALUE!</v>
      </c>
      <c r="T137" s="21" t="e">
        <f>SUMIFS('[1]DATA THÔ IN'!$P$4:$P$12031,'[1]DATA THÔ IN'!$H$4:$H$12031,$A137,'[1]DATA THÔ IN'!$AC$4:$AC$12031,$E137,'[1]DATA THÔ IN'!$AH$4:$AH$12031,"Tiến độ 1")</f>
        <v>#VALUE!</v>
      </c>
      <c r="U137" s="21" t="e">
        <f>SUMIFS('[1]DATA THÔ IN'!$P$4:$P$12031,'[1]DATA THÔ IN'!$H$4:$H$12031,$A137,'[1]DATA THÔ IN'!$AC$4:$AC$12031,$E137,'[1]DATA THÔ IN'!$AH$4:$AH$12031,"Tiến độ 2")</f>
        <v>#VALUE!</v>
      </c>
      <c r="V137" s="21" t="e">
        <f>SUMIFS('[1]TIẾN ĐỘ %'!$N$6:$N$1034,'[1]TIẾN ĐỘ %'!$G$6:$G$1034,A137,'[1]TIẾN ĐỘ %'!$F$6:$F$1034,$E137)</f>
        <v>#VALUE!</v>
      </c>
      <c r="W137" s="22">
        <f t="shared" si="2"/>
        <v>0</v>
      </c>
      <c r="X137" s="22">
        <f t="shared" si="2"/>
        <v>0</v>
      </c>
      <c r="Y137" s="22">
        <f t="shared" si="2"/>
        <v>0</v>
      </c>
    </row>
    <row r="138">
      <c r="A138" s="16" t="s">
        <v>49</v>
      </c>
      <c r="B138" s="25" t="s">
        <v>425</v>
      </c>
      <c r="C138" s="25" t="s">
        <v>426</v>
      </c>
      <c r="D138" s="25" t="s">
        <v>36</v>
      </c>
      <c r="E138" s="17" t="s">
        <v>420</v>
      </c>
      <c r="F138" s="25" t="s">
        <v>52</v>
      </c>
      <c r="G138" s="25" t="s">
        <v>32</v>
      </c>
      <c r="H138" s="20">
        <v>0.035</v>
      </c>
      <c r="I138" s="20"/>
      <c r="J138" s="20">
        <v>0.01</v>
      </c>
      <c r="K138" s="20">
        <v>0.01</v>
      </c>
      <c r="L138" s="20">
        <v>0.005</v>
      </c>
      <c r="M138" s="20">
        <v>0.005</v>
      </c>
      <c r="N138" s="20"/>
      <c r="O138" s="21" t="e">
        <f>V138*I138</f>
        <v>#VALUE!</v>
      </c>
      <c r="P138" s="21">
        <f>IF(W138&gt;=40%,T138*J138*(100%-H138),0)</f>
        <v>0</v>
      </c>
      <c r="Q138" s="21">
        <f>IF(OR(X138&gt;=60%,(W138+X138)&gt;=100%),U138*J138*(100%-H138),0)</f>
        <v>0</v>
      </c>
      <c r="R138" s="21">
        <f>IF(Y138&gt;=100%,V138*K138*(100%-H138),0)</f>
        <v>0</v>
      </c>
      <c r="S138" s="21">
        <v>280000000</v>
      </c>
      <c r="T138" s="21" t="e">
        <f>SUMIFS('[1]DATA THÔ IN'!$P$4:$P$12031,'[1]DATA THÔ IN'!$H$4:$H$12031,$A138,'[1]DATA THÔ IN'!$AC$4:$AC$12031,$E138,'[1]DATA THÔ IN'!$AH$4:$AH$12031,"Tiến độ 1")</f>
        <v>#VALUE!</v>
      </c>
      <c r="U138" s="21" t="e">
        <f>SUMIFS('[1]DATA THÔ IN'!$P$4:$P$12031,'[1]DATA THÔ IN'!$H$4:$H$12031,$A138,'[1]DATA THÔ IN'!$AC$4:$AC$12031,$E138,'[1]DATA THÔ IN'!$AH$4:$AH$12031,"Tiến độ 2")</f>
        <v>#VALUE!</v>
      </c>
      <c r="V138" s="21">
        <v>281400000</v>
      </c>
      <c r="W138" s="22">
        <f t="shared" si="2"/>
        <v>0</v>
      </c>
      <c r="X138" s="22">
        <f t="shared" si="2"/>
        <v>0</v>
      </c>
      <c r="Y138" s="22">
        <f t="shared" si="2"/>
        <v>0</v>
      </c>
    </row>
    <row r="139">
      <c r="A139" s="16" t="s">
        <v>53</v>
      </c>
      <c r="B139" s="25" t="s">
        <v>427</v>
      </c>
      <c r="C139" s="25" t="s">
        <v>428</v>
      </c>
      <c r="D139" s="25" t="s">
        <v>36</v>
      </c>
      <c r="E139" s="17" t="s">
        <v>420</v>
      </c>
      <c r="F139" s="25" t="s">
        <v>37</v>
      </c>
      <c r="G139" s="25" t="s">
        <v>32</v>
      </c>
      <c r="H139" s="20">
        <v>0.035</v>
      </c>
      <c r="I139" s="20"/>
      <c r="J139" s="20">
        <v>0.01</v>
      </c>
      <c r="K139" s="20">
        <v>0.01</v>
      </c>
      <c r="L139" s="20">
        <v>0.005</v>
      </c>
      <c r="M139" s="20">
        <v>0.005</v>
      </c>
      <c r="N139" s="20"/>
      <c r="O139" s="21" t="e">
        <f>V139*I139</f>
        <v>#VALUE!</v>
      </c>
      <c r="P139" s="21">
        <f>IF(W139&gt;=40%,T139*J139*(100%-H139),0)</f>
        <v>0</v>
      </c>
      <c r="Q139" s="21">
        <f>IF(OR(X139&gt;=60%,(W139+X139)&gt;=100%),U139*J139*(100%-H139),0)</f>
        <v>0</v>
      </c>
      <c r="R139" s="21">
        <f>IF(Y139&gt;=100%,V139*K139*(100%-H139),0)</f>
        <v>0</v>
      </c>
      <c r="S139" s="21">
        <v>20000000</v>
      </c>
      <c r="T139" s="21" t="e">
        <f>SUMIFS('[1]DATA THÔ IN'!$P$4:$P$12031,'[1]DATA THÔ IN'!$H$4:$H$12031,$A139,'[1]DATA THÔ IN'!$AC$4:$AC$12031,$E139,'[1]DATA THÔ IN'!$AH$4:$AH$12031,"Tiến độ 1")</f>
        <v>#VALUE!</v>
      </c>
      <c r="U139" s="21" t="e">
        <f>SUMIFS('[1]DATA THÔ IN'!$P$4:$P$12031,'[1]DATA THÔ IN'!$H$4:$H$12031,$A139,'[1]DATA THÔ IN'!$AC$4:$AC$12031,$E139,'[1]DATA THÔ IN'!$AH$4:$AH$12031,"Tiến độ 2")</f>
        <v>#VALUE!</v>
      </c>
      <c r="V139" s="21">
        <v>0</v>
      </c>
      <c r="W139" s="22">
        <f t="shared" si="2"/>
        <v>0</v>
      </c>
      <c r="X139" s="22">
        <f t="shared" si="2"/>
        <v>0</v>
      </c>
      <c r="Y139" s="22">
        <f t="shared" si="2"/>
        <v>0</v>
      </c>
    </row>
    <row r="140">
      <c r="A140" s="16" t="s">
        <v>429</v>
      </c>
      <c r="B140" s="25" t="s">
        <v>430</v>
      </c>
      <c r="C140" s="25" t="s">
        <v>431</v>
      </c>
      <c r="D140" s="17" t="s">
        <v>36</v>
      </c>
      <c r="E140" s="17" t="s">
        <v>420</v>
      </c>
      <c r="F140" s="25" t="s">
        <v>45</v>
      </c>
      <c r="G140" s="25" t="s">
        <v>32</v>
      </c>
      <c r="H140" s="20">
        <v>0.035</v>
      </c>
      <c r="I140" s="20"/>
      <c r="J140" s="20">
        <v>0.01</v>
      </c>
      <c r="K140" s="20">
        <v>0.01</v>
      </c>
      <c r="L140" s="20">
        <v>0.005</v>
      </c>
      <c r="M140" s="20">
        <v>0.005</v>
      </c>
      <c r="N140" s="20"/>
      <c r="O140" s="21" t="e">
        <f>V140*I140</f>
        <v>#VALUE!</v>
      </c>
      <c r="P140" s="21">
        <f>IF(W140&gt;=40%,T140*J140*(100%-H140),0)</f>
        <v>0</v>
      </c>
      <c r="Q140" s="21">
        <f>IF(OR(X140&gt;=60%,(W140+X140)&gt;=100%),U140*J140*(100%-H140),0)</f>
        <v>0</v>
      </c>
      <c r="R140" s="21">
        <f>IF(Y140&gt;=100%,V140*K140*(100%-H140),0)</f>
        <v>0</v>
      </c>
      <c r="S140" s="21">
        <v>350000000</v>
      </c>
      <c r="T140" s="21" t="e">
        <f>SUMIFS('[1]DATA THÔ IN'!$P$4:$P$12031,'[1]DATA THÔ IN'!$H$4:$H$12031,$A140,'[1]DATA THÔ IN'!$AC$4:$AC$12031,$E140,'[1]DATA THÔ IN'!$AH$4:$AH$12031,"Tiến độ 1")</f>
        <v>#VALUE!</v>
      </c>
      <c r="U140" s="21" t="e">
        <f>SUMIFS('[1]DATA THÔ IN'!$P$4:$P$12031,'[1]DATA THÔ IN'!$H$4:$H$12031,$A140,'[1]DATA THÔ IN'!$AC$4:$AC$12031,$E140,'[1]DATA THÔ IN'!$AH$4:$AH$12031,"Tiến độ 2")</f>
        <v>#VALUE!</v>
      </c>
      <c r="V140" s="21">
        <v>389670000</v>
      </c>
      <c r="W140" s="22">
        <f t="shared" si="2"/>
        <v>0</v>
      </c>
      <c r="X140" s="22">
        <f t="shared" si="2"/>
        <v>0</v>
      </c>
      <c r="Y140" s="22">
        <f t="shared" si="2"/>
        <v>0</v>
      </c>
    </row>
    <row r="141">
      <c r="A141" s="16" t="s">
        <v>432</v>
      </c>
      <c r="B141" s="25" t="s">
        <v>433</v>
      </c>
      <c r="C141" s="25" t="s">
        <v>434</v>
      </c>
      <c r="D141" s="25" t="s">
        <v>36</v>
      </c>
      <c r="E141" s="17" t="s">
        <v>420</v>
      </c>
      <c r="F141" s="25" t="s">
        <v>37</v>
      </c>
      <c r="G141" s="25" t="s">
        <v>32</v>
      </c>
      <c r="H141" s="20">
        <v>0.035</v>
      </c>
      <c r="I141" s="20"/>
      <c r="J141" s="20">
        <v>0.01</v>
      </c>
      <c r="K141" s="20">
        <v>0.01</v>
      </c>
      <c r="L141" s="20">
        <v>0.005</v>
      </c>
      <c r="M141" s="20">
        <v>0.005</v>
      </c>
      <c r="N141" s="20"/>
      <c r="O141" s="21" t="e">
        <f>V141*I141</f>
        <v>#VALUE!</v>
      </c>
      <c r="P141" s="21">
        <f>IF(W141&gt;=40%,T141*J141*(100%-H141),0)</f>
        <v>0</v>
      </c>
      <c r="Q141" s="21">
        <f>IF(OR(X141&gt;=60%,(W141+X141)&gt;=100%),U141*J141*(100%-H141),0)</f>
        <v>0</v>
      </c>
      <c r="R141" s="21">
        <f>IF(Y141&gt;=100%,V141*K141*(100%-H141),0)</f>
        <v>0</v>
      </c>
      <c r="S141" s="21">
        <v>55000000</v>
      </c>
      <c r="T141" s="21" t="e">
        <f>SUMIFS('[1]DATA THÔ IN'!$P$4:$P$12031,'[1]DATA THÔ IN'!$H$4:$H$12031,$A141,'[1]DATA THÔ IN'!$AC$4:$AC$12031,$E141,'[1]DATA THÔ IN'!$AH$4:$AH$12031,"Tiến độ 1")</f>
        <v>#VALUE!</v>
      </c>
      <c r="U141" s="21" t="e">
        <f>SUMIFS('[1]DATA THÔ IN'!$P$4:$P$12031,'[1]DATA THÔ IN'!$H$4:$H$12031,$A141,'[1]DATA THÔ IN'!$AC$4:$AC$12031,$E141,'[1]DATA THÔ IN'!$AH$4:$AH$12031,"Tiến độ 2")</f>
        <v>#VALUE!</v>
      </c>
      <c r="V141" s="21">
        <v>55614000</v>
      </c>
      <c r="W141" s="22">
        <f t="shared" si="2"/>
        <v>0</v>
      </c>
      <c r="X141" s="22">
        <f t="shared" si="2"/>
        <v>0</v>
      </c>
      <c r="Y141" s="22">
        <f t="shared" si="2"/>
        <v>0</v>
      </c>
    </row>
    <row r="142">
      <c r="A142" s="16" t="s">
        <v>63</v>
      </c>
      <c r="B142" s="25" t="s">
        <v>435</v>
      </c>
      <c r="C142" s="25" t="s">
        <v>436</v>
      </c>
      <c r="D142" s="25" t="s">
        <v>29</v>
      </c>
      <c r="E142" s="17" t="s">
        <v>420</v>
      </c>
      <c r="F142" s="25" t="s">
        <v>41</v>
      </c>
      <c r="G142" s="25" t="s">
        <v>32</v>
      </c>
      <c r="H142" s="20"/>
      <c r="I142" s="20"/>
      <c r="J142" s="20">
        <v>0</v>
      </c>
      <c r="K142" s="20">
        <v>0.03</v>
      </c>
      <c r="L142" s="20">
        <v>0</v>
      </c>
      <c r="M142" s="20">
        <v>0</v>
      </c>
      <c r="N142" s="20"/>
      <c r="O142" s="21" t="e">
        <f>V142*I142</f>
        <v>#VALUE!</v>
      </c>
      <c r="P142" s="21">
        <f>IF(W142&gt;=40%,T142*J142*(100%-H142),0)</f>
        <v>0</v>
      </c>
      <c r="Q142" s="21">
        <f>IF(OR(X142&gt;=60%,(W142+X142)&gt;=100%),U142*J142*(100%-H142),0)</f>
        <v>0</v>
      </c>
      <c r="R142" s="21">
        <f>IF(Y142&gt;=100%,V142*K142*(100%-H142),0)</f>
        <v>0</v>
      </c>
      <c r="S142" s="21">
        <v>10000000</v>
      </c>
      <c r="T142" s="21" t="e">
        <f>SUMIFS('[1]DATA THÔ IN'!$P$4:$P$12031,'[1]DATA THÔ IN'!$H$4:$H$12031,$A142,'[1]DATA THÔ IN'!$AC$4:$AC$12031,$E142,'[1]DATA THÔ IN'!$AH$4:$AH$12031,"Tiến độ 1")</f>
        <v>#VALUE!</v>
      </c>
      <c r="U142" s="21" t="e">
        <f>SUMIFS('[1]DATA THÔ IN'!$P$4:$P$12031,'[1]DATA THÔ IN'!$H$4:$H$12031,$A142,'[1]DATA THÔ IN'!$AC$4:$AC$12031,$E142,'[1]DATA THÔ IN'!$AH$4:$AH$12031,"Tiến độ 2")</f>
        <v>#VALUE!</v>
      </c>
      <c r="V142" s="21">
        <v>0</v>
      </c>
      <c r="W142" s="22">
        <f t="shared" si="2"/>
        <v>0</v>
      </c>
      <c r="X142" s="22">
        <f t="shared" si="2"/>
        <v>0</v>
      </c>
      <c r="Y142" s="22">
        <f t="shared" si="2"/>
        <v>0</v>
      </c>
    </row>
    <row r="143">
      <c r="A143" s="16" t="s">
        <v>437</v>
      </c>
      <c r="B143" s="25" t="s">
        <v>438</v>
      </c>
      <c r="C143" s="25" t="s">
        <v>439</v>
      </c>
      <c r="D143" s="25" t="s">
        <v>29</v>
      </c>
      <c r="E143" s="17" t="s">
        <v>420</v>
      </c>
      <c r="F143" s="25" t="s">
        <v>62</v>
      </c>
      <c r="G143" s="25" t="s">
        <v>32</v>
      </c>
      <c r="H143" s="20">
        <v>0.035</v>
      </c>
      <c r="I143" s="20"/>
      <c r="J143" s="20">
        <v>0.01</v>
      </c>
      <c r="K143" s="20">
        <v>0.01</v>
      </c>
      <c r="L143" s="20">
        <v>0.005</v>
      </c>
      <c r="M143" s="20">
        <v>0.005</v>
      </c>
      <c r="N143" s="20"/>
      <c r="O143" s="21" t="e">
        <f>V143*I143</f>
        <v>#VALUE!</v>
      </c>
      <c r="P143" s="21">
        <f>IF(W143&gt;=40%,T143*J143*(100%-H143),0)</f>
        <v>0</v>
      </c>
      <c r="Q143" s="21">
        <f>IF(OR(X143&gt;=60%,(W143+X143)&gt;=100%),U143*J143*(100%-H143),0)</f>
        <v>0</v>
      </c>
      <c r="R143" s="21">
        <f>IF(Y143&gt;=100%,V143*K143*(100%-H143),0)</f>
        <v>0</v>
      </c>
      <c r="S143" s="21">
        <v>0</v>
      </c>
      <c r="T143" s="21" t="e">
        <f>SUMIFS('[1]DATA THÔ IN'!$P$4:$P$12031,'[1]DATA THÔ IN'!$H$4:$H$12031,$A143,'[1]DATA THÔ IN'!$AC$4:$AC$12031,$E143,'[1]DATA THÔ IN'!$AH$4:$AH$12031,"Tiến độ 1")</f>
        <v>#VALUE!</v>
      </c>
      <c r="U143" s="21" t="e">
        <f>SUMIFS('[1]DATA THÔ IN'!$P$4:$P$12031,'[1]DATA THÔ IN'!$H$4:$H$12031,$A143,'[1]DATA THÔ IN'!$AC$4:$AC$12031,$E143,'[1]DATA THÔ IN'!$AH$4:$AH$12031,"Tiến độ 2")</f>
        <v>#VALUE!</v>
      </c>
      <c r="V143" s="21">
        <v>0</v>
      </c>
      <c r="W143" s="22">
        <f t="shared" si="2"/>
        <v>0</v>
      </c>
      <c r="X143" s="22">
        <f t="shared" si="2"/>
        <v>0</v>
      </c>
      <c r="Y143" s="22">
        <f t="shared" si="2"/>
        <v>0</v>
      </c>
    </row>
    <row r="144">
      <c r="A144" s="16" t="s">
        <v>440</v>
      </c>
      <c r="B144" s="25" t="s">
        <v>441</v>
      </c>
      <c r="C144" s="25" t="s">
        <v>442</v>
      </c>
      <c r="D144" s="25" t="s">
        <v>29</v>
      </c>
      <c r="E144" s="17" t="s">
        <v>420</v>
      </c>
      <c r="F144" s="25" t="s">
        <v>62</v>
      </c>
      <c r="G144" s="25" t="s">
        <v>32</v>
      </c>
      <c r="H144" s="20">
        <v>0.035</v>
      </c>
      <c r="I144" s="20"/>
      <c r="J144" s="20">
        <v>0.01</v>
      </c>
      <c r="K144" s="20">
        <v>0.01</v>
      </c>
      <c r="L144" s="20">
        <v>0.005</v>
      </c>
      <c r="M144" s="20">
        <v>0.005</v>
      </c>
      <c r="N144" s="20"/>
      <c r="O144" s="21" t="e">
        <f>V144*I144</f>
        <v>#VALUE!</v>
      </c>
      <c r="P144" s="21">
        <f>IF(W144&gt;=40%,T144*J144*(100%-H144),0)</f>
        <v>0</v>
      </c>
      <c r="Q144" s="21">
        <f>IF(OR(X144&gt;=60%,(W144+X144)&gt;=100%),U144*J144*(100%-H144),0)</f>
        <v>0</v>
      </c>
      <c r="R144" s="21">
        <f>IF(Y144&gt;=100%,V144*K144*(100%-H144),0)</f>
        <v>0</v>
      </c>
      <c r="S144" s="21">
        <v>80000000</v>
      </c>
      <c r="T144" s="21" t="e">
        <f>SUMIFS('[1]DATA THÔ IN'!$P$4:$P$12031,'[1]DATA THÔ IN'!$H$4:$H$12031,$A144,'[1]DATA THÔ IN'!$AC$4:$AC$12031,$E144,'[1]DATA THÔ IN'!$AH$4:$AH$12031,"Tiến độ 1")</f>
        <v>#VALUE!</v>
      </c>
      <c r="U144" s="21" t="e">
        <f>SUMIFS('[1]DATA THÔ IN'!$P$4:$P$12031,'[1]DATA THÔ IN'!$H$4:$H$12031,$A144,'[1]DATA THÔ IN'!$AC$4:$AC$12031,$E144,'[1]DATA THÔ IN'!$AH$4:$AH$12031,"Tiến độ 2")</f>
        <v>#VALUE!</v>
      </c>
      <c r="V144" s="21">
        <v>36750000</v>
      </c>
      <c r="W144" s="22">
        <f t="shared" si="2"/>
        <v>0</v>
      </c>
      <c r="X144" s="22">
        <f t="shared" si="2"/>
        <v>0</v>
      </c>
      <c r="Y144" s="22">
        <f t="shared" si="2"/>
        <v>0</v>
      </c>
    </row>
    <row r="145">
      <c r="A145" s="16" t="s">
        <v>69</v>
      </c>
      <c r="B145" s="25" t="s">
        <v>443</v>
      </c>
      <c r="C145" s="25" t="s">
        <v>444</v>
      </c>
      <c r="D145" s="25" t="s">
        <v>72</v>
      </c>
      <c r="E145" s="17" t="s">
        <v>420</v>
      </c>
      <c r="F145" s="25" t="s">
        <v>73</v>
      </c>
      <c r="G145" s="25" t="s">
        <v>74</v>
      </c>
      <c r="H145" s="20">
        <v>0.035</v>
      </c>
      <c r="I145" s="20"/>
      <c r="J145" s="20">
        <v>0.01</v>
      </c>
      <c r="K145" s="20">
        <v>0.01</v>
      </c>
      <c r="L145" s="20">
        <v>0.005</v>
      </c>
      <c r="M145" s="20">
        <v>0.005</v>
      </c>
      <c r="N145" s="20"/>
      <c r="O145" s="21" t="e">
        <f>V145*I145</f>
        <v>#VALUE!</v>
      </c>
      <c r="P145" s="21">
        <f>IF(W145&gt;=40%,T145*J145*(100%-H145),0)</f>
        <v>0</v>
      </c>
      <c r="Q145" s="21">
        <f>IF(OR(X145&gt;=60%,(W145+X145)&gt;=100%),U145*J145*(100%-H145),0)</f>
        <v>0</v>
      </c>
      <c r="R145" s="21">
        <f>IF(Y145&gt;=100%,V145*K145*(100%-H145),0)</f>
        <v>0</v>
      </c>
      <c r="S145" s="21">
        <v>160000000</v>
      </c>
      <c r="T145" s="21" t="e">
        <f>SUMIFS('[1]DATA THÔ IN'!$P$4:$P$12031,'[1]DATA THÔ IN'!$H$4:$H$12031,$A145,'[1]DATA THÔ IN'!$AC$4:$AC$12031,$E145,'[1]DATA THÔ IN'!$AH$4:$AH$12031,"Tiến độ 1")</f>
        <v>#VALUE!</v>
      </c>
      <c r="U145" s="21" t="e">
        <f>SUMIFS('[1]DATA THÔ IN'!$P$4:$P$12031,'[1]DATA THÔ IN'!$H$4:$H$12031,$A145,'[1]DATA THÔ IN'!$AC$4:$AC$12031,$E145,'[1]DATA THÔ IN'!$AH$4:$AH$12031,"Tiến độ 2")</f>
        <v>#VALUE!</v>
      </c>
      <c r="V145" s="21">
        <v>0</v>
      </c>
      <c r="W145" s="22">
        <f t="shared" si="2"/>
        <v>0</v>
      </c>
      <c r="X145" s="22">
        <f t="shared" si="2"/>
        <v>0</v>
      </c>
      <c r="Y145" s="22">
        <f t="shared" si="2"/>
        <v>0</v>
      </c>
    </row>
    <row r="146">
      <c r="A146" s="16" t="s">
        <v>75</v>
      </c>
      <c r="B146" s="25" t="s">
        <v>445</v>
      </c>
      <c r="C146" s="25" t="s">
        <v>446</v>
      </c>
      <c r="D146" s="25" t="s">
        <v>78</v>
      </c>
      <c r="E146" s="17" t="s">
        <v>420</v>
      </c>
      <c r="F146" s="25" t="s">
        <v>79</v>
      </c>
      <c r="G146" s="25" t="s">
        <v>74</v>
      </c>
      <c r="H146" s="20">
        <v>0.035</v>
      </c>
      <c r="I146" s="20"/>
      <c r="J146" s="20">
        <v>0.01</v>
      </c>
      <c r="K146" s="20">
        <v>0.01</v>
      </c>
      <c r="L146" s="20">
        <v>0.005</v>
      </c>
      <c r="M146" s="20">
        <v>0.005</v>
      </c>
      <c r="N146" s="20"/>
      <c r="O146" s="21" t="e">
        <f>V146*I146</f>
        <v>#VALUE!</v>
      </c>
      <c r="P146" s="21">
        <f>IF(W146&gt;=40%,T146*J146*(100%-H146),0)</f>
        <v>0</v>
      </c>
      <c r="Q146" s="21">
        <f>IF(OR(X146&gt;=60%,(W146+X146)&gt;=100%),U146*J146*(100%-H146),0)</f>
        <v>0</v>
      </c>
      <c r="R146" s="21">
        <f>IF(Y146&gt;=100%,V146*K146*(100%-H146),0)</f>
        <v>0</v>
      </c>
      <c r="S146" s="21">
        <v>200000000</v>
      </c>
      <c r="T146" s="21" t="e">
        <f>SUMIFS('[1]DATA THÔ IN'!$P$4:$P$12031,'[1]DATA THÔ IN'!$H$4:$H$12031,$A146,'[1]DATA THÔ IN'!$AC$4:$AC$12031,$E146,'[1]DATA THÔ IN'!$AH$4:$AH$12031,"Tiến độ 1")</f>
        <v>#VALUE!</v>
      </c>
      <c r="U146" s="21" t="e">
        <f>SUMIFS('[1]DATA THÔ IN'!$P$4:$P$12031,'[1]DATA THÔ IN'!$H$4:$H$12031,$A146,'[1]DATA THÔ IN'!$AC$4:$AC$12031,$E146,'[1]DATA THÔ IN'!$AH$4:$AH$12031,"Tiến độ 2")</f>
        <v>#VALUE!</v>
      </c>
      <c r="V146" s="21">
        <v>202460000</v>
      </c>
      <c r="W146" s="22">
        <f t="shared" si="2"/>
        <v>0</v>
      </c>
      <c r="X146" s="22">
        <f t="shared" si="2"/>
        <v>0</v>
      </c>
      <c r="Y146" s="22">
        <f t="shared" si="2"/>
        <v>0</v>
      </c>
    </row>
    <row r="147">
      <c r="A147" s="16" t="s">
        <v>447</v>
      </c>
      <c r="B147" s="25" t="s">
        <v>448</v>
      </c>
      <c r="C147" s="25" t="s">
        <v>449</v>
      </c>
      <c r="D147" s="25" t="s">
        <v>72</v>
      </c>
      <c r="E147" s="17" t="s">
        <v>420</v>
      </c>
      <c r="F147" s="25" t="s">
        <v>73</v>
      </c>
      <c r="G147" s="25" t="s">
        <v>74</v>
      </c>
      <c r="H147" s="20">
        <v>0.035</v>
      </c>
      <c r="I147" s="20"/>
      <c r="J147" s="20">
        <v>0.01</v>
      </c>
      <c r="K147" s="20">
        <v>0.01</v>
      </c>
      <c r="L147" s="20">
        <v>0.005</v>
      </c>
      <c r="M147" s="20">
        <v>0.005</v>
      </c>
      <c r="N147" s="20"/>
      <c r="O147" s="21" t="e">
        <f>V147*I147</f>
        <v>#VALUE!</v>
      </c>
      <c r="P147" s="21">
        <f>IF(W147&gt;=40%,T147*J147*(100%-H147),0)</f>
        <v>0</v>
      </c>
      <c r="Q147" s="21">
        <f>IF(OR(X147&gt;=60%,(W147+X147)&gt;=100%),U147*J147*(100%-H147),0)</f>
        <v>0</v>
      </c>
      <c r="R147" s="21">
        <f>IF(Y147&gt;=100%,V147*K147*(100%-H147),0)</f>
        <v>0</v>
      </c>
      <c r="S147" s="21" t="e">
        <f>SUMIFS('[1]TIẾN ĐỘ %'!$M$6:$M$1034,'[1]TIẾN ĐỘ %'!$G$6:$G$1034,$A147,'[1]TIẾN ĐỘ %'!$F$6:$F$1034,$E147)</f>
        <v>#VALUE!</v>
      </c>
      <c r="T147" s="21" t="e">
        <f>SUMIFS('[1]DATA THÔ IN'!$P$4:$P$12031,'[1]DATA THÔ IN'!$H$4:$H$12031,$A147,'[1]DATA THÔ IN'!$AC$4:$AC$12031,$E147,'[1]DATA THÔ IN'!$AH$4:$AH$12031,"Tiến độ 1")</f>
        <v>#VALUE!</v>
      </c>
      <c r="U147" s="21" t="e">
        <f>SUMIFS('[1]DATA THÔ IN'!$P$4:$P$12031,'[1]DATA THÔ IN'!$H$4:$H$12031,$A147,'[1]DATA THÔ IN'!$AC$4:$AC$12031,$E147,'[1]DATA THÔ IN'!$AH$4:$AH$12031,"Tiến độ 2")</f>
        <v>#VALUE!</v>
      </c>
      <c r="V147" s="21" t="e">
        <f>SUMIFS('[1]TIẾN ĐỘ %'!$N$6:$N$1034,'[1]TIẾN ĐỘ %'!$G$6:$G$1034,A147,'[1]TIẾN ĐỘ %'!$F$6:$F$1034,$E147)</f>
        <v>#VALUE!</v>
      </c>
      <c r="W147" s="22">
        <f t="shared" si="2"/>
        <v>0</v>
      </c>
      <c r="X147" s="22">
        <f t="shared" si="2"/>
        <v>0</v>
      </c>
      <c r="Y147" s="22">
        <f t="shared" si="2"/>
        <v>0</v>
      </c>
    </row>
    <row r="148">
      <c r="A148" s="16" t="s">
        <v>83</v>
      </c>
      <c r="B148" s="23" t="s">
        <v>450</v>
      </c>
      <c r="C148" s="17" t="s">
        <v>451</v>
      </c>
      <c r="D148" s="18" t="s">
        <v>86</v>
      </c>
      <c r="E148" s="17" t="s">
        <v>420</v>
      </c>
      <c r="F148" s="17" t="s">
        <v>87</v>
      </c>
      <c r="G148" s="17" t="s">
        <v>74</v>
      </c>
      <c r="H148" s="20">
        <v>0.035</v>
      </c>
      <c r="I148" s="20"/>
      <c r="J148" s="20">
        <v>0.01</v>
      </c>
      <c r="K148" s="20">
        <v>0.01</v>
      </c>
      <c r="L148" s="20">
        <v>0.005</v>
      </c>
      <c r="M148" s="20">
        <v>0.005</v>
      </c>
      <c r="N148" s="20"/>
      <c r="O148" s="21" t="e">
        <f>V148*I148</f>
        <v>#VALUE!</v>
      </c>
      <c r="P148" s="21">
        <f>IF(W148&gt;=40%,T148*J148*(100%-H148),0)</f>
        <v>0</v>
      </c>
      <c r="Q148" s="21">
        <f>IF(OR(X148&gt;=60%,(W148+X148)&gt;=100%),U148*J148*(100%-H148),0)</f>
        <v>0</v>
      </c>
      <c r="R148" s="21">
        <f>IF(Y148&gt;=100%,V148*K148*(100%-H148),0)</f>
        <v>0</v>
      </c>
      <c r="S148" s="21">
        <v>120000000</v>
      </c>
      <c r="T148" s="21" t="e">
        <f>SUMIFS('[1]DATA THÔ IN'!$P$4:$P$12031,'[1]DATA THÔ IN'!$H$4:$H$12031,$A148,'[1]DATA THÔ IN'!$AC$4:$AC$12031,$E148,'[1]DATA THÔ IN'!$AH$4:$AH$12031,"Tiến độ 1")</f>
        <v>#VALUE!</v>
      </c>
      <c r="U148" s="21" t="e">
        <f>SUMIFS('[1]DATA THÔ IN'!$P$4:$P$12031,'[1]DATA THÔ IN'!$H$4:$H$12031,$A148,'[1]DATA THÔ IN'!$AC$4:$AC$12031,$E148,'[1]DATA THÔ IN'!$AH$4:$AH$12031,"Tiến độ 2")</f>
        <v>#VALUE!</v>
      </c>
      <c r="V148" s="21">
        <v>100086000</v>
      </c>
      <c r="W148" s="22">
        <f t="shared" si="2"/>
        <v>0</v>
      </c>
      <c r="X148" s="22">
        <f t="shared" si="2"/>
        <v>0</v>
      </c>
      <c r="Y148" s="22">
        <f t="shared" si="2"/>
        <v>0</v>
      </c>
    </row>
    <row r="149">
      <c r="A149" s="16" t="s">
        <v>88</v>
      </c>
      <c r="B149" s="24" t="s">
        <v>452</v>
      </c>
      <c r="C149" s="17" t="s">
        <v>453</v>
      </c>
      <c r="D149" s="18" t="s">
        <v>86</v>
      </c>
      <c r="E149" s="17" t="s">
        <v>420</v>
      </c>
      <c r="F149" s="17" t="s">
        <v>87</v>
      </c>
      <c r="G149" s="17" t="s">
        <v>74</v>
      </c>
      <c r="H149" s="20">
        <v>0.035</v>
      </c>
      <c r="I149" s="20"/>
      <c r="J149" s="20">
        <v>0.01</v>
      </c>
      <c r="K149" s="20">
        <v>0.01</v>
      </c>
      <c r="L149" s="20">
        <v>0.005</v>
      </c>
      <c r="M149" s="20">
        <v>0.005</v>
      </c>
      <c r="N149" s="20"/>
      <c r="O149" s="21" t="e">
        <f>V149*I149</f>
        <v>#VALUE!</v>
      </c>
      <c r="P149" s="21">
        <f>IF(W149&gt;=40%,T149*J149*(100%-H149),0)</f>
        <v>0</v>
      </c>
      <c r="Q149" s="21">
        <f>IF(OR(X149&gt;=60%,(W149+X149)&gt;=100%),U149*J149*(100%-H149),0)</f>
        <v>0</v>
      </c>
      <c r="R149" s="21">
        <f>IF(Y149&gt;=100%,V149*K149*(100%-H149),0)</f>
        <v>0</v>
      </c>
      <c r="S149" s="21">
        <v>40000000</v>
      </c>
      <c r="T149" s="21" t="e">
        <f>SUMIFS('[1]DATA THÔ IN'!$P$4:$P$12031,'[1]DATA THÔ IN'!$H$4:$H$12031,$A149,'[1]DATA THÔ IN'!$AC$4:$AC$12031,$E149,'[1]DATA THÔ IN'!$AH$4:$AH$12031,"Tiến độ 1")</f>
        <v>#VALUE!</v>
      </c>
      <c r="U149" s="21" t="e">
        <f>SUMIFS('[1]DATA THÔ IN'!$P$4:$P$12031,'[1]DATA THÔ IN'!$H$4:$H$12031,$A149,'[1]DATA THÔ IN'!$AC$4:$AC$12031,$E149,'[1]DATA THÔ IN'!$AH$4:$AH$12031,"Tiến độ 2")</f>
        <v>#VALUE!</v>
      </c>
      <c r="V149" s="21">
        <v>0</v>
      </c>
      <c r="W149" s="22">
        <f t="shared" si="2"/>
        <v>0</v>
      </c>
      <c r="X149" s="22">
        <f t="shared" si="2"/>
        <v>0</v>
      </c>
      <c r="Y149" s="22">
        <f t="shared" si="2"/>
        <v>0</v>
      </c>
    </row>
    <row r="150">
      <c r="A150" s="16" t="s">
        <v>91</v>
      </c>
      <c r="B150" s="23" t="s">
        <v>454</v>
      </c>
      <c r="C150" s="17" t="s">
        <v>455</v>
      </c>
      <c r="D150" s="18" t="s">
        <v>78</v>
      </c>
      <c r="E150" s="17" t="s">
        <v>420</v>
      </c>
      <c r="F150" s="17" t="s">
        <v>79</v>
      </c>
      <c r="G150" s="17" t="s">
        <v>74</v>
      </c>
      <c r="H150" s="20">
        <v>0.035</v>
      </c>
      <c r="I150" s="20"/>
      <c r="J150" s="20">
        <v>0.01</v>
      </c>
      <c r="K150" s="20">
        <v>0.01</v>
      </c>
      <c r="L150" s="20">
        <v>0.005</v>
      </c>
      <c r="M150" s="20">
        <v>0.005</v>
      </c>
      <c r="N150" s="20"/>
      <c r="O150" s="21" t="e">
        <f>V150*I150</f>
        <v>#VALUE!</v>
      </c>
      <c r="P150" s="21">
        <f>IF(W150&gt;=40%,T150*J150*(100%-H150),0)</f>
        <v>0</v>
      </c>
      <c r="Q150" s="21">
        <f>IF(OR(X150&gt;=60%,(W150+X150)&gt;=100%),U150*J150*(100%-H150),0)</f>
        <v>0</v>
      </c>
      <c r="R150" s="21">
        <f>IF(Y150&gt;=100%,V150*K150*(100%-H150),0)</f>
        <v>0</v>
      </c>
      <c r="S150" s="21">
        <v>95000000</v>
      </c>
      <c r="T150" s="21" t="e">
        <f>SUMIFS('[1]DATA THÔ IN'!$P$4:$P$12031,'[1]DATA THÔ IN'!$H$4:$H$12031,$A150,'[1]DATA THÔ IN'!$AC$4:$AC$12031,$E150,'[1]DATA THÔ IN'!$AH$4:$AH$12031,"Tiến độ 1")</f>
        <v>#VALUE!</v>
      </c>
      <c r="U150" s="21" t="e">
        <f>SUMIFS('[1]DATA THÔ IN'!$P$4:$P$12031,'[1]DATA THÔ IN'!$H$4:$H$12031,$A150,'[1]DATA THÔ IN'!$AC$4:$AC$12031,$E150,'[1]DATA THÔ IN'!$AH$4:$AH$12031,"Tiến độ 2")</f>
        <v>#VALUE!</v>
      </c>
      <c r="V150" s="21">
        <v>95940000</v>
      </c>
      <c r="W150" s="22">
        <f t="shared" si="2"/>
        <v>0</v>
      </c>
      <c r="X150" s="22">
        <f t="shared" si="2"/>
        <v>0</v>
      </c>
      <c r="Y150" s="22">
        <f t="shared" si="2"/>
        <v>0</v>
      </c>
    </row>
    <row r="151">
      <c r="A151" s="16" t="s">
        <v>80</v>
      </c>
      <c r="B151" s="17" t="s">
        <v>456</v>
      </c>
      <c r="C151" s="17" t="s">
        <v>457</v>
      </c>
      <c r="D151" s="18" t="s">
        <v>78</v>
      </c>
      <c r="E151" s="17" t="s">
        <v>420</v>
      </c>
      <c r="F151" s="17" t="s">
        <v>79</v>
      </c>
      <c r="G151" s="17" t="s">
        <v>74</v>
      </c>
      <c r="H151" s="20">
        <v>0.035</v>
      </c>
      <c r="I151" s="20"/>
      <c r="J151" s="20">
        <v>0.01</v>
      </c>
      <c r="K151" s="20">
        <v>0.01</v>
      </c>
      <c r="L151" s="20">
        <v>0.005</v>
      </c>
      <c r="M151" s="20">
        <v>0.005</v>
      </c>
      <c r="N151" s="20"/>
      <c r="O151" s="21" t="e">
        <f>V151*I151</f>
        <v>#VALUE!</v>
      </c>
      <c r="P151" s="21">
        <f>IF(W151&gt;=40%,T151*J151*(100%-H151),0)</f>
        <v>0</v>
      </c>
      <c r="Q151" s="21">
        <f>IF(OR(X151&gt;=60%,(W151+X151)&gt;=100%),U151*J151*(100%-H151),0)</f>
        <v>0</v>
      </c>
      <c r="R151" s="21">
        <f>IF(Y151&gt;=100%,V151*K151*(100%-H151),0)</f>
        <v>0</v>
      </c>
      <c r="S151" s="21" t="e">
        <f>SUMIFS('[1]TIẾN ĐỘ %'!$M$6:$M$1034,'[1]TIẾN ĐỘ %'!$G$6:$G$1034,$A151,'[1]TIẾN ĐỘ %'!$F$6:$F$1034,$E151)</f>
        <v>#VALUE!</v>
      </c>
      <c r="T151" s="21" t="e">
        <f>SUMIFS('[1]DATA THÔ IN'!$P$4:$P$12031,'[1]DATA THÔ IN'!$H$4:$H$12031,$A151,'[1]DATA THÔ IN'!$AC$4:$AC$12031,$E151,'[1]DATA THÔ IN'!$AH$4:$AH$12031,"Tiến độ 1")</f>
        <v>#VALUE!</v>
      </c>
      <c r="U151" s="21" t="e">
        <f>SUMIFS('[1]DATA THÔ IN'!$P$4:$P$12031,'[1]DATA THÔ IN'!$H$4:$H$12031,$A151,'[1]DATA THÔ IN'!$AC$4:$AC$12031,$E151,'[1]DATA THÔ IN'!$AH$4:$AH$12031,"Tiến độ 2")</f>
        <v>#VALUE!</v>
      </c>
      <c r="V151" s="21" t="e">
        <f>SUMIFS('[1]TIẾN ĐỘ %'!$N$6:$N$1034,'[1]TIẾN ĐỘ %'!$G$6:$G$1034,A151,'[1]TIẾN ĐỘ %'!$F$6:$F$1034,$E151)</f>
        <v>#VALUE!</v>
      </c>
      <c r="W151" s="22">
        <f t="shared" si="2"/>
        <v>0</v>
      </c>
      <c r="X151" s="22">
        <f t="shared" si="2"/>
        <v>0</v>
      </c>
      <c r="Y151" s="22">
        <f t="shared" si="2"/>
        <v>0</v>
      </c>
    </row>
    <row r="152">
      <c r="A152" s="16" t="s">
        <v>94</v>
      </c>
      <c r="B152" s="29" t="s">
        <v>458</v>
      </c>
      <c r="C152" s="17" t="s">
        <v>459</v>
      </c>
      <c r="D152" s="25" t="s">
        <v>72</v>
      </c>
      <c r="E152" s="17" t="s">
        <v>420</v>
      </c>
      <c r="F152" s="17" t="s">
        <v>97</v>
      </c>
      <c r="G152" s="17" t="s">
        <v>74</v>
      </c>
      <c r="H152" s="20">
        <v>0.035</v>
      </c>
      <c r="I152" s="20"/>
      <c r="J152" s="20">
        <v>0.01</v>
      </c>
      <c r="K152" s="20">
        <v>0.01</v>
      </c>
      <c r="L152" s="20">
        <v>0.005</v>
      </c>
      <c r="M152" s="20">
        <v>0.005</v>
      </c>
      <c r="N152" s="20"/>
      <c r="O152" s="21" t="e">
        <f>V152*I152</f>
        <v>#VALUE!</v>
      </c>
      <c r="P152" s="21">
        <f>IF(W152&gt;=40%,T152*J152*(100%-H152),0)</f>
        <v>0</v>
      </c>
      <c r="Q152" s="21">
        <f>IF(OR(X152&gt;=60%,(W152+X152)&gt;=100%),U152*J152*(100%-H152),0)</f>
        <v>0</v>
      </c>
      <c r="R152" s="21">
        <f>IF(Y152&gt;=100%,V152*K152*(100%-H152),0)</f>
        <v>0</v>
      </c>
      <c r="S152" s="21">
        <v>150000000</v>
      </c>
      <c r="T152" s="21" t="e">
        <f>SUMIFS('[1]DATA THÔ IN'!$P$4:$P$12031,'[1]DATA THÔ IN'!$H$4:$H$12031,$A152,'[1]DATA THÔ IN'!$AC$4:$AC$12031,$E152,'[1]DATA THÔ IN'!$AH$4:$AH$12031,"Tiến độ 1")</f>
        <v>#VALUE!</v>
      </c>
      <c r="U152" s="21" t="e">
        <f>SUMIFS('[1]DATA THÔ IN'!$P$4:$P$12031,'[1]DATA THÔ IN'!$H$4:$H$12031,$A152,'[1]DATA THÔ IN'!$AC$4:$AC$12031,$E152,'[1]DATA THÔ IN'!$AH$4:$AH$12031,"Tiến độ 2")</f>
        <v>#VALUE!</v>
      </c>
      <c r="V152" s="21">
        <v>153630000</v>
      </c>
      <c r="W152" s="22">
        <f t="shared" si="2"/>
        <v>0</v>
      </c>
      <c r="X152" s="22">
        <f t="shared" si="2"/>
        <v>0</v>
      </c>
      <c r="Y152" s="22">
        <f t="shared" si="2"/>
        <v>0</v>
      </c>
    </row>
    <row r="153">
      <c r="A153" s="16" t="s">
        <v>98</v>
      </c>
      <c r="B153" s="17" t="s">
        <v>460</v>
      </c>
      <c r="C153" s="17" t="s">
        <v>461</v>
      </c>
      <c r="D153" s="18" t="s">
        <v>78</v>
      </c>
      <c r="E153" s="17" t="s">
        <v>420</v>
      </c>
      <c r="F153" s="17" t="s">
        <v>79</v>
      </c>
      <c r="G153" s="17" t="s">
        <v>74</v>
      </c>
      <c r="H153" s="20">
        <v>0.035</v>
      </c>
      <c r="I153" s="20"/>
      <c r="J153" s="20">
        <v>0.01</v>
      </c>
      <c r="K153" s="20">
        <v>0.01</v>
      </c>
      <c r="L153" s="20">
        <v>0.005</v>
      </c>
      <c r="M153" s="20">
        <v>0.005</v>
      </c>
      <c r="N153" s="20"/>
      <c r="O153" s="21" t="e">
        <f>V153*I153</f>
        <v>#VALUE!</v>
      </c>
      <c r="P153" s="21">
        <f>IF(W153&gt;=40%,T153*J153*(100%-H153),0)</f>
        <v>0</v>
      </c>
      <c r="Q153" s="21">
        <f>IF(OR(X153&gt;=60%,(W153+X153)&gt;=100%),U153*J153*(100%-H153),0)</f>
        <v>0</v>
      </c>
      <c r="R153" s="21">
        <f>IF(Y153&gt;=100%,V153*K153*(100%-H153),0)</f>
        <v>0</v>
      </c>
      <c r="S153" s="21">
        <v>25000000</v>
      </c>
      <c r="T153" s="21" t="e">
        <f>SUMIFS('[1]DATA THÔ IN'!$P$4:$P$12031,'[1]DATA THÔ IN'!$H$4:$H$12031,$A153,'[1]DATA THÔ IN'!$AC$4:$AC$12031,$E153,'[1]DATA THÔ IN'!$AH$4:$AH$12031,"Tiến độ 1")</f>
        <v>#VALUE!</v>
      </c>
      <c r="U153" s="21" t="e">
        <f>SUMIFS('[1]DATA THÔ IN'!$P$4:$P$12031,'[1]DATA THÔ IN'!$H$4:$H$12031,$A153,'[1]DATA THÔ IN'!$AC$4:$AC$12031,$E153,'[1]DATA THÔ IN'!$AH$4:$AH$12031,"Tiến độ 2")</f>
        <v>#VALUE!</v>
      </c>
      <c r="V153" s="21">
        <v>0</v>
      </c>
      <c r="W153" s="22">
        <f t="shared" si="2"/>
        <v>0</v>
      </c>
      <c r="X153" s="22">
        <f t="shared" si="2"/>
        <v>0</v>
      </c>
      <c r="Y153" s="22">
        <f t="shared" si="2"/>
        <v>0</v>
      </c>
    </row>
    <row r="154">
      <c r="A154" s="16" t="s">
        <v>101</v>
      </c>
      <c r="B154" s="23" t="s">
        <v>462</v>
      </c>
      <c r="C154" s="17" t="s">
        <v>463</v>
      </c>
      <c r="D154" s="18" t="s">
        <v>78</v>
      </c>
      <c r="E154" s="17" t="s">
        <v>420</v>
      </c>
      <c r="F154" s="17" t="s">
        <v>79</v>
      </c>
      <c r="G154" s="17" t="s">
        <v>74</v>
      </c>
      <c r="H154" s="20">
        <v>0.035</v>
      </c>
      <c r="I154" s="20"/>
      <c r="J154" s="20">
        <v>0.01</v>
      </c>
      <c r="K154" s="20">
        <v>0.01</v>
      </c>
      <c r="L154" s="20">
        <v>0.005</v>
      </c>
      <c r="M154" s="20">
        <v>0.005</v>
      </c>
      <c r="N154" s="20"/>
      <c r="O154" s="21" t="e">
        <f>V154*I154</f>
        <v>#VALUE!</v>
      </c>
      <c r="P154" s="21">
        <f>IF(W154&gt;=40%,T154*J154*(100%-H154),0)</f>
        <v>0</v>
      </c>
      <c r="Q154" s="21">
        <f>IF(OR(X154&gt;=60%,(W154+X154)&gt;=100%),U154*J154*(100%-H154),0)</f>
        <v>0</v>
      </c>
      <c r="R154" s="21">
        <f>IF(Y154&gt;=100%,V154*K154*(100%-H154),0)</f>
        <v>0</v>
      </c>
      <c r="S154" s="21">
        <v>65000000</v>
      </c>
      <c r="T154" s="21" t="e">
        <f>SUMIFS('[1]DATA THÔ IN'!$P$4:$P$12031,'[1]DATA THÔ IN'!$H$4:$H$12031,$A154,'[1]DATA THÔ IN'!$AC$4:$AC$12031,$E154,'[1]DATA THÔ IN'!$AH$4:$AH$12031,"Tiến độ 1")</f>
        <v>#VALUE!</v>
      </c>
      <c r="U154" s="21" t="e">
        <f>SUMIFS('[1]DATA THÔ IN'!$P$4:$P$12031,'[1]DATA THÔ IN'!$H$4:$H$12031,$A154,'[1]DATA THÔ IN'!$AC$4:$AC$12031,$E154,'[1]DATA THÔ IN'!$AH$4:$AH$12031,"Tiến độ 2")</f>
        <v>#VALUE!</v>
      </c>
      <c r="V154" s="21">
        <v>50722000</v>
      </c>
      <c r="W154" s="22">
        <f t="shared" si="2"/>
        <v>0</v>
      </c>
      <c r="X154" s="22">
        <f t="shared" si="2"/>
        <v>0</v>
      </c>
      <c r="Y154" s="22">
        <f t="shared" si="2"/>
        <v>0</v>
      </c>
    </row>
    <row r="155">
      <c r="A155" s="16" t="s">
        <v>464</v>
      </c>
      <c r="B155" s="17" t="s">
        <v>465</v>
      </c>
      <c r="C155" s="17" t="s">
        <v>466</v>
      </c>
      <c r="D155" s="25" t="s">
        <v>72</v>
      </c>
      <c r="E155" s="17" t="s">
        <v>420</v>
      </c>
      <c r="F155" s="17" t="s">
        <v>73</v>
      </c>
      <c r="G155" s="17" t="s">
        <v>74</v>
      </c>
      <c r="H155" s="20">
        <v>0.035</v>
      </c>
      <c r="I155" s="20"/>
      <c r="J155" s="20">
        <v>0.01</v>
      </c>
      <c r="K155" s="20">
        <v>0.01</v>
      </c>
      <c r="L155" s="20">
        <v>0.005</v>
      </c>
      <c r="M155" s="20">
        <v>0.005</v>
      </c>
      <c r="N155" s="20"/>
      <c r="O155" s="21" t="e">
        <f>V155*I155</f>
        <v>#VALUE!</v>
      </c>
      <c r="P155" s="21">
        <f>IF(W155&gt;=40%,T155*J155*(100%-H155),0)</f>
        <v>0</v>
      </c>
      <c r="Q155" s="21">
        <f>IF(OR(X155&gt;=60%,(W155+X155)&gt;=100%),U155*J155*(100%-H155),0)</f>
        <v>0</v>
      </c>
      <c r="R155" s="21">
        <f>IF(Y155&gt;=100%,V155*K155*(100%-H155),0)</f>
        <v>0</v>
      </c>
      <c r="S155" s="21" t="e">
        <f>SUMIFS('[1]TIẾN ĐỘ %'!$M$6:$M$1034,'[1]TIẾN ĐỘ %'!$G$6:$G$1034,$A155,'[1]TIẾN ĐỘ %'!$F$6:$F$1034,$E155)</f>
        <v>#VALUE!</v>
      </c>
      <c r="T155" s="21" t="e">
        <f>SUMIFS('[1]DATA THÔ IN'!$P$4:$P$12031,'[1]DATA THÔ IN'!$H$4:$H$12031,$A155,'[1]DATA THÔ IN'!$AC$4:$AC$12031,$E155,'[1]DATA THÔ IN'!$AH$4:$AH$12031,"Tiến độ 1")</f>
        <v>#VALUE!</v>
      </c>
      <c r="U155" s="21" t="e">
        <f>SUMIFS('[1]DATA THÔ IN'!$P$4:$P$12031,'[1]DATA THÔ IN'!$H$4:$H$12031,$A155,'[1]DATA THÔ IN'!$AC$4:$AC$12031,$E155,'[1]DATA THÔ IN'!$AH$4:$AH$12031,"Tiến độ 2")</f>
        <v>#VALUE!</v>
      </c>
      <c r="V155" s="21" t="e">
        <f>SUMIFS('[1]TIẾN ĐỘ %'!$N$6:$N$1034,'[1]TIẾN ĐỘ %'!$G$6:$G$1034,A155,'[1]TIẾN ĐỘ %'!$F$6:$F$1034,$E155)</f>
        <v>#VALUE!</v>
      </c>
      <c r="W155" s="22">
        <f t="shared" si="2"/>
        <v>0</v>
      </c>
      <c r="X155" s="22">
        <f t="shared" si="2"/>
        <v>0</v>
      </c>
      <c r="Y155" s="22">
        <f t="shared" si="2"/>
        <v>0</v>
      </c>
    </row>
    <row r="156">
      <c r="A156" s="16" t="s">
        <v>110</v>
      </c>
      <c r="B156" s="17" t="s">
        <v>467</v>
      </c>
      <c r="C156" s="17" t="s">
        <v>468</v>
      </c>
      <c r="D156" s="18" t="s">
        <v>113</v>
      </c>
      <c r="E156" s="17" t="s">
        <v>420</v>
      </c>
      <c r="F156" s="17" t="s">
        <v>114</v>
      </c>
      <c r="G156" s="17" t="s">
        <v>74</v>
      </c>
      <c r="H156" s="20">
        <v>0.035</v>
      </c>
      <c r="I156" s="20"/>
      <c r="J156" s="20">
        <v>0.01</v>
      </c>
      <c r="K156" s="20">
        <v>0.01</v>
      </c>
      <c r="L156" s="20">
        <v>0.005</v>
      </c>
      <c r="M156" s="20">
        <v>0.005</v>
      </c>
      <c r="N156" s="20"/>
      <c r="O156" s="21" t="e">
        <f>V156*I156</f>
        <v>#VALUE!</v>
      </c>
      <c r="P156" s="21">
        <f>IF(W156&gt;=40%,T156*J156*(100%-H156),0)</f>
        <v>0</v>
      </c>
      <c r="Q156" s="21">
        <f>IF(OR(X156&gt;=60%,(W156+X156)&gt;=100%),U156*J156*(100%-H156),0)</f>
        <v>0</v>
      </c>
      <c r="R156" s="21">
        <f>IF(Y156&gt;=100%,V156*K156*(100%-H156),0)</f>
        <v>0</v>
      </c>
      <c r="S156" s="21">
        <v>90000000</v>
      </c>
      <c r="T156" s="21" t="e">
        <f>SUMIFS('[1]DATA THÔ IN'!$P$4:$P$12031,'[1]DATA THÔ IN'!$H$4:$H$12031,$A156,'[1]DATA THÔ IN'!$AC$4:$AC$12031,$E156,'[1]DATA THÔ IN'!$AH$4:$AH$12031,"Tiến độ 1")</f>
        <v>#VALUE!</v>
      </c>
      <c r="U156" s="21" t="e">
        <f>SUMIFS('[1]DATA THÔ IN'!$P$4:$P$12031,'[1]DATA THÔ IN'!$H$4:$H$12031,$A156,'[1]DATA THÔ IN'!$AC$4:$AC$12031,$E156,'[1]DATA THÔ IN'!$AH$4:$AH$12031,"Tiến độ 2")</f>
        <v>#VALUE!</v>
      </c>
      <c r="V156" s="21">
        <v>57435000</v>
      </c>
      <c r="W156" s="22">
        <f t="shared" si="2"/>
        <v>0</v>
      </c>
      <c r="X156" s="22">
        <f t="shared" si="2"/>
        <v>0</v>
      </c>
      <c r="Y156" s="22">
        <f t="shared" si="2"/>
        <v>0</v>
      </c>
    </row>
    <row r="157">
      <c r="A157" s="16" t="s">
        <v>115</v>
      </c>
      <c r="B157" s="23" t="s">
        <v>469</v>
      </c>
      <c r="C157" s="17" t="s">
        <v>470</v>
      </c>
      <c r="D157" s="18" t="s">
        <v>113</v>
      </c>
      <c r="E157" s="17" t="s">
        <v>420</v>
      </c>
      <c r="F157" s="17" t="s">
        <v>118</v>
      </c>
      <c r="G157" s="17" t="s">
        <v>119</v>
      </c>
      <c r="H157" s="20">
        <v>0.035</v>
      </c>
      <c r="I157" s="20"/>
      <c r="J157" s="20">
        <v>0.01</v>
      </c>
      <c r="K157" s="20">
        <v>0.01</v>
      </c>
      <c r="L157" s="20">
        <v>0.005</v>
      </c>
      <c r="M157" s="20">
        <v>0.005</v>
      </c>
      <c r="N157" s="20"/>
      <c r="O157" s="21" t="e">
        <f>V157*I157</f>
        <v>#VALUE!</v>
      </c>
      <c r="P157" s="21">
        <f>IF(W157&gt;=40%,T157*J157*(100%-H157),0)</f>
        <v>0</v>
      </c>
      <c r="Q157" s="21">
        <f>IF(OR(X157&gt;=60%,(W157+X157)&gt;=100%),U157*J157*(100%-H157),0)</f>
        <v>0</v>
      </c>
      <c r="R157" s="21">
        <f>IF(Y157&gt;=100%,V157*K157*(100%-H157),0)</f>
        <v>0</v>
      </c>
      <c r="S157" s="21">
        <v>150000000</v>
      </c>
      <c r="T157" s="21" t="e">
        <f>SUMIFS('[1]DATA THÔ IN'!$P$4:$P$12031,'[1]DATA THÔ IN'!$H$4:$H$12031,$A157,'[1]DATA THÔ IN'!$AC$4:$AC$12031,$E157,'[1]DATA THÔ IN'!$AH$4:$AH$12031,"Tiến độ 1")</f>
        <v>#VALUE!</v>
      </c>
      <c r="U157" s="21" t="e">
        <f>SUMIFS('[1]DATA THÔ IN'!$P$4:$P$12031,'[1]DATA THÔ IN'!$H$4:$H$12031,$A157,'[1]DATA THÔ IN'!$AC$4:$AC$12031,$E157,'[1]DATA THÔ IN'!$AH$4:$AH$12031,"Tiến độ 2")</f>
        <v>#VALUE!</v>
      </c>
      <c r="V157" s="21">
        <v>59945000</v>
      </c>
      <c r="W157" s="22">
        <f t="shared" si="2"/>
        <v>0</v>
      </c>
      <c r="X157" s="22">
        <f t="shared" si="2"/>
        <v>0</v>
      </c>
      <c r="Y157" s="22">
        <f t="shared" si="2"/>
        <v>0</v>
      </c>
    </row>
    <row r="158">
      <c r="A158" s="16" t="s">
        <v>120</v>
      </c>
      <c r="B158" s="23" t="s">
        <v>471</v>
      </c>
      <c r="C158" s="17" t="s">
        <v>472</v>
      </c>
      <c r="D158" s="18" t="s">
        <v>123</v>
      </c>
      <c r="E158" s="17" t="s">
        <v>420</v>
      </c>
      <c r="F158" s="17" t="s">
        <v>124</v>
      </c>
      <c r="G158" s="17" t="s">
        <v>119</v>
      </c>
      <c r="H158" s="20">
        <v>0.035</v>
      </c>
      <c r="I158" s="20"/>
      <c r="J158" s="20">
        <v>0.01</v>
      </c>
      <c r="K158" s="20">
        <v>0.01</v>
      </c>
      <c r="L158" s="20">
        <v>0.005</v>
      </c>
      <c r="M158" s="20">
        <v>0.005</v>
      </c>
      <c r="N158" s="20"/>
      <c r="O158" s="21" t="e">
        <f>V158*I158</f>
        <v>#VALUE!</v>
      </c>
      <c r="P158" s="21">
        <f>IF(W158&gt;=40%,T158*J158*(100%-H158),0)</f>
        <v>0</v>
      </c>
      <c r="Q158" s="21">
        <f>IF(OR(X158&gt;=60%,(W158+X158)&gt;=100%),U158*J158*(100%-H158),0)</f>
        <v>0</v>
      </c>
      <c r="R158" s="21">
        <f>IF(Y158&gt;=100%,V158*K158*(100%-H158),0)</f>
        <v>0</v>
      </c>
      <c r="S158" s="21">
        <v>70000000</v>
      </c>
      <c r="T158" s="21" t="e">
        <f>SUMIFS('[1]DATA THÔ IN'!$P$4:$P$12031,'[1]DATA THÔ IN'!$H$4:$H$12031,$A158,'[1]DATA THÔ IN'!$AC$4:$AC$12031,$E158,'[1]DATA THÔ IN'!$AH$4:$AH$12031,"Tiến độ 1")</f>
        <v>#VALUE!</v>
      </c>
      <c r="U158" s="21" t="e">
        <f>SUMIFS('[1]DATA THÔ IN'!$P$4:$P$12031,'[1]DATA THÔ IN'!$H$4:$H$12031,$A158,'[1]DATA THÔ IN'!$AC$4:$AC$12031,$E158,'[1]DATA THÔ IN'!$AH$4:$AH$12031,"Tiến độ 2")</f>
        <v>#VALUE!</v>
      </c>
      <c r="V158" s="21">
        <v>71103000</v>
      </c>
      <c r="W158" s="22">
        <f t="shared" si="2"/>
        <v>0</v>
      </c>
      <c r="X158" s="22">
        <f t="shared" si="2"/>
        <v>0</v>
      </c>
      <c r="Y158" s="22">
        <f t="shared" si="2"/>
        <v>0</v>
      </c>
    </row>
    <row r="159">
      <c r="A159" s="16" t="s">
        <v>128</v>
      </c>
      <c r="B159" s="23" t="s">
        <v>473</v>
      </c>
      <c r="C159" s="17" t="s">
        <v>474</v>
      </c>
      <c r="D159" s="18" t="s">
        <v>131</v>
      </c>
      <c r="E159" s="17" t="s">
        <v>420</v>
      </c>
      <c r="F159" s="17" t="s">
        <v>118</v>
      </c>
      <c r="G159" s="17" t="s">
        <v>119</v>
      </c>
      <c r="H159" s="20">
        <v>0.035</v>
      </c>
      <c r="I159" s="20"/>
      <c r="J159" s="20">
        <v>0.01</v>
      </c>
      <c r="K159" s="20">
        <v>0.01</v>
      </c>
      <c r="L159" s="20">
        <v>0.005</v>
      </c>
      <c r="M159" s="20">
        <v>0.005</v>
      </c>
      <c r="N159" s="20"/>
      <c r="O159" s="21" t="e">
        <f>V159*I159</f>
        <v>#VALUE!</v>
      </c>
      <c r="P159" s="21">
        <f>IF(W159&gt;=40%,T159*J159*(100%-H159),0)</f>
        <v>0</v>
      </c>
      <c r="Q159" s="21">
        <f>IF(OR(X159&gt;=60%,(W159+X159)&gt;=100%),U159*J159*(100%-H159),0)</f>
        <v>0</v>
      </c>
      <c r="R159" s="21">
        <f>IF(Y159&gt;=100%,V159*K159*(100%-H159),0)</f>
        <v>0</v>
      </c>
      <c r="S159" s="21">
        <v>190000000</v>
      </c>
      <c r="T159" s="21" t="e">
        <f>SUMIFS('[1]DATA THÔ IN'!$P$4:$P$12031,'[1]DATA THÔ IN'!$H$4:$H$12031,$A159,'[1]DATA THÔ IN'!$AC$4:$AC$12031,$E159,'[1]DATA THÔ IN'!$AH$4:$AH$12031,"Tiến độ 1")</f>
        <v>#VALUE!</v>
      </c>
      <c r="U159" s="21" t="e">
        <f>SUMIFS('[1]DATA THÔ IN'!$P$4:$P$12031,'[1]DATA THÔ IN'!$H$4:$H$12031,$A159,'[1]DATA THÔ IN'!$AC$4:$AC$12031,$E159,'[1]DATA THÔ IN'!$AH$4:$AH$12031,"Tiến độ 2")</f>
        <v>#VALUE!</v>
      </c>
      <c r="V159" s="21">
        <v>52250000</v>
      </c>
      <c r="W159" s="22">
        <f t="shared" si="2"/>
        <v>0</v>
      </c>
      <c r="X159" s="22">
        <f t="shared" si="2"/>
        <v>0</v>
      </c>
      <c r="Y159" s="22">
        <f t="shared" si="2"/>
        <v>0</v>
      </c>
    </row>
    <row r="160">
      <c r="A160" s="16" t="s">
        <v>132</v>
      </c>
      <c r="B160" s="23" t="s">
        <v>475</v>
      </c>
      <c r="C160" s="17" t="s">
        <v>476</v>
      </c>
      <c r="D160" s="18" t="s">
        <v>123</v>
      </c>
      <c r="E160" s="17" t="s">
        <v>420</v>
      </c>
      <c r="F160" s="17" t="s">
        <v>124</v>
      </c>
      <c r="G160" s="17" t="s">
        <v>119</v>
      </c>
      <c r="H160" s="20">
        <v>0.035</v>
      </c>
      <c r="I160" s="20"/>
      <c r="J160" s="20">
        <v>0.01</v>
      </c>
      <c r="K160" s="20">
        <v>0.01</v>
      </c>
      <c r="L160" s="20">
        <v>0.005</v>
      </c>
      <c r="M160" s="20">
        <v>0.005</v>
      </c>
      <c r="N160" s="20"/>
      <c r="O160" s="21" t="e">
        <f>V160*I160</f>
        <v>#VALUE!</v>
      </c>
      <c r="P160" s="21">
        <f>IF(W160&gt;=40%,T160*J160*(100%-H160),0)</f>
        <v>0</v>
      </c>
      <c r="Q160" s="21">
        <f>IF(OR(X160&gt;=60%,(W160+X160)&gt;=100%),U160*J160*(100%-H160),0)</f>
        <v>0</v>
      </c>
      <c r="R160" s="21">
        <f>IF(Y160&gt;=100%,V160*K160*(100%-H160),0)</f>
        <v>0</v>
      </c>
      <c r="S160" s="21">
        <v>30000000</v>
      </c>
      <c r="T160" s="21" t="e">
        <f>SUMIFS('[1]DATA THÔ IN'!$P$4:$P$12031,'[1]DATA THÔ IN'!$H$4:$H$12031,$A160,'[1]DATA THÔ IN'!$AC$4:$AC$12031,$E160,'[1]DATA THÔ IN'!$AH$4:$AH$12031,"Tiến độ 1")</f>
        <v>#VALUE!</v>
      </c>
      <c r="U160" s="21" t="e">
        <f>SUMIFS('[1]DATA THÔ IN'!$P$4:$P$12031,'[1]DATA THÔ IN'!$H$4:$H$12031,$A160,'[1]DATA THÔ IN'!$AC$4:$AC$12031,$E160,'[1]DATA THÔ IN'!$AH$4:$AH$12031,"Tiến độ 2")</f>
        <v>#VALUE!</v>
      </c>
      <c r="V160" s="21">
        <v>20585000</v>
      </c>
      <c r="W160" s="22">
        <f t="shared" si="2"/>
        <v>0</v>
      </c>
      <c r="X160" s="22">
        <f t="shared" si="2"/>
        <v>0</v>
      </c>
      <c r="Y160" s="22">
        <f t="shared" si="2"/>
        <v>0</v>
      </c>
    </row>
    <row r="161">
      <c r="A161" s="16" t="s">
        <v>135</v>
      </c>
      <c r="B161" s="23" t="s">
        <v>477</v>
      </c>
      <c r="C161" s="17" t="s">
        <v>478</v>
      </c>
      <c r="D161" s="18" t="s">
        <v>123</v>
      </c>
      <c r="E161" s="17" t="s">
        <v>420</v>
      </c>
      <c r="F161" s="17" t="s">
        <v>124</v>
      </c>
      <c r="G161" s="17" t="s">
        <v>119</v>
      </c>
      <c r="H161" s="20">
        <v>0.035</v>
      </c>
      <c r="I161" s="20"/>
      <c r="J161" s="20">
        <v>0.01</v>
      </c>
      <c r="K161" s="20">
        <v>0.01</v>
      </c>
      <c r="L161" s="20">
        <v>0.005</v>
      </c>
      <c r="M161" s="20">
        <v>0.005</v>
      </c>
      <c r="N161" s="20"/>
      <c r="O161" s="21" t="e">
        <f>V161*I161</f>
        <v>#VALUE!</v>
      </c>
      <c r="P161" s="21">
        <f>IF(W161&gt;=40%,T161*J161*(100%-H161),0)</f>
        <v>0</v>
      </c>
      <c r="Q161" s="21">
        <f>IF(OR(X161&gt;=60%,(W161+X161)&gt;=100%),U161*J161*(100%-H161),0)</f>
        <v>0</v>
      </c>
      <c r="R161" s="21">
        <f>IF(Y161&gt;=100%,V161*K161*(100%-H161),0)</f>
        <v>0</v>
      </c>
      <c r="S161" s="21">
        <v>160000000</v>
      </c>
      <c r="T161" s="21" t="e">
        <f>SUMIFS('[1]DATA THÔ IN'!$P$4:$P$12031,'[1]DATA THÔ IN'!$H$4:$H$12031,$A161,'[1]DATA THÔ IN'!$AC$4:$AC$12031,$E161,'[1]DATA THÔ IN'!$AH$4:$AH$12031,"Tiến độ 1")</f>
        <v>#VALUE!</v>
      </c>
      <c r="U161" s="21" t="e">
        <f>SUMIFS('[1]DATA THÔ IN'!$P$4:$P$12031,'[1]DATA THÔ IN'!$H$4:$H$12031,$A161,'[1]DATA THÔ IN'!$AC$4:$AC$12031,$E161,'[1]DATA THÔ IN'!$AH$4:$AH$12031,"Tiến độ 2")</f>
        <v>#VALUE!</v>
      </c>
      <c r="V161" s="21">
        <v>166590500</v>
      </c>
      <c r="W161" s="22">
        <f t="shared" si="2"/>
        <v>0</v>
      </c>
      <c r="X161" s="22">
        <f t="shared" si="2"/>
        <v>0</v>
      </c>
      <c r="Y161" s="22">
        <f t="shared" si="2"/>
        <v>0</v>
      </c>
    </row>
    <row r="162">
      <c r="A162" s="16" t="s">
        <v>479</v>
      </c>
      <c r="B162" s="23" t="s">
        <v>480</v>
      </c>
      <c r="C162" s="17" t="s">
        <v>481</v>
      </c>
      <c r="D162" s="18" t="s">
        <v>113</v>
      </c>
      <c r="E162" s="17" t="s">
        <v>420</v>
      </c>
      <c r="F162" s="17" t="s">
        <v>118</v>
      </c>
      <c r="G162" s="17" t="s">
        <v>119</v>
      </c>
      <c r="H162" s="20">
        <v>0.035</v>
      </c>
      <c r="I162" s="20"/>
      <c r="J162" s="20">
        <v>0.01</v>
      </c>
      <c r="K162" s="20">
        <v>0.01</v>
      </c>
      <c r="L162" s="20">
        <v>0.005</v>
      </c>
      <c r="M162" s="20">
        <v>0.005</v>
      </c>
      <c r="N162" s="20"/>
      <c r="O162" s="21" t="e">
        <f>V162*I162</f>
        <v>#VALUE!</v>
      </c>
      <c r="P162" s="21">
        <f>IF(W162&gt;=40%,T162*J162*(100%-H162),0)</f>
        <v>0</v>
      </c>
      <c r="Q162" s="21">
        <f>IF(OR(X162&gt;=60%,(W162+X162)&gt;=100%),U162*J162*(100%-H162),0)</f>
        <v>0</v>
      </c>
      <c r="R162" s="21">
        <f>IF(Y162&gt;=100%,V162*K162*(100%-H162),0)</f>
        <v>0</v>
      </c>
      <c r="S162" s="21">
        <v>200000000</v>
      </c>
      <c r="T162" s="21" t="e">
        <f>SUMIFS('[1]DATA THÔ IN'!$P$4:$P$12031,'[1]DATA THÔ IN'!$H$4:$H$12031,$A162,'[1]DATA THÔ IN'!$AC$4:$AC$12031,$E162,'[1]DATA THÔ IN'!$AH$4:$AH$12031,"Tiến độ 1")</f>
        <v>#VALUE!</v>
      </c>
      <c r="U162" s="21" t="e">
        <f>SUMIFS('[1]DATA THÔ IN'!$P$4:$P$12031,'[1]DATA THÔ IN'!$H$4:$H$12031,$A162,'[1]DATA THÔ IN'!$AC$4:$AC$12031,$E162,'[1]DATA THÔ IN'!$AH$4:$AH$12031,"Tiến độ 2")</f>
        <v>#VALUE!</v>
      </c>
      <c r="V162" s="21">
        <v>101520000</v>
      </c>
      <c r="W162" s="22">
        <f t="shared" si="2"/>
        <v>0</v>
      </c>
      <c r="X162" s="22">
        <f t="shared" si="2"/>
        <v>0</v>
      </c>
      <c r="Y162" s="22">
        <f t="shared" si="2"/>
        <v>0</v>
      </c>
    </row>
    <row r="163">
      <c r="A163" s="16" t="s">
        <v>138</v>
      </c>
      <c r="B163" s="23" t="s">
        <v>482</v>
      </c>
      <c r="C163" s="17" t="s">
        <v>483</v>
      </c>
      <c r="D163" s="18" t="s">
        <v>131</v>
      </c>
      <c r="E163" s="17" t="s">
        <v>420</v>
      </c>
      <c r="F163" s="17" t="s">
        <v>141</v>
      </c>
      <c r="G163" s="17" t="s">
        <v>119</v>
      </c>
      <c r="H163" s="20">
        <v>0.035</v>
      </c>
      <c r="I163" s="20"/>
      <c r="J163" s="20">
        <v>0.01</v>
      </c>
      <c r="K163" s="20">
        <v>0.01</v>
      </c>
      <c r="L163" s="20">
        <v>0.005</v>
      </c>
      <c r="M163" s="20">
        <v>0.005</v>
      </c>
      <c r="N163" s="20"/>
      <c r="O163" s="21" t="e">
        <f>V163*I163</f>
        <v>#VALUE!</v>
      </c>
      <c r="P163" s="21">
        <f>IF(W163&gt;=40%,T163*J163*(100%-H163),0)</f>
        <v>0</v>
      </c>
      <c r="Q163" s="21">
        <f>IF(OR(X163&gt;=60%,(W163+X163)&gt;=100%),U163*J163*(100%-H163),0)</f>
        <v>0</v>
      </c>
      <c r="R163" s="21">
        <f>IF(Y163&gt;=100%,V163*K163*(100%-H163),0)</f>
        <v>0</v>
      </c>
      <c r="S163" s="21">
        <v>90000000</v>
      </c>
      <c r="T163" s="21" t="e">
        <f>SUMIFS('[1]DATA THÔ IN'!$P$4:$P$12031,'[1]DATA THÔ IN'!$H$4:$H$12031,$A163,'[1]DATA THÔ IN'!$AC$4:$AC$12031,$E163,'[1]DATA THÔ IN'!$AH$4:$AH$12031,"Tiến độ 1")</f>
        <v>#VALUE!</v>
      </c>
      <c r="U163" s="21" t="e">
        <f>SUMIFS('[1]DATA THÔ IN'!$P$4:$P$12031,'[1]DATA THÔ IN'!$H$4:$H$12031,$A163,'[1]DATA THÔ IN'!$AC$4:$AC$12031,$E163,'[1]DATA THÔ IN'!$AH$4:$AH$12031,"Tiến độ 2")</f>
        <v>#VALUE!</v>
      </c>
      <c r="V163" s="21">
        <v>28320000</v>
      </c>
      <c r="W163" s="22">
        <f t="shared" si="2"/>
        <v>0</v>
      </c>
      <c r="X163" s="22">
        <f t="shared" si="2"/>
        <v>0</v>
      </c>
      <c r="Y163" s="22">
        <f t="shared" si="2"/>
        <v>0</v>
      </c>
    </row>
    <row r="164">
      <c r="A164" s="16" t="s">
        <v>142</v>
      </c>
      <c r="B164" s="23" t="s">
        <v>484</v>
      </c>
      <c r="C164" s="17" t="s">
        <v>485</v>
      </c>
      <c r="D164" s="18" t="s">
        <v>123</v>
      </c>
      <c r="E164" s="17" t="s">
        <v>420</v>
      </c>
      <c r="F164" s="17" t="s">
        <v>124</v>
      </c>
      <c r="G164" s="17" t="s">
        <v>119</v>
      </c>
      <c r="H164" s="20">
        <v>0.035</v>
      </c>
      <c r="I164" s="20"/>
      <c r="J164" s="26">
        <v>0.01</v>
      </c>
      <c r="K164" s="20">
        <v>0.01</v>
      </c>
      <c r="L164" s="20">
        <v>0.005</v>
      </c>
      <c r="M164" s="20">
        <v>0.005</v>
      </c>
      <c r="N164" s="20"/>
      <c r="O164" s="21" t="e">
        <f>V164*I164</f>
        <v>#VALUE!</v>
      </c>
      <c r="P164" s="21">
        <f>IF(W164&gt;=40%,T164*J164*(100%-H164),0)</f>
        <v>0</v>
      </c>
      <c r="Q164" s="21">
        <f>IF(OR(X164&gt;=60%,(W164+X164)&gt;=100%),U164*J164*(100%-H164),0)</f>
        <v>0</v>
      </c>
      <c r="R164" s="21">
        <f>IF(Y164&gt;=100%,V164*K164*(100%-H164),0)</f>
        <v>0</v>
      </c>
      <c r="S164" s="21">
        <v>60000000</v>
      </c>
      <c r="T164" s="21" t="e">
        <f>SUMIFS('[1]DATA THÔ IN'!$P$4:$P$12031,'[1]DATA THÔ IN'!$H$4:$H$12031,$A164,'[1]DATA THÔ IN'!$AC$4:$AC$12031,$E164,'[1]DATA THÔ IN'!$AH$4:$AH$12031,"Tiến độ 1")</f>
        <v>#VALUE!</v>
      </c>
      <c r="U164" s="21" t="e">
        <f>SUMIFS('[1]DATA THÔ IN'!$P$4:$P$12031,'[1]DATA THÔ IN'!$H$4:$H$12031,$A164,'[1]DATA THÔ IN'!$AC$4:$AC$12031,$E164,'[1]DATA THÔ IN'!$AH$4:$AH$12031,"Tiến độ 2")</f>
        <v>#VALUE!</v>
      </c>
      <c r="V164" s="21">
        <v>8740000</v>
      </c>
      <c r="W164" s="22">
        <f t="shared" si="2"/>
        <v>0</v>
      </c>
      <c r="X164" s="22">
        <f t="shared" si="2"/>
        <v>0</v>
      </c>
      <c r="Y164" s="22">
        <f t="shared" si="2"/>
        <v>0</v>
      </c>
    </row>
    <row r="165">
      <c r="A165" s="16" t="s">
        <v>145</v>
      </c>
      <c r="B165" s="23" t="s">
        <v>486</v>
      </c>
      <c r="C165" s="17" t="s">
        <v>487</v>
      </c>
      <c r="D165" s="18" t="s">
        <v>113</v>
      </c>
      <c r="E165" s="17" t="s">
        <v>420</v>
      </c>
      <c r="F165" s="17" t="s">
        <v>118</v>
      </c>
      <c r="G165" s="17" t="s">
        <v>119</v>
      </c>
      <c r="H165" s="20">
        <v>0.035</v>
      </c>
      <c r="I165" s="20"/>
      <c r="J165" s="20">
        <v>0.01</v>
      </c>
      <c r="K165" s="20">
        <v>0.01</v>
      </c>
      <c r="L165" s="20">
        <v>0.005</v>
      </c>
      <c r="M165" s="20">
        <v>0.005</v>
      </c>
      <c r="N165" s="20"/>
      <c r="O165" s="21" t="e">
        <f>V165*I165</f>
        <v>#VALUE!</v>
      </c>
      <c r="P165" s="21">
        <f>IF(W165&gt;=40%,T165*J165*(100%-H165),0)</f>
        <v>0</v>
      </c>
      <c r="Q165" s="21">
        <f>IF(OR(X165&gt;=60%,(W165+X165)&gt;=100%),U165*J165*(100%-H165),0)</f>
        <v>0</v>
      </c>
      <c r="R165" s="21">
        <f>IF(Y165&gt;=100%,V165*K165*(100%-H165),0)</f>
        <v>0</v>
      </c>
      <c r="S165" s="21">
        <v>0</v>
      </c>
      <c r="T165" s="21" t="e">
        <f>SUMIFS('[1]DATA THÔ IN'!$P$4:$P$12031,'[1]DATA THÔ IN'!$H$4:$H$12031,$A165,'[1]DATA THÔ IN'!$AC$4:$AC$12031,$E165,'[1]DATA THÔ IN'!$AH$4:$AH$12031,"Tiến độ 1")</f>
        <v>#VALUE!</v>
      </c>
      <c r="U165" s="21" t="e">
        <f>SUMIFS('[1]DATA THÔ IN'!$P$4:$P$12031,'[1]DATA THÔ IN'!$H$4:$H$12031,$A165,'[1]DATA THÔ IN'!$AC$4:$AC$12031,$E165,'[1]DATA THÔ IN'!$AH$4:$AH$12031,"Tiến độ 2")</f>
        <v>#VALUE!</v>
      </c>
      <c r="V165" s="21">
        <v>0</v>
      </c>
      <c r="W165" s="22">
        <f t="shared" si="2"/>
        <v>0</v>
      </c>
      <c r="X165" s="22">
        <f t="shared" si="2"/>
        <v>0</v>
      </c>
      <c r="Y165" s="22">
        <f t="shared" si="2"/>
        <v>0</v>
      </c>
    </row>
    <row r="166">
      <c r="A166" s="16" t="s">
        <v>148</v>
      </c>
      <c r="B166" s="17" t="s">
        <v>488</v>
      </c>
      <c r="C166" s="17" t="s">
        <v>489</v>
      </c>
      <c r="D166" s="18" t="s">
        <v>131</v>
      </c>
      <c r="E166" s="17" t="s">
        <v>420</v>
      </c>
      <c r="F166" s="17" t="s">
        <v>141</v>
      </c>
      <c r="G166" s="17" t="s">
        <v>119</v>
      </c>
      <c r="H166" s="20">
        <v>0.035</v>
      </c>
      <c r="I166" s="20"/>
      <c r="J166" s="20">
        <v>0.01</v>
      </c>
      <c r="K166" s="20">
        <v>0.01</v>
      </c>
      <c r="L166" s="20">
        <v>0.005</v>
      </c>
      <c r="M166" s="20">
        <v>0.005</v>
      </c>
      <c r="N166" s="20"/>
      <c r="O166" s="21" t="e">
        <f>V166*I166</f>
        <v>#VALUE!</v>
      </c>
      <c r="P166" s="21">
        <f>IF(W166&gt;=40%,T166*J166*(100%-H166),0)</f>
        <v>0</v>
      </c>
      <c r="Q166" s="21">
        <f>IF(OR(X166&gt;=60%,(W166+X166)&gt;=100%),U166*J166*(100%-H166),0)</f>
        <v>0</v>
      </c>
      <c r="R166" s="21">
        <f>IF(Y166&gt;=100%,V166*K166*(100%-H166),0)</f>
        <v>0</v>
      </c>
      <c r="S166" s="21">
        <v>150000000</v>
      </c>
      <c r="T166" s="21" t="e">
        <f>SUMIFS('[1]DATA THÔ IN'!$P$4:$P$12031,'[1]DATA THÔ IN'!$H$4:$H$12031,$A166,'[1]DATA THÔ IN'!$AC$4:$AC$12031,$E166,'[1]DATA THÔ IN'!$AH$4:$AH$12031,"Tiến độ 1")</f>
        <v>#VALUE!</v>
      </c>
      <c r="U166" s="21" t="e">
        <f>SUMIFS('[1]DATA THÔ IN'!$P$4:$P$12031,'[1]DATA THÔ IN'!$H$4:$H$12031,$A166,'[1]DATA THÔ IN'!$AC$4:$AC$12031,$E166,'[1]DATA THÔ IN'!$AH$4:$AH$12031,"Tiến độ 2")</f>
        <v>#VALUE!</v>
      </c>
      <c r="V166" s="21">
        <v>152210000</v>
      </c>
      <c r="W166" s="22">
        <f t="shared" si="2"/>
        <v>0</v>
      </c>
      <c r="X166" s="22">
        <f t="shared" si="2"/>
        <v>0</v>
      </c>
      <c r="Y166" s="22">
        <f t="shared" si="2"/>
        <v>0</v>
      </c>
    </row>
    <row r="167">
      <c r="A167" s="16" t="s">
        <v>157</v>
      </c>
      <c r="B167" s="17" t="s">
        <v>490</v>
      </c>
      <c r="C167" s="17" t="s">
        <v>491</v>
      </c>
      <c r="D167" s="18" t="s">
        <v>160</v>
      </c>
      <c r="E167" s="17" t="s">
        <v>420</v>
      </c>
      <c r="F167" s="17" t="s">
        <v>161</v>
      </c>
      <c r="G167" s="17" t="s">
        <v>156</v>
      </c>
      <c r="H167" s="20">
        <v>0.035</v>
      </c>
      <c r="I167" s="20"/>
      <c r="J167" s="20">
        <v>0.01</v>
      </c>
      <c r="K167" s="20">
        <v>0.01</v>
      </c>
      <c r="L167" s="20">
        <v>0.005</v>
      </c>
      <c r="M167" s="20">
        <v>0.005</v>
      </c>
      <c r="N167" s="20"/>
      <c r="O167" s="21" t="e">
        <f>V167*I167</f>
        <v>#VALUE!</v>
      </c>
      <c r="P167" s="21">
        <f>IF(W167&gt;=40%,T167*J167*(100%-H167),0)</f>
        <v>0</v>
      </c>
      <c r="Q167" s="21">
        <f>IF(OR(X167&gt;=60%,(W167+X167)&gt;=100%),U167*J167*(100%-H167),0)</f>
        <v>0</v>
      </c>
      <c r="R167" s="21">
        <f>IF(Y167&gt;=100%,V167*K167*(100%-H167),0)</f>
        <v>0</v>
      </c>
      <c r="S167" s="21">
        <v>170000000</v>
      </c>
      <c r="T167" s="21" t="e">
        <f>SUMIFS('[1]DATA THÔ IN'!$P$4:$P$12031,'[1]DATA THÔ IN'!$H$4:$H$12031,$A167,'[1]DATA THÔ IN'!$AC$4:$AC$12031,$E167,'[1]DATA THÔ IN'!$AH$4:$AH$12031,"Tiến độ 1")</f>
        <v>#VALUE!</v>
      </c>
      <c r="U167" s="21" t="e">
        <f>SUMIFS('[1]DATA THÔ IN'!$P$4:$P$12031,'[1]DATA THÔ IN'!$H$4:$H$12031,$A167,'[1]DATA THÔ IN'!$AC$4:$AC$12031,$E167,'[1]DATA THÔ IN'!$AH$4:$AH$12031,"Tiến độ 2")</f>
        <v>#VALUE!</v>
      </c>
      <c r="V167" s="21">
        <v>5700000</v>
      </c>
      <c r="W167" s="22">
        <f t="shared" si="2"/>
        <v>0</v>
      </c>
      <c r="X167" s="22">
        <f t="shared" si="2"/>
        <v>0</v>
      </c>
      <c r="Y167" s="22">
        <f t="shared" si="2"/>
        <v>0</v>
      </c>
    </row>
    <row r="168">
      <c r="A168" s="16" t="s">
        <v>162</v>
      </c>
      <c r="B168" s="23" t="s">
        <v>492</v>
      </c>
      <c r="C168" s="17" t="s">
        <v>493</v>
      </c>
      <c r="D168" s="18" t="s">
        <v>165</v>
      </c>
      <c r="E168" s="17" t="s">
        <v>420</v>
      </c>
      <c r="F168" s="17" t="s">
        <v>166</v>
      </c>
      <c r="G168" s="17" t="s">
        <v>156</v>
      </c>
      <c r="H168" s="20">
        <v>0.035</v>
      </c>
      <c r="I168" s="20"/>
      <c r="J168" s="20">
        <v>0.01</v>
      </c>
      <c r="K168" s="20">
        <v>0.01</v>
      </c>
      <c r="L168" s="20">
        <v>0.005</v>
      </c>
      <c r="M168" s="20">
        <v>0.005</v>
      </c>
      <c r="N168" s="20"/>
      <c r="O168" s="21" t="e">
        <f>V168*I168</f>
        <v>#VALUE!</v>
      </c>
      <c r="P168" s="21">
        <f>IF(W168&gt;=40%,T168*J168*(100%-H168),0)</f>
        <v>0</v>
      </c>
      <c r="Q168" s="21">
        <f>IF(OR(X168&gt;=60%,(W168+X168)&gt;=100%),U168*J168*(100%-H168),0)</f>
        <v>0</v>
      </c>
      <c r="R168" s="21">
        <f>IF(Y168&gt;=100%,V168*K168*(100%-H168),0)</f>
        <v>0</v>
      </c>
      <c r="S168" s="21">
        <v>900000000</v>
      </c>
      <c r="T168" s="21" t="e">
        <f>SUMIFS('[1]DATA THÔ IN'!$P$4:$P$12031,'[1]DATA THÔ IN'!$H$4:$H$12031,$A168,'[1]DATA THÔ IN'!$AC$4:$AC$12031,$E168,'[1]DATA THÔ IN'!$AH$4:$AH$12031,"Tiến độ 1")</f>
        <v>#VALUE!</v>
      </c>
      <c r="U168" s="21" t="e">
        <f>SUMIFS('[1]DATA THÔ IN'!$P$4:$P$12031,'[1]DATA THÔ IN'!$H$4:$H$12031,$A168,'[1]DATA THÔ IN'!$AC$4:$AC$12031,$E168,'[1]DATA THÔ IN'!$AH$4:$AH$12031,"Tiến độ 2")</f>
        <v>#VALUE!</v>
      </c>
      <c r="V168" s="21">
        <v>900285000</v>
      </c>
      <c r="W168" s="22">
        <f t="shared" si="2"/>
        <v>0</v>
      </c>
      <c r="X168" s="22">
        <f t="shared" si="2"/>
        <v>0</v>
      </c>
      <c r="Y168" s="22">
        <f t="shared" si="2"/>
        <v>0</v>
      </c>
    </row>
    <row r="169">
      <c r="A169" s="16" t="s">
        <v>167</v>
      </c>
      <c r="B169" s="17" t="s">
        <v>494</v>
      </c>
      <c r="C169" s="17" t="s">
        <v>495</v>
      </c>
      <c r="D169" s="18" t="s">
        <v>154</v>
      </c>
      <c r="E169" s="17" t="s">
        <v>420</v>
      </c>
      <c r="F169" s="17" t="s">
        <v>170</v>
      </c>
      <c r="G169" s="17" t="s">
        <v>156</v>
      </c>
      <c r="H169" s="20">
        <v>0.035</v>
      </c>
      <c r="I169" s="20"/>
      <c r="J169" s="20">
        <v>0.01</v>
      </c>
      <c r="K169" s="20">
        <v>0.01</v>
      </c>
      <c r="L169" s="20">
        <v>0.005</v>
      </c>
      <c r="M169" s="20">
        <v>0.005</v>
      </c>
      <c r="N169" s="20"/>
      <c r="O169" s="21" t="e">
        <f>V169*I169</f>
        <v>#VALUE!</v>
      </c>
      <c r="P169" s="21">
        <f>IF(W169&gt;=40%,T169*J169*(100%-H169),0)</f>
        <v>0</v>
      </c>
      <c r="Q169" s="21">
        <f>IF(OR(X169&gt;=60%,(W169+X169)&gt;=100%),U169*J169*(100%-H169),0)</f>
        <v>0</v>
      </c>
      <c r="R169" s="21">
        <f>IF(Y169&gt;=100%,V169*K169*(100%-H169),0)</f>
        <v>0</v>
      </c>
      <c r="S169" s="21">
        <v>120000000</v>
      </c>
      <c r="T169" s="21" t="e">
        <f>SUMIFS('[1]DATA THÔ IN'!$P$4:$P$12031,'[1]DATA THÔ IN'!$H$4:$H$12031,$A169,'[1]DATA THÔ IN'!$AC$4:$AC$12031,$E169,'[1]DATA THÔ IN'!$AH$4:$AH$12031,"Tiến độ 1")</f>
        <v>#VALUE!</v>
      </c>
      <c r="U169" s="21" t="e">
        <f>SUMIFS('[1]DATA THÔ IN'!$P$4:$P$12031,'[1]DATA THÔ IN'!$H$4:$H$12031,$A169,'[1]DATA THÔ IN'!$AC$4:$AC$12031,$E169,'[1]DATA THÔ IN'!$AH$4:$AH$12031,"Tiến độ 2")</f>
        <v>#VALUE!</v>
      </c>
      <c r="V169" s="21">
        <v>120600000</v>
      </c>
      <c r="W169" s="22">
        <f t="shared" si="2"/>
        <v>0</v>
      </c>
      <c r="X169" s="22">
        <f t="shared" si="2"/>
        <v>0</v>
      </c>
      <c r="Y169" s="22">
        <f t="shared" si="2"/>
        <v>0</v>
      </c>
    </row>
    <row r="170">
      <c r="A170" s="16" t="s">
        <v>171</v>
      </c>
      <c r="B170" s="23" t="s">
        <v>496</v>
      </c>
      <c r="C170" s="17" t="s">
        <v>497</v>
      </c>
      <c r="D170" s="18" t="s">
        <v>160</v>
      </c>
      <c r="E170" s="17" t="s">
        <v>420</v>
      </c>
      <c r="F170" s="17" t="s">
        <v>174</v>
      </c>
      <c r="G170" s="17" t="s">
        <v>156</v>
      </c>
      <c r="H170" s="20">
        <v>0.035</v>
      </c>
      <c r="I170" s="20"/>
      <c r="J170" s="20">
        <v>0.01</v>
      </c>
      <c r="K170" s="20">
        <v>0.01</v>
      </c>
      <c r="L170" s="20">
        <v>0.005</v>
      </c>
      <c r="M170" s="20">
        <v>0.005</v>
      </c>
      <c r="N170" s="20"/>
      <c r="O170" s="21" t="e">
        <f>V170*I170</f>
        <v>#VALUE!</v>
      </c>
      <c r="P170" s="21">
        <f>IF(W170&gt;=40%,T170*J170*(100%-H170),0)</f>
        <v>0</v>
      </c>
      <c r="Q170" s="21">
        <f>IF(OR(X170&gt;=60%,(W170+X170)&gt;=100%),U170*J170*(100%-H170),0)</f>
        <v>0</v>
      </c>
      <c r="R170" s="21">
        <f>IF(Y170&gt;=100%,V170*K170*(100%-H170),0)</f>
        <v>0</v>
      </c>
      <c r="S170" s="21">
        <v>0</v>
      </c>
      <c r="T170" s="21" t="e">
        <f>SUMIFS('[1]DATA THÔ IN'!$P$4:$P$12031,'[1]DATA THÔ IN'!$H$4:$H$12031,$A170,'[1]DATA THÔ IN'!$AC$4:$AC$12031,$E170,'[1]DATA THÔ IN'!$AH$4:$AH$12031,"Tiến độ 1")</f>
        <v>#VALUE!</v>
      </c>
      <c r="U170" s="21" t="e">
        <f>SUMIFS('[1]DATA THÔ IN'!$P$4:$P$12031,'[1]DATA THÔ IN'!$H$4:$H$12031,$A170,'[1]DATA THÔ IN'!$AC$4:$AC$12031,$E170,'[1]DATA THÔ IN'!$AH$4:$AH$12031,"Tiến độ 2")</f>
        <v>#VALUE!</v>
      </c>
      <c r="V170" s="21">
        <v>0</v>
      </c>
      <c r="W170" s="22">
        <f t="shared" si="2"/>
        <v>0</v>
      </c>
      <c r="X170" s="22">
        <f t="shared" si="2"/>
        <v>0</v>
      </c>
      <c r="Y170" s="22">
        <f t="shared" si="2"/>
        <v>0</v>
      </c>
    </row>
    <row r="171">
      <c r="A171" s="16" t="s">
        <v>175</v>
      </c>
      <c r="B171" s="30" t="s">
        <v>498</v>
      </c>
      <c r="C171" s="17" t="s">
        <v>499</v>
      </c>
      <c r="D171" s="18" t="s">
        <v>178</v>
      </c>
      <c r="E171" s="17" t="s">
        <v>420</v>
      </c>
      <c r="F171" s="17" t="s">
        <v>179</v>
      </c>
      <c r="G171" s="17" t="s">
        <v>156</v>
      </c>
      <c r="H171" s="20">
        <v>0.035</v>
      </c>
      <c r="I171" s="20"/>
      <c r="J171" s="20">
        <v>0.01</v>
      </c>
      <c r="K171" s="20">
        <v>0.01</v>
      </c>
      <c r="L171" s="20">
        <v>0.005</v>
      </c>
      <c r="M171" s="20">
        <v>0.005</v>
      </c>
      <c r="N171" s="20"/>
      <c r="O171" s="21" t="e">
        <f>V171*I171</f>
        <v>#VALUE!</v>
      </c>
      <c r="P171" s="21">
        <f>IF(W171&gt;=40%,T171*J171*(100%-H171),0)</f>
        <v>0</v>
      </c>
      <c r="Q171" s="21">
        <f>IF(OR(X171&gt;=60%,(W171+X171)&gt;=100%),U171*J171*(100%-H171),0)</f>
        <v>0</v>
      </c>
      <c r="R171" s="21">
        <f>IF(Y171&gt;=100%,V171*K171*(100%-H171),0)</f>
        <v>0</v>
      </c>
      <c r="S171" s="21">
        <v>250000000</v>
      </c>
      <c r="T171" s="21" t="e">
        <f>SUMIFS('[1]DATA THÔ IN'!$P$4:$P$12031,'[1]DATA THÔ IN'!$H$4:$H$12031,$A171,'[1]DATA THÔ IN'!$AC$4:$AC$12031,$E171,'[1]DATA THÔ IN'!$AH$4:$AH$12031,"Tiến độ 1")</f>
        <v>#VALUE!</v>
      </c>
      <c r="U171" s="21" t="e">
        <f>SUMIFS('[1]DATA THÔ IN'!$P$4:$P$12031,'[1]DATA THÔ IN'!$H$4:$H$12031,$A171,'[1]DATA THÔ IN'!$AC$4:$AC$12031,$E171,'[1]DATA THÔ IN'!$AH$4:$AH$12031,"Tiến độ 2")</f>
        <v>#VALUE!</v>
      </c>
      <c r="V171" s="21">
        <v>252480000</v>
      </c>
      <c r="W171" s="22">
        <f t="shared" si="2"/>
        <v>0</v>
      </c>
      <c r="X171" s="22">
        <f t="shared" si="2"/>
        <v>0</v>
      </c>
      <c r="Y171" s="22">
        <f t="shared" si="2"/>
        <v>0</v>
      </c>
    </row>
    <row r="172">
      <c r="A172" s="16" t="s">
        <v>180</v>
      </c>
      <c r="B172" s="17" t="s">
        <v>500</v>
      </c>
      <c r="C172" s="17" t="s">
        <v>501</v>
      </c>
      <c r="D172" s="18" t="s">
        <v>160</v>
      </c>
      <c r="E172" s="17" t="s">
        <v>420</v>
      </c>
      <c r="F172" s="17" t="s">
        <v>183</v>
      </c>
      <c r="G172" s="17" t="s">
        <v>156</v>
      </c>
      <c r="H172" s="20">
        <v>0.035</v>
      </c>
      <c r="I172" s="20"/>
      <c r="J172" s="20">
        <v>0.01</v>
      </c>
      <c r="K172" s="20">
        <v>0.01</v>
      </c>
      <c r="L172" s="20">
        <v>0.005</v>
      </c>
      <c r="M172" s="20">
        <v>0.005</v>
      </c>
      <c r="N172" s="20"/>
      <c r="O172" s="21" t="e">
        <f>V172*I172</f>
        <v>#VALUE!</v>
      </c>
      <c r="P172" s="21">
        <f>IF(W172&gt;=40%,T172*J172*(100%-H172),0)</f>
        <v>0</v>
      </c>
      <c r="Q172" s="21">
        <f>IF(OR(X172&gt;=60%,(W172+X172)&gt;=100%),U172*J172*(100%-H172),0)</f>
        <v>0</v>
      </c>
      <c r="R172" s="21">
        <f>IF(Y172&gt;=100%,V172*K172*(100%-H172),0)</f>
        <v>0</v>
      </c>
      <c r="S172" s="21">
        <v>210000000</v>
      </c>
      <c r="T172" s="21" t="e">
        <f>SUMIFS('[1]DATA THÔ IN'!$P$4:$P$12031,'[1]DATA THÔ IN'!$H$4:$H$12031,$A172,'[1]DATA THÔ IN'!$AC$4:$AC$12031,$E172,'[1]DATA THÔ IN'!$AH$4:$AH$12031,"Tiến độ 1")</f>
        <v>#VALUE!</v>
      </c>
      <c r="U172" s="21" t="e">
        <f>SUMIFS('[1]DATA THÔ IN'!$P$4:$P$12031,'[1]DATA THÔ IN'!$H$4:$H$12031,$A172,'[1]DATA THÔ IN'!$AC$4:$AC$12031,$E172,'[1]DATA THÔ IN'!$AH$4:$AH$12031,"Tiến độ 2")</f>
        <v>#VALUE!</v>
      </c>
      <c r="V172" s="21">
        <v>210300000</v>
      </c>
      <c r="W172" s="22">
        <f t="shared" si="2"/>
        <v>0</v>
      </c>
      <c r="X172" s="22">
        <f t="shared" si="2"/>
        <v>0</v>
      </c>
      <c r="Y172" s="22">
        <f t="shared" si="2"/>
        <v>0</v>
      </c>
    </row>
    <row r="173">
      <c r="A173" s="16" t="s">
        <v>184</v>
      </c>
      <c r="B173" s="17" t="s">
        <v>502</v>
      </c>
      <c r="C173" s="17" t="s">
        <v>503</v>
      </c>
      <c r="D173" s="18" t="s">
        <v>178</v>
      </c>
      <c r="E173" s="17" t="s">
        <v>420</v>
      </c>
      <c r="F173" s="17" t="s">
        <v>187</v>
      </c>
      <c r="G173" s="17" t="s">
        <v>156</v>
      </c>
      <c r="H173" s="20">
        <v>0.035</v>
      </c>
      <c r="I173" s="20"/>
      <c r="J173" s="20">
        <v>0.01</v>
      </c>
      <c r="K173" s="20">
        <v>0.01</v>
      </c>
      <c r="L173" s="20">
        <v>0.005</v>
      </c>
      <c r="M173" s="20">
        <v>0.005</v>
      </c>
      <c r="N173" s="20"/>
      <c r="O173" s="21" t="e">
        <f>V173*I173</f>
        <v>#VALUE!</v>
      </c>
      <c r="P173" s="21">
        <f>IF(W173&gt;=40%,T173*J173*(100%-H173),0)</f>
        <v>0</v>
      </c>
      <c r="Q173" s="21">
        <f>IF(OR(X173&gt;=60%,(W173+X173)&gt;=100%),U173*J173*(100%-H173),0)</f>
        <v>0</v>
      </c>
      <c r="R173" s="21">
        <f>IF(Y173&gt;=100%,V173*K173*(100%-H173),0)</f>
        <v>0</v>
      </c>
      <c r="S173" s="21" t="e">
        <f>SUMIFS('[1]TIẾN ĐỘ %'!$M$6:$M$1034,'[1]TIẾN ĐỘ %'!$G$6:$G$1034,$A173,'[1]TIẾN ĐỘ %'!$F$6:$F$1034,$E173)</f>
        <v>#VALUE!</v>
      </c>
      <c r="T173" s="21" t="e">
        <f>SUMIFS('[1]DATA THÔ IN'!$P$4:$P$12031,'[1]DATA THÔ IN'!$H$4:$H$12031,$A173,'[1]DATA THÔ IN'!$AC$4:$AC$12031,$E173,'[1]DATA THÔ IN'!$AH$4:$AH$12031,"Tiến độ 1")</f>
        <v>#VALUE!</v>
      </c>
      <c r="U173" s="21" t="e">
        <f>SUMIFS('[1]DATA THÔ IN'!$P$4:$P$12031,'[1]DATA THÔ IN'!$H$4:$H$12031,$A173,'[1]DATA THÔ IN'!$AC$4:$AC$12031,$E173,'[1]DATA THÔ IN'!$AH$4:$AH$12031,"Tiến độ 2")</f>
        <v>#VALUE!</v>
      </c>
      <c r="V173" s="21" t="e">
        <f>SUMIFS('[1]TIẾN ĐỘ %'!$N$6:$N$1034,'[1]TIẾN ĐỘ %'!$G$6:$G$1034,A173,'[1]TIẾN ĐỘ %'!$F$6:$F$1034,$E173)</f>
        <v>#VALUE!</v>
      </c>
      <c r="W173" s="22">
        <f t="shared" si="2"/>
        <v>0</v>
      </c>
      <c r="X173" s="22">
        <f t="shared" si="2"/>
        <v>0</v>
      </c>
      <c r="Y173" s="22">
        <f t="shared" si="2"/>
        <v>0</v>
      </c>
    </row>
    <row r="174">
      <c r="A174" s="16" t="s">
        <v>188</v>
      </c>
      <c r="B174" s="23" t="s">
        <v>504</v>
      </c>
      <c r="C174" s="17" t="s">
        <v>505</v>
      </c>
      <c r="D174" s="18" t="s">
        <v>154</v>
      </c>
      <c r="E174" s="17" t="s">
        <v>420</v>
      </c>
      <c r="F174" s="17" t="s">
        <v>191</v>
      </c>
      <c r="G174" s="17" t="s">
        <v>156</v>
      </c>
      <c r="H174" s="20">
        <v>0.035</v>
      </c>
      <c r="I174" s="20"/>
      <c r="J174" s="20">
        <v>0.01</v>
      </c>
      <c r="K174" s="20">
        <v>0.01</v>
      </c>
      <c r="L174" s="20">
        <v>0.005</v>
      </c>
      <c r="M174" s="20">
        <v>0.005</v>
      </c>
      <c r="N174" s="20"/>
      <c r="O174" s="21" t="e">
        <f>V174*I174</f>
        <v>#VALUE!</v>
      </c>
      <c r="P174" s="21">
        <f>IF(W174&gt;=40%,T174*J174*(100%-H174),0)</f>
        <v>0</v>
      </c>
      <c r="Q174" s="21">
        <f>IF(OR(X174&gt;=60%,(W174+X174)&gt;=100%),U174*J174*(100%-H174),0)</f>
        <v>0</v>
      </c>
      <c r="R174" s="21">
        <f>IF(Y174&gt;=100%,V174*K174*(100%-H174),0)</f>
        <v>0</v>
      </c>
      <c r="S174" s="21">
        <v>155000000</v>
      </c>
      <c r="T174" s="21" t="e">
        <f>SUMIFS('[1]DATA THÔ IN'!$P$4:$P$12031,'[1]DATA THÔ IN'!$H$4:$H$12031,$A174,'[1]DATA THÔ IN'!$AC$4:$AC$12031,$E174,'[1]DATA THÔ IN'!$AH$4:$AH$12031,"Tiến độ 1")</f>
        <v>#VALUE!</v>
      </c>
      <c r="U174" s="21" t="e">
        <f>SUMIFS('[1]DATA THÔ IN'!$P$4:$P$12031,'[1]DATA THÔ IN'!$H$4:$H$12031,$A174,'[1]DATA THÔ IN'!$AC$4:$AC$12031,$E174,'[1]DATA THÔ IN'!$AH$4:$AH$12031,"Tiến độ 2")</f>
        <v>#VALUE!</v>
      </c>
      <c r="V174" s="21">
        <v>65350000</v>
      </c>
      <c r="W174" s="22">
        <f t="shared" si="2"/>
        <v>0</v>
      </c>
      <c r="X174" s="22">
        <f t="shared" si="2"/>
        <v>0</v>
      </c>
      <c r="Y174" s="22">
        <f t="shared" si="2"/>
        <v>0</v>
      </c>
    </row>
    <row r="175">
      <c r="A175" s="16" t="s">
        <v>506</v>
      </c>
      <c r="B175" s="23" t="s">
        <v>507</v>
      </c>
      <c r="C175" s="17" t="s">
        <v>508</v>
      </c>
      <c r="D175" s="18" t="s">
        <v>154</v>
      </c>
      <c r="E175" s="17" t="s">
        <v>420</v>
      </c>
      <c r="F175" s="17" t="s">
        <v>155</v>
      </c>
      <c r="G175" s="17" t="s">
        <v>156</v>
      </c>
      <c r="H175" s="20">
        <v>0.035</v>
      </c>
      <c r="I175" s="20"/>
      <c r="J175" s="26">
        <v>0.01</v>
      </c>
      <c r="K175" s="20">
        <v>0.01</v>
      </c>
      <c r="L175" s="20">
        <v>0.005</v>
      </c>
      <c r="M175" s="20">
        <v>0.005</v>
      </c>
      <c r="N175" s="20"/>
      <c r="O175" s="21" t="e">
        <f>V175*I175</f>
        <v>#VALUE!</v>
      </c>
      <c r="P175" s="21">
        <f>IF(W175&gt;=40%,T175*J175*(100%-H175),0)</f>
        <v>0</v>
      </c>
      <c r="Q175" s="21">
        <f>IF(OR(X175&gt;=60%,(W175+X175)&gt;=100%),U175*J175*(100%-H175),0)</f>
        <v>0</v>
      </c>
      <c r="R175" s="21">
        <f>IF(Y175&gt;=100%,V175*K175*(100%-H175),0)</f>
        <v>0</v>
      </c>
      <c r="S175" s="21">
        <v>200000000</v>
      </c>
      <c r="T175" s="21" t="e">
        <f>SUMIFS('[1]DATA THÔ IN'!$P$4:$P$12031,'[1]DATA THÔ IN'!$H$4:$H$12031,$A175,'[1]DATA THÔ IN'!$AC$4:$AC$12031,$E175,'[1]DATA THÔ IN'!$AH$4:$AH$12031,"Tiến độ 1")</f>
        <v>#VALUE!</v>
      </c>
      <c r="U175" s="21" t="e">
        <f>SUMIFS('[1]DATA THÔ IN'!$P$4:$P$12031,'[1]DATA THÔ IN'!$H$4:$H$12031,$A175,'[1]DATA THÔ IN'!$AC$4:$AC$12031,$E175,'[1]DATA THÔ IN'!$AH$4:$AH$12031,"Tiến độ 2")</f>
        <v>#VALUE!</v>
      </c>
      <c r="V175" s="21">
        <v>202470000</v>
      </c>
      <c r="W175" s="22">
        <f t="shared" si="2"/>
        <v>0</v>
      </c>
      <c r="X175" s="22">
        <f t="shared" si="2"/>
        <v>0</v>
      </c>
      <c r="Y175" s="22">
        <f t="shared" si="2"/>
        <v>0</v>
      </c>
    </row>
    <row r="176">
      <c r="A176" s="16" t="s">
        <v>192</v>
      </c>
      <c r="B176" s="23" t="s">
        <v>509</v>
      </c>
      <c r="C176" s="17" t="s">
        <v>510</v>
      </c>
      <c r="D176" s="18" t="s">
        <v>154</v>
      </c>
      <c r="E176" s="17" t="s">
        <v>420</v>
      </c>
      <c r="F176" s="17" t="s">
        <v>191</v>
      </c>
      <c r="G176" s="17" t="s">
        <v>156</v>
      </c>
      <c r="H176" s="20">
        <v>0.035</v>
      </c>
      <c r="I176" s="20"/>
      <c r="J176" s="20">
        <v>0.01</v>
      </c>
      <c r="K176" s="20">
        <v>0.01</v>
      </c>
      <c r="L176" s="20">
        <v>0.005</v>
      </c>
      <c r="M176" s="20">
        <v>0.005</v>
      </c>
      <c r="N176" s="20"/>
      <c r="O176" s="21" t="e">
        <f>V176*I176</f>
        <v>#VALUE!</v>
      </c>
      <c r="P176" s="21">
        <f>IF(W176&gt;=40%,T176*J176*(100%-H176),0)</f>
        <v>0</v>
      </c>
      <c r="Q176" s="21">
        <f>IF(OR(X176&gt;=60%,(W176+X176)&gt;=100%),U176*J176*(100%-H176),0)</f>
        <v>0</v>
      </c>
      <c r="R176" s="21">
        <f>IF(Y176&gt;=100%,V176*K176*(100%-H176),0)</f>
        <v>0</v>
      </c>
      <c r="S176" s="21">
        <v>80000000</v>
      </c>
      <c r="T176" s="21" t="e">
        <f>SUMIFS('[1]DATA THÔ IN'!$P$4:$P$12031,'[1]DATA THÔ IN'!$H$4:$H$12031,$A176,'[1]DATA THÔ IN'!$AC$4:$AC$12031,$E176,'[1]DATA THÔ IN'!$AH$4:$AH$12031,"Tiến độ 1")</f>
        <v>#VALUE!</v>
      </c>
      <c r="U176" s="21" t="e">
        <f>SUMIFS('[1]DATA THÔ IN'!$P$4:$P$12031,'[1]DATA THÔ IN'!$H$4:$H$12031,$A176,'[1]DATA THÔ IN'!$AC$4:$AC$12031,$E176,'[1]DATA THÔ IN'!$AH$4:$AH$12031,"Tiến độ 2")</f>
        <v>#VALUE!</v>
      </c>
      <c r="V176" s="21">
        <v>77530000</v>
      </c>
      <c r="W176" s="22">
        <f t="shared" si="2"/>
        <v>0</v>
      </c>
      <c r="X176" s="22">
        <f t="shared" si="2"/>
        <v>0</v>
      </c>
      <c r="Y176" s="22">
        <f t="shared" si="2"/>
        <v>0</v>
      </c>
    </row>
    <row r="177">
      <c r="A177" s="16" t="s">
        <v>511</v>
      </c>
      <c r="B177" s="23" t="s">
        <v>512</v>
      </c>
      <c r="C177" s="17" t="s">
        <v>513</v>
      </c>
      <c r="D177" s="18" t="s">
        <v>178</v>
      </c>
      <c r="E177" s="17" t="s">
        <v>420</v>
      </c>
      <c r="F177" s="17" t="s">
        <v>187</v>
      </c>
      <c r="G177" s="17" t="s">
        <v>156</v>
      </c>
      <c r="H177" s="20">
        <v>0.035</v>
      </c>
      <c r="I177" s="20"/>
      <c r="J177" s="20">
        <v>0.01</v>
      </c>
      <c r="K177" s="20">
        <v>0.01</v>
      </c>
      <c r="L177" s="20">
        <v>0.005</v>
      </c>
      <c r="M177" s="20">
        <v>0.005</v>
      </c>
      <c r="N177" s="20"/>
      <c r="O177" s="21" t="e">
        <f>V177*I177</f>
        <v>#VALUE!</v>
      </c>
      <c r="P177" s="21">
        <f>IF(W177&gt;=40%,T177*J177*(100%-H177),0)</f>
        <v>0</v>
      </c>
      <c r="Q177" s="21">
        <f>IF(OR(X177&gt;=60%,(W177+X177)&gt;=100%),U177*J177*(100%-H177),0)</f>
        <v>0</v>
      </c>
      <c r="R177" s="21">
        <f>IF(Y177&gt;=100%,V177*K177*(100%-H177),0)</f>
        <v>0</v>
      </c>
      <c r="S177" s="21">
        <v>250000000</v>
      </c>
      <c r="T177" s="21" t="e">
        <f>SUMIFS('[1]DATA THÔ IN'!$P$4:$P$12031,'[1]DATA THÔ IN'!$H$4:$H$12031,$A177,'[1]DATA THÔ IN'!$AC$4:$AC$12031,$E177,'[1]DATA THÔ IN'!$AH$4:$AH$12031,"Tiến độ 1")</f>
        <v>#VALUE!</v>
      </c>
      <c r="U177" s="21" t="e">
        <f>SUMIFS('[1]DATA THÔ IN'!$P$4:$P$12031,'[1]DATA THÔ IN'!$H$4:$H$12031,$A177,'[1]DATA THÔ IN'!$AC$4:$AC$12031,$E177,'[1]DATA THÔ IN'!$AH$4:$AH$12031,"Tiến độ 2")</f>
        <v>#VALUE!</v>
      </c>
      <c r="V177" s="21">
        <v>251250000</v>
      </c>
      <c r="W177" s="22">
        <f t="shared" si="2"/>
        <v>0</v>
      </c>
      <c r="X177" s="22">
        <f t="shared" si="2"/>
        <v>0</v>
      </c>
      <c r="Y177" s="22">
        <f t="shared" si="2"/>
        <v>0</v>
      </c>
    </row>
    <row r="178">
      <c r="A178" s="16" t="s">
        <v>195</v>
      </c>
      <c r="B178" s="25" t="s">
        <v>514</v>
      </c>
      <c r="C178" s="25" t="s">
        <v>515</v>
      </c>
      <c r="D178" s="25" t="s">
        <v>154</v>
      </c>
      <c r="E178" s="17" t="s">
        <v>420</v>
      </c>
      <c r="F178" s="25" t="s">
        <v>198</v>
      </c>
      <c r="G178" s="25" t="s">
        <v>156</v>
      </c>
      <c r="H178" s="20">
        <v>0.035</v>
      </c>
      <c r="I178" s="20"/>
      <c r="J178" s="20">
        <v>0.01</v>
      </c>
      <c r="K178" s="20">
        <v>0.01</v>
      </c>
      <c r="L178" s="20">
        <v>0.005</v>
      </c>
      <c r="M178" s="20">
        <v>0.005</v>
      </c>
      <c r="N178" s="20"/>
      <c r="O178" s="21" t="e">
        <f>V178*I178</f>
        <v>#VALUE!</v>
      </c>
      <c r="P178" s="21">
        <f>IF(W178&gt;=40%,T178*J178*(100%-H178),0)</f>
        <v>0</v>
      </c>
      <c r="Q178" s="21">
        <f>IF(OR(X178&gt;=60%,(W178+X178)&gt;=100%),U178*J178*(100%-H178),0)</f>
        <v>0</v>
      </c>
      <c r="R178" s="21">
        <f>IF(Y178&gt;=100%,V178*K178*(100%-H178),0)</f>
        <v>0</v>
      </c>
      <c r="S178" s="21">
        <v>0</v>
      </c>
      <c r="T178" s="21" t="e">
        <f>SUMIFS('[1]DATA THÔ IN'!$P$4:$P$12031,'[1]DATA THÔ IN'!$H$4:$H$12031,$A178,'[1]DATA THÔ IN'!$AC$4:$AC$12031,$E178,'[1]DATA THÔ IN'!$AH$4:$AH$12031,"Tiến độ 1")</f>
        <v>#VALUE!</v>
      </c>
      <c r="U178" s="21" t="e">
        <f>SUMIFS('[1]DATA THÔ IN'!$P$4:$P$12031,'[1]DATA THÔ IN'!$H$4:$H$12031,$A178,'[1]DATA THÔ IN'!$AC$4:$AC$12031,$E178,'[1]DATA THÔ IN'!$AH$4:$AH$12031,"Tiến độ 2")</f>
        <v>#VALUE!</v>
      </c>
      <c r="V178" s="21">
        <v>0</v>
      </c>
      <c r="W178" s="22">
        <f t="shared" si="2"/>
        <v>0</v>
      </c>
      <c r="X178" s="22">
        <f t="shared" si="2"/>
        <v>0</v>
      </c>
      <c r="Y178" s="22">
        <f t="shared" si="2"/>
        <v>0</v>
      </c>
    </row>
    <row r="179">
      <c r="A179" s="16" t="s">
        <v>199</v>
      </c>
      <c r="B179" s="25" t="s">
        <v>516</v>
      </c>
      <c r="C179" s="25" t="s">
        <v>517</v>
      </c>
      <c r="D179" s="25" t="s">
        <v>154</v>
      </c>
      <c r="E179" s="17" t="s">
        <v>420</v>
      </c>
      <c r="F179" s="25" t="s">
        <v>202</v>
      </c>
      <c r="G179" s="25" t="s">
        <v>156</v>
      </c>
      <c r="H179" s="20">
        <v>0.035</v>
      </c>
      <c r="I179" s="20">
        <v>0.02</v>
      </c>
      <c r="J179" s="20">
        <v>0.01</v>
      </c>
      <c r="K179" s="20">
        <v>0.01</v>
      </c>
      <c r="L179" s="20">
        <v>0.005</v>
      </c>
      <c r="M179" s="20">
        <v>0.005</v>
      </c>
      <c r="N179" s="20"/>
      <c r="O179" s="21" t="e">
        <f>V179*I179</f>
        <v>#VALUE!</v>
      </c>
      <c r="P179" s="21">
        <f>IF(W179&gt;=40%,T179*J179*(100%-H179),0)</f>
        <v>0</v>
      </c>
      <c r="Q179" s="21">
        <f>IF(OR(X179&gt;=60%,(W179+X179)&gt;=100%),U179*J179*(100%-H179),0)</f>
        <v>0</v>
      </c>
      <c r="R179" s="21">
        <f>IF(Y179&gt;=100%,V179*K179*(100%-H179),0)</f>
        <v>0</v>
      </c>
      <c r="S179" s="21">
        <v>70000000</v>
      </c>
      <c r="T179" s="21" t="e">
        <f>SUMIFS('[1]DATA THÔ IN'!$P$4:$P$12031,'[1]DATA THÔ IN'!$H$4:$H$12031,$A179,'[1]DATA THÔ IN'!$AC$4:$AC$12031,$E179,'[1]DATA THÔ IN'!$AH$4:$AH$12031,"Tiến độ 1")</f>
        <v>#VALUE!</v>
      </c>
      <c r="U179" s="21" t="e">
        <f>SUMIFS('[1]DATA THÔ IN'!$P$4:$P$12031,'[1]DATA THÔ IN'!$H$4:$H$12031,$A179,'[1]DATA THÔ IN'!$AC$4:$AC$12031,$E179,'[1]DATA THÔ IN'!$AH$4:$AH$12031,"Tiến độ 2")</f>
        <v>#VALUE!</v>
      </c>
      <c r="V179" s="21">
        <v>7080000</v>
      </c>
      <c r="W179" s="22">
        <f t="shared" si="2"/>
        <v>0</v>
      </c>
      <c r="X179" s="22">
        <f t="shared" si="2"/>
        <v>0</v>
      </c>
      <c r="Y179" s="22">
        <f t="shared" si="2"/>
        <v>0</v>
      </c>
    </row>
    <row r="180">
      <c r="A180" s="16" t="s">
        <v>203</v>
      </c>
      <c r="B180" s="25" t="s">
        <v>518</v>
      </c>
      <c r="C180" s="25" t="s">
        <v>519</v>
      </c>
      <c r="D180" s="25" t="s">
        <v>154</v>
      </c>
      <c r="E180" s="17" t="s">
        <v>420</v>
      </c>
      <c r="F180" s="25" t="s">
        <v>198</v>
      </c>
      <c r="G180" s="25" t="s">
        <v>156</v>
      </c>
      <c r="H180" s="20">
        <v>0.035</v>
      </c>
      <c r="I180" s="20"/>
      <c r="J180" s="20">
        <v>0.01</v>
      </c>
      <c r="K180" s="20">
        <v>0.01</v>
      </c>
      <c r="L180" s="20">
        <v>0.005</v>
      </c>
      <c r="M180" s="20">
        <v>0.005</v>
      </c>
      <c r="N180" s="20"/>
      <c r="O180" s="21" t="e">
        <f>V180*I180</f>
        <v>#VALUE!</v>
      </c>
      <c r="P180" s="21">
        <f>IF(W180&gt;=40%,T180*J180*(100%-H180),0)</f>
        <v>0</v>
      </c>
      <c r="Q180" s="21">
        <f>IF(OR(X180&gt;=60%,(W180+X180)&gt;=100%),U180*J180*(100%-H180),0)</f>
        <v>0</v>
      </c>
      <c r="R180" s="21">
        <f>IF(Y180&gt;=100%,V180*K180*(100%-H180),0)</f>
        <v>0</v>
      </c>
      <c r="S180" s="21">
        <v>30000000</v>
      </c>
      <c r="T180" s="21" t="e">
        <f>SUMIFS('[1]DATA THÔ IN'!$P$4:$P$12031,'[1]DATA THÔ IN'!$H$4:$H$12031,$A180,'[1]DATA THÔ IN'!$AC$4:$AC$12031,$E180,'[1]DATA THÔ IN'!$AH$4:$AH$12031,"Tiến độ 1")</f>
        <v>#VALUE!</v>
      </c>
      <c r="U180" s="21" t="e">
        <f>SUMIFS('[1]DATA THÔ IN'!$P$4:$P$12031,'[1]DATA THÔ IN'!$H$4:$H$12031,$A180,'[1]DATA THÔ IN'!$AC$4:$AC$12031,$E180,'[1]DATA THÔ IN'!$AH$4:$AH$12031,"Tiến độ 2")</f>
        <v>#VALUE!</v>
      </c>
      <c r="V180" s="21">
        <v>0</v>
      </c>
      <c r="W180" s="22">
        <f t="shared" si="2"/>
        <v>0</v>
      </c>
      <c r="X180" s="22">
        <f t="shared" si="2"/>
        <v>0</v>
      </c>
      <c r="Y180" s="22">
        <f t="shared" si="2"/>
        <v>0</v>
      </c>
    </row>
    <row r="181">
      <c r="A181" s="16" t="s">
        <v>206</v>
      </c>
      <c r="B181" s="25" t="s">
        <v>520</v>
      </c>
      <c r="C181" s="25" t="s">
        <v>521</v>
      </c>
      <c r="D181" s="25" t="s">
        <v>209</v>
      </c>
      <c r="E181" s="17" t="s">
        <v>420</v>
      </c>
      <c r="F181" s="25" t="s">
        <v>210</v>
      </c>
      <c r="G181" s="25" t="s">
        <v>211</v>
      </c>
      <c r="H181" s="20">
        <v>0.035</v>
      </c>
      <c r="I181" s="20"/>
      <c r="J181" s="20">
        <v>0.01</v>
      </c>
      <c r="K181" s="20">
        <v>0.01</v>
      </c>
      <c r="L181" s="20">
        <v>0.005</v>
      </c>
      <c r="M181" s="20">
        <v>0.005</v>
      </c>
      <c r="N181" s="20"/>
      <c r="O181" s="21" t="e">
        <f>V181*I181</f>
        <v>#VALUE!</v>
      </c>
      <c r="P181" s="21">
        <f>IF(W181&gt;=40%,T181*J181*(100%-H181),0)</f>
        <v>0</v>
      </c>
      <c r="Q181" s="21">
        <f>IF(OR(X181&gt;=60%,(W181+X181)&gt;=100%),U181*J181*(100%-H181),0)</f>
        <v>0</v>
      </c>
      <c r="R181" s="21">
        <f>IF(Y181&gt;=100%,V181*K181*(100%-H181),0)</f>
        <v>0</v>
      </c>
      <c r="S181" s="21">
        <v>100000000</v>
      </c>
      <c r="T181" s="21" t="e">
        <f>SUMIFS('[1]DATA THÔ IN'!$P$4:$P$12031,'[1]DATA THÔ IN'!$H$4:$H$12031,$A181,'[1]DATA THÔ IN'!$AC$4:$AC$12031,$E181,'[1]DATA THÔ IN'!$AH$4:$AH$12031,"Tiến độ 1")</f>
        <v>#VALUE!</v>
      </c>
      <c r="U181" s="21" t="e">
        <f>SUMIFS('[1]DATA THÔ IN'!$P$4:$P$12031,'[1]DATA THÔ IN'!$H$4:$H$12031,$A181,'[1]DATA THÔ IN'!$AC$4:$AC$12031,$E181,'[1]DATA THÔ IN'!$AH$4:$AH$12031,"Tiến độ 2")</f>
        <v>#VALUE!</v>
      </c>
      <c r="V181" s="21">
        <v>0</v>
      </c>
      <c r="W181" s="22">
        <f t="shared" si="2"/>
        <v>0</v>
      </c>
      <c r="X181" s="22">
        <f t="shared" si="2"/>
        <v>0</v>
      </c>
      <c r="Y181" s="22">
        <f t="shared" si="2"/>
        <v>0</v>
      </c>
    </row>
    <row r="182">
      <c r="A182" s="16" t="s">
        <v>212</v>
      </c>
      <c r="B182" s="25" t="s">
        <v>522</v>
      </c>
      <c r="C182" s="25" t="s">
        <v>523</v>
      </c>
      <c r="D182" s="25" t="s">
        <v>209</v>
      </c>
      <c r="E182" s="17" t="s">
        <v>420</v>
      </c>
      <c r="F182" s="25" t="s">
        <v>215</v>
      </c>
      <c r="G182" s="25" t="s">
        <v>211</v>
      </c>
      <c r="H182" s="20">
        <v>0.035</v>
      </c>
      <c r="I182" s="20">
        <v>0.02</v>
      </c>
      <c r="J182" s="20">
        <v>0.01</v>
      </c>
      <c r="K182" s="20">
        <v>0.01</v>
      </c>
      <c r="L182" s="20">
        <v>0.005</v>
      </c>
      <c r="M182" s="20">
        <v>0.005</v>
      </c>
      <c r="N182" s="20"/>
      <c r="O182" s="21" t="e">
        <f>V182*I182</f>
        <v>#VALUE!</v>
      </c>
      <c r="P182" s="21">
        <f>IF(W182&gt;=40%,T182*J182*(100%-H182),0)</f>
        <v>0</v>
      </c>
      <c r="Q182" s="21">
        <f>IF(OR(X182&gt;=60%,(W182+X182)&gt;=100%),U182*J182*(100%-H182),0)</f>
        <v>0</v>
      </c>
      <c r="R182" s="21">
        <f>IF(Y182&gt;=100%,V182*K182*(100%-H182),0)</f>
        <v>0</v>
      </c>
      <c r="S182" s="21" t="e">
        <f>SUMIFS('[1]TIẾN ĐỘ %'!$M$6:$M$1034,'[1]TIẾN ĐỘ %'!$G$6:$G$1034,$A182,'[1]TIẾN ĐỘ %'!$F$6:$F$1034,$E182)</f>
        <v>#VALUE!</v>
      </c>
      <c r="T182" s="21" t="e">
        <f>SUMIFS('[1]DATA THÔ IN'!$P$4:$P$12031,'[1]DATA THÔ IN'!$H$4:$H$12031,$A182,'[1]DATA THÔ IN'!$AC$4:$AC$12031,$E182,'[1]DATA THÔ IN'!$AH$4:$AH$12031,"Tiến độ 1")</f>
        <v>#VALUE!</v>
      </c>
      <c r="U182" s="21" t="e">
        <f>SUMIFS('[1]DATA THÔ IN'!$P$4:$P$12031,'[1]DATA THÔ IN'!$H$4:$H$12031,$A182,'[1]DATA THÔ IN'!$AC$4:$AC$12031,$E182,'[1]DATA THÔ IN'!$AH$4:$AH$12031,"Tiến độ 2")</f>
        <v>#VALUE!</v>
      </c>
      <c r="V182" s="21" t="e">
        <f>SUMIFS('[1]TIẾN ĐỘ %'!$N$6:$N$1034,'[1]TIẾN ĐỘ %'!$G$6:$G$1034,A182,'[1]TIẾN ĐỘ %'!$F$6:$F$1034,$E182)</f>
        <v>#VALUE!</v>
      </c>
      <c r="W182" s="22">
        <f t="shared" si="2"/>
        <v>0</v>
      </c>
      <c r="X182" s="22">
        <f t="shared" si="2"/>
        <v>0</v>
      </c>
      <c r="Y182" s="22">
        <f t="shared" si="2"/>
        <v>0</v>
      </c>
    </row>
    <row r="183">
      <c r="A183" s="16" t="s">
        <v>216</v>
      </c>
      <c r="B183" s="25" t="s">
        <v>524</v>
      </c>
      <c r="C183" s="25" t="s">
        <v>525</v>
      </c>
      <c r="D183" s="25" t="s">
        <v>113</v>
      </c>
      <c r="E183" s="17" t="s">
        <v>420</v>
      </c>
      <c r="F183" s="25" t="s">
        <v>114</v>
      </c>
      <c r="G183" s="25" t="s">
        <v>211</v>
      </c>
      <c r="H183" s="20">
        <v>0.035</v>
      </c>
      <c r="I183" s="20"/>
      <c r="J183" s="20">
        <v>0.01</v>
      </c>
      <c r="K183" s="20">
        <v>0.01</v>
      </c>
      <c r="L183" s="20">
        <v>0.005</v>
      </c>
      <c r="M183" s="20">
        <v>0.005</v>
      </c>
      <c r="N183" s="20"/>
      <c r="O183" s="21" t="e">
        <f>V183*I183</f>
        <v>#VALUE!</v>
      </c>
      <c r="P183" s="21">
        <f>IF(W183&gt;=40%,T183*J183*(100%-H183),0)</f>
        <v>0</v>
      </c>
      <c r="Q183" s="21">
        <f>IF(OR(X183&gt;=60%,(W183+X183)&gt;=100%),U183*J183*(100%-H183),0)</f>
        <v>0</v>
      </c>
      <c r="R183" s="21">
        <f>IF(Y183&gt;=100%,V183*K183*(100%-H183),0)</f>
        <v>0</v>
      </c>
      <c r="S183" s="21">
        <v>0</v>
      </c>
      <c r="T183" s="21" t="e">
        <f>SUMIFS('[1]DATA THÔ IN'!$P$4:$P$12031,'[1]DATA THÔ IN'!$H$4:$H$12031,$A183,'[1]DATA THÔ IN'!$AC$4:$AC$12031,$E183,'[1]DATA THÔ IN'!$AH$4:$AH$12031,"Tiến độ 1")</f>
        <v>#VALUE!</v>
      </c>
      <c r="U183" s="21" t="e">
        <f>SUMIFS('[1]DATA THÔ IN'!$P$4:$P$12031,'[1]DATA THÔ IN'!$H$4:$H$12031,$A183,'[1]DATA THÔ IN'!$AC$4:$AC$12031,$E183,'[1]DATA THÔ IN'!$AH$4:$AH$12031,"Tiến độ 2")</f>
        <v>#VALUE!</v>
      </c>
      <c r="V183" s="21">
        <v>0</v>
      </c>
      <c r="W183" s="22">
        <f t="shared" si="2"/>
        <v>0</v>
      </c>
      <c r="X183" s="22">
        <f t="shared" si="2"/>
        <v>0</v>
      </c>
      <c r="Y183" s="22">
        <f t="shared" si="2"/>
        <v>0</v>
      </c>
    </row>
    <row r="184">
      <c r="A184" s="16" t="s">
        <v>219</v>
      </c>
      <c r="B184" s="25" t="s">
        <v>526</v>
      </c>
      <c r="C184" s="25" t="s">
        <v>527</v>
      </c>
      <c r="D184" s="25" t="s">
        <v>113</v>
      </c>
      <c r="E184" s="17" t="s">
        <v>420</v>
      </c>
      <c r="F184" s="25" t="s">
        <v>114</v>
      </c>
      <c r="G184" s="25" t="s">
        <v>211</v>
      </c>
      <c r="H184" s="20">
        <v>0.035</v>
      </c>
      <c r="I184" s="20"/>
      <c r="J184" s="20">
        <v>0.01</v>
      </c>
      <c r="K184" s="20">
        <v>0.01</v>
      </c>
      <c r="L184" s="20">
        <v>0.005</v>
      </c>
      <c r="M184" s="20">
        <v>0.005</v>
      </c>
      <c r="N184" s="20"/>
      <c r="O184" s="21" t="e">
        <f>V184*I184</f>
        <v>#VALUE!</v>
      </c>
      <c r="P184" s="21">
        <f>IF(W184&gt;=40%,T184*J184*(100%-H184),0)</f>
        <v>0</v>
      </c>
      <c r="Q184" s="21">
        <f>IF(OR(X184&gt;=60%,(W184+X184)&gt;=100%),U184*J184*(100%-H184),0)</f>
        <v>0</v>
      </c>
      <c r="R184" s="21">
        <f>IF(Y184&gt;=100%,V184*K184*(100%-H184),0)</f>
        <v>0</v>
      </c>
      <c r="S184" s="21">
        <v>130000000</v>
      </c>
      <c r="T184" s="21" t="e">
        <f>SUMIFS('[1]DATA THÔ IN'!$P$4:$P$12031,'[1]DATA THÔ IN'!$H$4:$H$12031,$A184,'[1]DATA THÔ IN'!$AC$4:$AC$12031,$E184,'[1]DATA THÔ IN'!$AH$4:$AH$12031,"Tiến độ 1")</f>
        <v>#VALUE!</v>
      </c>
      <c r="U184" s="21" t="e">
        <f>SUMIFS('[1]DATA THÔ IN'!$P$4:$P$12031,'[1]DATA THÔ IN'!$H$4:$H$12031,$A184,'[1]DATA THÔ IN'!$AC$4:$AC$12031,$E184,'[1]DATA THÔ IN'!$AH$4:$AH$12031,"Tiến độ 2")</f>
        <v>#VALUE!</v>
      </c>
      <c r="V184" s="21">
        <v>0</v>
      </c>
      <c r="W184" s="22">
        <f t="shared" si="2"/>
        <v>0</v>
      </c>
      <c r="X184" s="22">
        <f t="shared" si="2"/>
        <v>0</v>
      </c>
      <c r="Y184" s="22">
        <f t="shared" si="2"/>
        <v>0</v>
      </c>
    </row>
    <row r="185">
      <c r="A185" s="16" t="s">
        <v>222</v>
      </c>
      <c r="B185" s="25" t="s">
        <v>528</v>
      </c>
      <c r="C185" s="25" t="s">
        <v>529</v>
      </c>
      <c r="D185" s="25" t="s">
        <v>209</v>
      </c>
      <c r="E185" s="17" t="s">
        <v>420</v>
      </c>
      <c r="F185" s="25" t="s">
        <v>225</v>
      </c>
      <c r="G185" s="25" t="s">
        <v>211</v>
      </c>
      <c r="H185" s="20">
        <v>0.035</v>
      </c>
      <c r="I185" s="20"/>
      <c r="J185" s="20">
        <v>0.01</v>
      </c>
      <c r="K185" s="20">
        <v>0.01</v>
      </c>
      <c r="L185" s="20">
        <v>0.005</v>
      </c>
      <c r="M185" s="20">
        <v>0.005</v>
      </c>
      <c r="N185" s="20"/>
      <c r="O185" s="21" t="e">
        <f>V185*I185</f>
        <v>#VALUE!</v>
      </c>
      <c r="P185" s="21">
        <f>IF(W185&gt;=40%,T185*J185*(100%-H185),0)</f>
        <v>0</v>
      </c>
      <c r="Q185" s="21">
        <f>IF(OR(X185&gt;=60%,(W185+X185)&gt;=100%),U185*J185*(100%-H185),0)</f>
        <v>0</v>
      </c>
      <c r="R185" s="21">
        <f>IF(Y185&gt;=100%,V185*K185*(100%-H185),0)</f>
        <v>0</v>
      </c>
      <c r="S185" s="21">
        <v>0</v>
      </c>
      <c r="T185" s="21" t="e">
        <f>SUMIFS('[1]DATA THÔ IN'!$P$4:$P$12031,'[1]DATA THÔ IN'!$H$4:$H$12031,$A185,'[1]DATA THÔ IN'!$AC$4:$AC$12031,$E185,'[1]DATA THÔ IN'!$AH$4:$AH$12031,"Tiến độ 1")</f>
        <v>#VALUE!</v>
      </c>
      <c r="U185" s="21" t="e">
        <f>SUMIFS('[1]DATA THÔ IN'!$P$4:$P$12031,'[1]DATA THÔ IN'!$H$4:$H$12031,$A185,'[1]DATA THÔ IN'!$AC$4:$AC$12031,$E185,'[1]DATA THÔ IN'!$AH$4:$AH$12031,"Tiến độ 2")</f>
        <v>#VALUE!</v>
      </c>
      <c r="V185" s="21">
        <v>0</v>
      </c>
      <c r="W185" s="22">
        <f t="shared" si="2"/>
        <v>0</v>
      </c>
      <c r="X185" s="22">
        <f t="shared" si="2"/>
        <v>0</v>
      </c>
      <c r="Y185" s="22">
        <f t="shared" si="2"/>
        <v>0</v>
      </c>
    </row>
    <row r="186">
      <c r="A186" s="16" t="s">
        <v>226</v>
      </c>
      <c r="B186" s="25" t="s">
        <v>530</v>
      </c>
      <c r="C186" s="25" t="s">
        <v>531</v>
      </c>
      <c r="D186" s="25" t="s">
        <v>209</v>
      </c>
      <c r="E186" s="17" t="s">
        <v>420</v>
      </c>
      <c r="F186" s="25" t="s">
        <v>225</v>
      </c>
      <c r="G186" s="25" t="s">
        <v>211</v>
      </c>
      <c r="H186" s="20">
        <v>0.035</v>
      </c>
      <c r="I186" s="20"/>
      <c r="J186" s="20">
        <v>0.01</v>
      </c>
      <c r="K186" s="20">
        <v>0.01</v>
      </c>
      <c r="L186" s="20">
        <v>0.005</v>
      </c>
      <c r="M186" s="20">
        <v>0.005</v>
      </c>
      <c r="N186" s="20"/>
      <c r="O186" s="21" t="e">
        <f>V186*I186</f>
        <v>#VALUE!</v>
      </c>
      <c r="P186" s="21">
        <f>IF(W186&gt;=40%,T186*J186*(100%-H186),0)</f>
        <v>0</v>
      </c>
      <c r="Q186" s="21">
        <f>IF(OR(X186&gt;=60%,(W186+X186)&gt;=100%),U186*J186*(100%-H186),0)</f>
        <v>0</v>
      </c>
      <c r="R186" s="21">
        <f>IF(Y186&gt;=100%,V186*K186*(100%-H186),0)</f>
        <v>0</v>
      </c>
      <c r="S186" s="21">
        <v>280000000</v>
      </c>
      <c r="T186" s="21" t="e">
        <f>SUMIFS('[1]DATA THÔ IN'!$P$4:$P$12031,'[1]DATA THÔ IN'!$H$4:$H$12031,$A186,'[1]DATA THÔ IN'!$AC$4:$AC$12031,$E186,'[1]DATA THÔ IN'!$AH$4:$AH$12031,"Tiến độ 1")</f>
        <v>#VALUE!</v>
      </c>
      <c r="U186" s="21" t="e">
        <f>SUMIFS('[1]DATA THÔ IN'!$P$4:$P$12031,'[1]DATA THÔ IN'!$H$4:$H$12031,$A186,'[1]DATA THÔ IN'!$AC$4:$AC$12031,$E186,'[1]DATA THÔ IN'!$AH$4:$AH$12031,"Tiến độ 2")</f>
        <v>#VALUE!</v>
      </c>
      <c r="V186" s="21">
        <v>84590000</v>
      </c>
      <c r="W186" s="22">
        <f t="shared" si="2"/>
        <v>0</v>
      </c>
      <c r="X186" s="22">
        <f t="shared" si="2"/>
        <v>0</v>
      </c>
      <c r="Y186" s="22">
        <f t="shared" si="2"/>
        <v>0</v>
      </c>
    </row>
    <row r="187">
      <c r="A187" s="16" t="s">
        <v>532</v>
      </c>
      <c r="B187" s="25" t="s">
        <v>533</v>
      </c>
      <c r="C187" s="25" t="s">
        <v>534</v>
      </c>
      <c r="D187" s="25" t="s">
        <v>209</v>
      </c>
      <c r="E187" s="17" t="s">
        <v>420</v>
      </c>
      <c r="F187" s="25" t="s">
        <v>215</v>
      </c>
      <c r="G187" s="25" t="s">
        <v>211</v>
      </c>
      <c r="H187" s="20">
        <v>0.035</v>
      </c>
      <c r="I187" s="20"/>
      <c r="J187" s="20">
        <v>0.01</v>
      </c>
      <c r="K187" s="20">
        <v>0.01</v>
      </c>
      <c r="L187" s="20">
        <v>0.005</v>
      </c>
      <c r="M187" s="20">
        <v>0.005</v>
      </c>
      <c r="N187" s="20"/>
      <c r="O187" s="21" t="e">
        <f>V187*I187</f>
        <v>#VALUE!</v>
      </c>
      <c r="P187" s="21">
        <f>IF(W187&gt;=40%,T187*J187*(100%-H187),0)</f>
        <v>0</v>
      </c>
      <c r="Q187" s="21">
        <f>IF(OR(X187&gt;=60%,(W187+X187)&gt;=100%),U187*J187*(100%-H187),0)</f>
        <v>0</v>
      </c>
      <c r="R187" s="21">
        <f>IF(Y187&gt;=100%,V187*K187*(100%-H187),0)</f>
        <v>0</v>
      </c>
      <c r="S187" s="21">
        <v>140000000</v>
      </c>
      <c r="T187" s="21" t="e">
        <f>SUMIFS('[1]DATA THÔ IN'!$P$4:$P$12031,'[1]DATA THÔ IN'!$H$4:$H$12031,$A187,'[1]DATA THÔ IN'!$AC$4:$AC$12031,$E187,'[1]DATA THÔ IN'!$AH$4:$AH$12031,"Tiến độ 1")</f>
        <v>#VALUE!</v>
      </c>
      <c r="U187" s="21" t="e">
        <f>SUMIFS('[1]DATA THÔ IN'!$P$4:$P$12031,'[1]DATA THÔ IN'!$H$4:$H$12031,$A187,'[1]DATA THÔ IN'!$AC$4:$AC$12031,$E187,'[1]DATA THÔ IN'!$AH$4:$AH$12031,"Tiến độ 2")</f>
        <v>#VALUE!</v>
      </c>
      <c r="V187" s="21">
        <v>0</v>
      </c>
      <c r="W187" s="22">
        <f t="shared" si="2"/>
        <v>0</v>
      </c>
      <c r="X187" s="22">
        <f t="shared" si="2"/>
        <v>0</v>
      </c>
      <c r="Y187" s="22">
        <f t="shared" si="2"/>
        <v>0</v>
      </c>
    </row>
    <row r="188">
      <c r="A188" s="16" t="s">
        <v>229</v>
      </c>
      <c r="B188" s="25" t="s">
        <v>535</v>
      </c>
      <c r="C188" s="25" t="s">
        <v>536</v>
      </c>
      <c r="D188" s="25" t="s">
        <v>209</v>
      </c>
      <c r="E188" s="17" t="s">
        <v>420</v>
      </c>
      <c r="F188" s="25" t="s">
        <v>210</v>
      </c>
      <c r="G188" s="25" t="s">
        <v>211</v>
      </c>
      <c r="H188" s="20">
        <v>0.035</v>
      </c>
      <c r="I188" s="20"/>
      <c r="J188" s="20">
        <v>0.01</v>
      </c>
      <c r="K188" s="20">
        <v>0.01</v>
      </c>
      <c r="L188" s="20">
        <v>0.005</v>
      </c>
      <c r="M188" s="20">
        <v>0.005</v>
      </c>
      <c r="N188" s="20"/>
      <c r="O188" s="21" t="e">
        <f>V188*I188</f>
        <v>#VALUE!</v>
      </c>
      <c r="P188" s="21">
        <f>IF(W188&gt;=40%,T188*J188*(100%-H188),0)</f>
        <v>0</v>
      </c>
      <c r="Q188" s="21">
        <f>IF(OR(X188&gt;=60%,(W188+X188)&gt;=100%),U188*J188*(100%-H188),0)</f>
        <v>0</v>
      </c>
      <c r="R188" s="21">
        <f>IF(Y188&gt;=100%,V188*K188*(100%-H188),0)</f>
        <v>0</v>
      </c>
      <c r="S188" s="21">
        <v>100000000</v>
      </c>
      <c r="T188" s="21" t="e">
        <f>SUMIFS('[1]DATA THÔ IN'!$P$4:$P$12031,'[1]DATA THÔ IN'!$H$4:$H$12031,$A188,'[1]DATA THÔ IN'!$AC$4:$AC$12031,$E188,'[1]DATA THÔ IN'!$AH$4:$AH$12031,"Tiến độ 1")</f>
        <v>#VALUE!</v>
      </c>
      <c r="U188" s="21" t="e">
        <f>SUMIFS('[1]DATA THÔ IN'!$P$4:$P$12031,'[1]DATA THÔ IN'!$H$4:$H$12031,$A188,'[1]DATA THÔ IN'!$AC$4:$AC$12031,$E188,'[1]DATA THÔ IN'!$AH$4:$AH$12031,"Tiến độ 2")</f>
        <v>#VALUE!</v>
      </c>
      <c r="V188" s="21">
        <v>0</v>
      </c>
      <c r="W188" s="22">
        <f t="shared" si="2"/>
        <v>0</v>
      </c>
      <c r="X188" s="22">
        <f t="shared" si="2"/>
        <v>0</v>
      </c>
      <c r="Y188" s="22">
        <f t="shared" si="2"/>
        <v>0</v>
      </c>
    </row>
    <row r="189">
      <c r="A189" s="16" t="s">
        <v>238</v>
      </c>
      <c r="B189" s="25" t="s">
        <v>537</v>
      </c>
      <c r="C189" s="25" t="s">
        <v>538</v>
      </c>
      <c r="D189" s="25" t="s">
        <v>235</v>
      </c>
      <c r="E189" s="17" t="s">
        <v>420</v>
      </c>
      <c r="F189" s="25" t="s">
        <v>242</v>
      </c>
      <c r="G189" s="25" t="s">
        <v>237</v>
      </c>
      <c r="H189" s="20">
        <v>0.035</v>
      </c>
      <c r="I189" s="20"/>
      <c r="J189" s="20">
        <v>0.01</v>
      </c>
      <c r="K189" s="20">
        <v>0.01</v>
      </c>
      <c r="L189" s="20">
        <v>0.005</v>
      </c>
      <c r="M189" s="20">
        <v>0.005</v>
      </c>
      <c r="N189" s="20"/>
      <c r="O189" s="21" t="e">
        <f>V189*I189</f>
        <v>#VALUE!</v>
      </c>
      <c r="P189" s="21">
        <f>IF(W189&gt;=40%,T189*J189*(100%-H189),0)</f>
        <v>0</v>
      </c>
      <c r="Q189" s="21">
        <f>IF(OR(X189&gt;=60%,(W189+X189)&gt;=100%),U189*J189*(100%-H189),0)</f>
        <v>0</v>
      </c>
      <c r="R189" s="21">
        <f>IF(Y189&gt;=100%,V189*K189*(100%-H189),0)</f>
        <v>0</v>
      </c>
      <c r="S189" s="21" t="e">
        <f>SUMIFS('[1]TIẾN ĐỘ %'!$M$6:$M$1034,'[1]TIẾN ĐỘ %'!$G$6:$G$1034,$A189,'[1]TIẾN ĐỘ %'!$F$6:$F$1034,$E189)</f>
        <v>#VALUE!</v>
      </c>
      <c r="T189" s="21" t="e">
        <f>SUMIFS('[1]DATA THÔ IN'!$P$4:$P$12031,'[1]DATA THÔ IN'!$H$4:$H$12031,$A189,'[1]DATA THÔ IN'!$AC$4:$AC$12031,$E189,'[1]DATA THÔ IN'!$AH$4:$AH$12031,"Tiến độ 1")</f>
        <v>#VALUE!</v>
      </c>
      <c r="U189" s="21" t="e">
        <f>SUMIFS('[1]DATA THÔ IN'!$P$4:$P$12031,'[1]DATA THÔ IN'!$H$4:$H$12031,$A189,'[1]DATA THÔ IN'!$AC$4:$AC$12031,$E189,'[1]DATA THÔ IN'!$AH$4:$AH$12031,"Tiến độ 2")</f>
        <v>#VALUE!</v>
      </c>
      <c r="V189" s="21" t="e">
        <f>SUMIFS('[1]TIẾN ĐỘ %'!$N$6:$N$1034,'[1]TIẾN ĐỘ %'!$G$6:$G$1034,A189,'[1]TIẾN ĐỘ %'!$F$6:$F$1034,$E189)</f>
        <v>#VALUE!</v>
      </c>
      <c r="W189" s="22">
        <f t="shared" si="2"/>
        <v>0</v>
      </c>
      <c r="X189" s="22">
        <f t="shared" si="2"/>
        <v>0</v>
      </c>
      <c r="Y189" s="22">
        <f t="shared" si="2"/>
        <v>0</v>
      </c>
    </row>
    <row r="190">
      <c r="A190" s="16" t="s">
        <v>247</v>
      </c>
      <c r="B190" s="25" t="s">
        <v>539</v>
      </c>
      <c r="C190" s="25" t="s">
        <v>540</v>
      </c>
      <c r="D190" s="25" t="s">
        <v>250</v>
      </c>
      <c r="E190" s="17" t="s">
        <v>420</v>
      </c>
      <c r="F190" s="25" t="s">
        <v>251</v>
      </c>
      <c r="G190" s="25" t="s">
        <v>237</v>
      </c>
      <c r="H190" s="20">
        <v>0.035</v>
      </c>
      <c r="I190" s="20"/>
      <c r="J190" s="20">
        <v>0.01</v>
      </c>
      <c r="K190" s="20">
        <v>0.01</v>
      </c>
      <c r="L190" s="20">
        <v>0.005</v>
      </c>
      <c r="M190" s="20">
        <v>0.005</v>
      </c>
      <c r="N190" s="20"/>
      <c r="O190" s="21" t="e">
        <f>V190*I190</f>
        <v>#VALUE!</v>
      </c>
      <c r="P190" s="21">
        <f>IF(W190&gt;=40%,T190*J190*(100%-H190),0)</f>
        <v>0</v>
      </c>
      <c r="Q190" s="21">
        <f>IF(OR(X190&gt;=60%,(W190+X190)&gt;=100%),U190*J190*(100%-H190),0)</f>
        <v>0</v>
      </c>
      <c r="R190" s="21">
        <f>IF(Y190&gt;=100%,V190*K190*(100%-H190),0)</f>
        <v>0</v>
      </c>
      <c r="S190" s="21">
        <v>150000000</v>
      </c>
      <c r="T190" s="21" t="e">
        <f>SUMIFS('[1]DATA THÔ IN'!$P$4:$P$12031,'[1]DATA THÔ IN'!$H$4:$H$12031,$A190,'[1]DATA THÔ IN'!$AC$4:$AC$12031,$E190,'[1]DATA THÔ IN'!$AH$4:$AH$12031,"Tiến độ 1")</f>
        <v>#VALUE!</v>
      </c>
      <c r="U190" s="21" t="e">
        <f>SUMIFS('[1]DATA THÔ IN'!$P$4:$P$12031,'[1]DATA THÔ IN'!$H$4:$H$12031,$A190,'[1]DATA THÔ IN'!$AC$4:$AC$12031,$E190,'[1]DATA THÔ IN'!$AH$4:$AH$12031,"Tiến độ 2")</f>
        <v>#VALUE!</v>
      </c>
      <c r="V190" s="21">
        <v>151824000</v>
      </c>
      <c r="W190" s="22">
        <f t="shared" si="2"/>
        <v>0</v>
      </c>
      <c r="X190" s="22">
        <f t="shared" si="2"/>
        <v>0</v>
      </c>
      <c r="Y190" s="22">
        <f t="shared" si="2"/>
        <v>0</v>
      </c>
    </row>
    <row r="191">
      <c r="A191" s="16" t="s">
        <v>252</v>
      </c>
      <c r="B191" s="25" t="s">
        <v>541</v>
      </c>
      <c r="C191" s="25" t="s">
        <v>542</v>
      </c>
      <c r="D191" s="25" t="s">
        <v>255</v>
      </c>
      <c r="E191" s="17" t="s">
        <v>420</v>
      </c>
      <c r="F191" s="25" t="s">
        <v>256</v>
      </c>
      <c r="G191" s="25" t="s">
        <v>237</v>
      </c>
      <c r="H191" s="20">
        <v>0.035</v>
      </c>
      <c r="I191" s="20"/>
      <c r="J191" s="20">
        <v>0.01</v>
      </c>
      <c r="K191" s="20">
        <v>0.01</v>
      </c>
      <c r="L191" s="20">
        <v>0.005</v>
      </c>
      <c r="M191" s="20">
        <v>0.005</v>
      </c>
      <c r="N191" s="20"/>
      <c r="O191" s="21" t="e">
        <f>V191*I191</f>
        <v>#VALUE!</v>
      </c>
      <c r="P191" s="21">
        <f>IF(W191&gt;=40%,T191*J191*(100%-H191),0)</f>
        <v>0</v>
      </c>
      <c r="Q191" s="21">
        <f>IF(OR(X191&gt;=60%,(W191+X191)&gt;=100%),U191*J191*(100%-H191),0)</f>
        <v>0</v>
      </c>
      <c r="R191" s="21">
        <f>IF(Y191&gt;=100%,V191*K191*(100%-H191),0)</f>
        <v>0</v>
      </c>
      <c r="S191" s="21">
        <v>50000000</v>
      </c>
      <c r="T191" s="21" t="e">
        <f>SUMIFS('[1]DATA THÔ IN'!$P$4:$P$12031,'[1]DATA THÔ IN'!$H$4:$H$12031,$A191,'[1]DATA THÔ IN'!$AC$4:$AC$12031,$E191,'[1]DATA THÔ IN'!$AH$4:$AH$12031,"Tiến độ 1")</f>
        <v>#VALUE!</v>
      </c>
      <c r="U191" s="21" t="e">
        <f>SUMIFS('[1]DATA THÔ IN'!$P$4:$P$12031,'[1]DATA THÔ IN'!$H$4:$H$12031,$A191,'[1]DATA THÔ IN'!$AC$4:$AC$12031,$E191,'[1]DATA THÔ IN'!$AH$4:$AH$12031,"Tiến độ 2")</f>
        <v>#VALUE!</v>
      </c>
      <c r="V191" s="21">
        <v>51180000</v>
      </c>
      <c r="W191" s="22">
        <f t="shared" si="2"/>
        <v>0</v>
      </c>
      <c r="X191" s="22">
        <f t="shared" si="2"/>
        <v>0</v>
      </c>
      <c r="Y191" s="22">
        <f t="shared" si="2"/>
        <v>0</v>
      </c>
    </row>
    <row r="192">
      <c r="A192" s="16" t="s">
        <v>257</v>
      </c>
      <c r="B192" s="25" t="s">
        <v>543</v>
      </c>
      <c r="C192" s="25" t="s">
        <v>544</v>
      </c>
      <c r="D192" s="25" t="s">
        <v>241</v>
      </c>
      <c r="E192" s="17" t="s">
        <v>420</v>
      </c>
      <c r="F192" s="25" t="s">
        <v>242</v>
      </c>
      <c r="G192" s="25" t="s">
        <v>237</v>
      </c>
      <c r="H192" s="20">
        <v>0.035</v>
      </c>
      <c r="I192" s="20"/>
      <c r="J192" s="20">
        <v>0.01</v>
      </c>
      <c r="K192" s="20">
        <v>0.01</v>
      </c>
      <c r="L192" s="20">
        <v>0.005</v>
      </c>
      <c r="M192" s="20">
        <v>0.005</v>
      </c>
      <c r="N192" s="20"/>
      <c r="O192" s="21" t="e">
        <f>V192*I192</f>
        <v>#VALUE!</v>
      </c>
      <c r="P192" s="21">
        <f>IF(W192&gt;=40%,T192*J192*(100%-H192),0)</f>
        <v>0</v>
      </c>
      <c r="Q192" s="21">
        <f>IF(OR(X192&gt;=60%,(W192+X192)&gt;=100%),U192*J192*(100%-H192),0)</f>
        <v>0</v>
      </c>
      <c r="R192" s="21">
        <f>IF(Y192&gt;=100%,V192*K192*(100%-H192),0)</f>
        <v>0</v>
      </c>
      <c r="S192" s="21">
        <v>90000000</v>
      </c>
      <c r="T192" s="21" t="e">
        <f>SUMIFS('[1]DATA THÔ IN'!$P$4:$P$12031,'[1]DATA THÔ IN'!$H$4:$H$12031,$A192,'[1]DATA THÔ IN'!$AC$4:$AC$12031,$E192,'[1]DATA THÔ IN'!$AH$4:$AH$12031,"Tiến độ 1")</f>
        <v>#VALUE!</v>
      </c>
      <c r="U192" s="21" t="e">
        <f>SUMIFS('[1]DATA THÔ IN'!$P$4:$P$12031,'[1]DATA THÔ IN'!$H$4:$H$12031,$A192,'[1]DATA THÔ IN'!$AC$4:$AC$12031,$E192,'[1]DATA THÔ IN'!$AH$4:$AH$12031,"Tiến độ 2")</f>
        <v>#VALUE!</v>
      </c>
      <c r="V192" s="21">
        <v>20070000</v>
      </c>
      <c r="W192" s="22">
        <f t="shared" si="2"/>
        <v>0</v>
      </c>
      <c r="X192" s="22">
        <f t="shared" si="2"/>
        <v>0</v>
      </c>
      <c r="Y192" s="22">
        <f t="shared" si="2"/>
        <v>0</v>
      </c>
    </row>
    <row r="193">
      <c r="A193" s="16" t="s">
        <v>274</v>
      </c>
      <c r="B193" s="25" t="s">
        <v>545</v>
      </c>
      <c r="C193" s="25" t="s">
        <v>546</v>
      </c>
      <c r="D193" s="25" t="s">
        <v>235</v>
      </c>
      <c r="E193" s="17" t="s">
        <v>420</v>
      </c>
      <c r="F193" s="25" t="s">
        <v>242</v>
      </c>
      <c r="G193" s="25" t="s">
        <v>237</v>
      </c>
      <c r="H193" s="20">
        <v>0.035</v>
      </c>
      <c r="I193" s="20"/>
      <c r="J193" s="20">
        <v>0.01</v>
      </c>
      <c r="K193" s="20">
        <v>0.01</v>
      </c>
      <c r="L193" s="20">
        <v>0.005</v>
      </c>
      <c r="M193" s="20">
        <v>0.005</v>
      </c>
      <c r="N193" s="20"/>
      <c r="O193" s="21" t="e">
        <f>V193*I193</f>
        <v>#VALUE!</v>
      </c>
      <c r="P193" s="21">
        <f>IF(W193&gt;=40%,T193*J193*(100%-H193),0)</f>
        <v>0</v>
      </c>
      <c r="Q193" s="21">
        <f>IF(OR(X193&gt;=60%,(W193+X193)&gt;=100%),U193*J193*(100%-H193),0)</f>
        <v>0</v>
      </c>
      <c r="R193" s="21">
        <f>IF(Y193&gt;=100%,V193*K193*(100%-H193),0)</f>
        <v>0</v>
      </c>
      <c r="S193" s="21">
        <v>0</v>
      </c>
      <c r="T193" s="21" t="e">
        <f>SUMIFS('[1]DATA THÔ IN'!$P$4:$P$12031,'[1]DATA THÔ IN'!$H$4:$H$12031,$A193,'[1]DATA THÔ IN'!$AC$4:$AC$12031,$E193,'[1]DATA THÔ IN'!$AH$4:$AH$12031,"Tiến độ 1")</f>
        <v>#VALUE!</v>
      </c>
      <c r="U193" s="21" t="e">
        <f>SUMIFS('[1]DATA THÔ IN'!$P$4:$P$12031,'[1]DATA THÔ IN'!$H$4:$H$12031,$A193,'[1]DATA THÔ IN'!$AC$4:$AC$12031,$E193,'[1]DATA THÔ IN'!$AH$4:$AH$12031,"Tiến độ 2")</f>
        <v>#VALUE!</v>
      </c>
      <c r="V193" s="21">
        <v>0</v>
      </c>
      <c r="W193" s="22">
        <f t="shared" si="2"/>
        <v>0</v>
      </c>
      <c r="X193" s="22">
        <f t="shared" si="2"/>
        <v>0</v>
      </c>
      <c r="Y193" s="22">
        <f t="shared" si="2"/>
        <v>0</v>
      </c>
    </row>
    <row r="194">
      <c r="A194" s="16" t="s">
        <v>260</v>
      </c>
      <c r="B194" s="27" t="s">
        <v>547</v>
      </c>
      <c r="C194" s="27" t="s">
        <v>548</v>
      </c>
      <c r="D194" s="27" t="s">
        <v>250</v>
      </c>
      <c r="E194" s="17" t="s">
        <v>420</v>
      </c>
      <c r="F194" s="25" t="s">
        <v>263</v>
      </c>
      <c r="G194" s="25" t="s">
        <v>237</v>
      </c>
      <c r="H194" s="28">
        <v>0.035</v>
      </c>
      <c r="I194" s="28"/>
      <c r="J194" s="20">
        <v>0.01</v>
      </c>
      <c r="K194" s="20">
        <v>0.01</v>
      </c>
      <c r="L194" s="20">
        <v>0.005</v>
      </c>
      <c r="M194" s="20">
        <v>0.005</v>
      </c>
      <c r="N194" s="20"/>
      <c r="O194" s="21" t="e">
        <f>V194*I194</f>
        <v>#VALUE!</v>
      </c>
      <c r="P194" s="21">
        <f>IF(W194&gt;=40%,T194*J194*(100%-H194),0)</f>
        <v>0</v>
      </c>
      <c r="Q194" s="21">
        <f>IF(OR(X194&gt;=60%,(W194+X194)&gt;=100%),U194*J194*(100%-H194),0)</f>
        <v>0</v>
      </c>
      <c r="R194" s="21">
        <f>IF(Y194&gt;=100%,V194*K194*(100%-H194),0)</f>
        <v>0</v>
      </c>
      <c r="S194" s="21">
        <v>200000000</v>
      </c>
      <c r="T194" s="21" t="e">
        <f>SUMIFS('[1]DATA THÔ IN'!$P$4:$P$12031,'[1]DATA THÔ IN'!$H$4:$H$12031,$A194,'[1]DATA THÔ IN'!$AC$4:$AC$12031,$E194,'[1]DATA THÔ IN'!$AH$4:$AH$12031,"Tiến độ 1")</f>
        <v>#VALUE!</v>
      </c>
      <c r="U194" s="21" t="e">
        <f>SUMIFS('[1]DATA THÔ IN'!$P$4:$P$12031,'[1]DATA THÔ IN'!$H$4:$H$12031,$A194,'[1]DATA THÔ IN'!$AC$4:$AC$12031,$E194,'[1]DATA THÔ IN'!$AH$4:$AH$12031,"Tiến độ 2")</f>
        <v>#VALUE!</v>
      </c>
      <c r="V194" s="21">
        <v>37120000</v>
      </c>
      <c r="W194" s="22">
        <f t="shared" si="2"/>
        <v>0</v>
      </c>
      <c r="X194" s="22">
        <f t="shared" si="2"/>
        <v>0</v>
      </c>
      <c r="Y194" s="22">
        <f t="shared" si="2"/>
        <v>0</v>
      </c>
    </row>
    <row r="195">
      <c r="A195" s="16" t="s">
        <v>267</v>
      </c>
      <c r="B195" s="25" t="s">
        <v>549</v>
      </c>
      <c r="C195" s="25" t="s">
        <v>550</v>
      </c>
      <c r="D195" s="25" t="s">
        <v>250</v>
      </c>
      <c r="E195" s="17" t="s">
        <v>420</v>
      </c>
      <c r="F195" s="25" t="s">
        <v>270</v>
      </c>
      <c r="G195" s="25" t="s">
        <v>237</v>
      </c>
      <c r="H195" s="20">
        <v>0.035</v>
      </c>
      <c r="I195" s="20"/>
      <c r="J195" s="20">
        <v>0.01</v>
      </c>
      <c r="K195" s="20">
        <v>0.01</v>
      </c>
      <c r="L195" s="20">
        <v>0.005</v>
      </c>
      <c r="M195" s="20">
        <v>0.005</v>
      </c>
      <c r="N195" s="20"/>
      <c r="O195" s="21" t="e">
        <f>V195*I195</f>
        <v>#VALUE!</v>
      </c>
      <c r="P195" s="21">
        <f>IF(W195&gt;=40%,T195*J195*(100%-H195),0)</f>
        <v>0</v>
      </c>
      <c r="Q195" s="21">
        <f>IF(OR(X195&gt;=60%,(W195+X195)&gt;=100%),U195*J195*(100%-H195),0)</f>
        <v>0</v>
      </c>
      <c r="R195" s="21">
        <f>IF(Y195&gt;=100%,V195*K195*(100%-H195),0)</f>
        <v>0</v>
      </c>
      <c r="S195" s="21">
        <v>0</v>
      </c>
      <c r="T195" s="21" t="e">
        <f>SUMIFS('[1]DATA THÔ IN'!$P$4:$P$12031,'[1]DATA THÔ IN'!$H$4:$H$12031,$A195,'[1]DATA THÔ IN'!$AC$4:$AC$12031,$E195,'[1]DATA THÔ IN'!$AH$4:$AH$12031,"Tiến độ 1")</f>
        <v>#VALUE!</v>
      </c>
      <c r="U195" s="21" t="e">
        <f>SUMIFS('[1]DATA THÔ IN'!$P$4:$P$12031,'[1]DATA THÔ IN'!$H$4:$H$12031,$A195,'[1]DATA THÔ IN'!$AC$4:$AC$12031,$E195,'[1]DATA THÔ IN'!$AH$4:$AH$12031,"Tiến độ 2")</f>
        <v>#VALUE!</v>
      </c>
      <c r="V195" s="21">
        <v>0</v>
      </c>
      <c r="W195" s="22">
        <f t="shared" si="2"/>
        <v>0</v>
      </c>
      <c r="X195" s="22">
        <f t="shared" si="2"/>
        <v>0</v>
      </c>
      <c r="Y195" s="22">
        <f t="shared" si="2"/>
        <v>0</v>
      </c>
    </row>
    <row r="196">
      <c r="A196" s="16" t="s">
        <v>271</v>
      </c>
      <c r="B196" s="25" t="s">
        <v>551</v>
      </c>
      <c r="C196" s="25" t="s">
        <v>552</v>
      </c>
      <c r="D196" s="25" t="s">
        <v>235</v>
      </c>
      <c r="E196" s="17" t="s">
        <v>420</v>
      </c>
      <c r="F196" s="25" t="s">
        <v>236</v>
      </c>
      <c r="G196" s="25" t="s">
        <v>237</v>
      </c>
      <c r="H196" s="20">
        <v>0.035</v>
      </c>
      <c r="I196" s="20"/>
      <c r="J196" s="20">
        <v>0.01</v>
      </c>
      <c r="K196" s="20">
        <v>0.01</v>
      </c>
      <c r="L196" s="20">
        <v>0.005</v>
      </c>
      <c r="M196" s="20">
        <v>0.005</v>
      </c>
      <c r="N196" s="20"/>
      <c r="O196" s="21" t="e">
        <f>V196*I196</f>
        <v>#VALUE!</v>
      </c>
      <c r="P196" s="21">
        <f>IF(W196&gt;=40%,T196*J196*(100%-H196),0)</f>
        <v>0</v>
      </c>
      <c r="Q196" s="21">
        <f>IF(OR(X196&gt;=60%,(W196+X196)&gt;=100%),U196*J196*(100%-H196),0)</f>
        <v>0</v>
      </c>
      <c r="R196" s="21">
        <f>IF(Y196&gt;=100%,V196*K196*(100%-H196),0)</f>
        <v>0</v>
      </c>
      <c r="S196" s="21">
        <v>10000000</v>
      </c>
      <c r="T196" s="21" t="e">
        <f>SUMIFS('[1]DATA THÔ IN'!$P$4:$P$12031,'[1]DATA THÔ IN'!$H$4:$H$12031,$A196,'[1]DATA THÔ IN'!$AC$4:$AC$12031,$E196,'[1]DATA THÔ IN'!$AH$4:$AH$12031,"Tiến độ 1")</f>
        <v>#VALUE!</v>
      </c>
      <c r="U196" s="21" t="e">
        <f>SUMIFS('[1]DATA THÔ IN'!$P$4:$P$12031,'[1]DATA THÔ IN'!$H$4:$H$12031,$A196,'[1]DATA THÔ IN'!$AC$4:$AC$12031,$E196,'[1]DATA THÔ IN'!$AH$4:$AH$12031,"Tiến độ 2")</f>
        <v>#VALUE!</v>
      </c>
      <c r="V196" s="21">
        <v>30423000</v>
      </c>
      <c r="W196" s="22">
        <f ref="W196:Y259" t="shared" si="3">IFERROR(T196/$S196,0)</f>
        <v>0</v>
      </c>
      <c r="X196" s="22">
        <f t="shared" si="3"/>
        <v>0</v>
      </c>
      <c r="Y196" s="22">
        <f t="shared" si="3"/>
        <v>0</v>
      </c>
    </row>
    <row r="197">
      <c r="A197" s="16" t="s">
        <v>553</v>
      </c>
      <c r="B197" s="25" t="s">
        <v>554</v>
      </c>
      <c r="C197" s="25" t="s">
        <v>555</v>
      </c>
      <c r="D197" s="25" t="s">
        <v>235</v>
      </c>
      <c r="E197" s="17" t="s">
        <v>420</v>
      </c>
      <c r="F197" s="25" t="s">
        <v>246</v>
      </c>
      <c r="G197" s="25" t="s">
        <v>237</v>
      </c>
      <c r="H197" s="20">
        <v>0.035</v>
      </c>
      <c r="I197" s="20"/>
      <c r="J197" s="20">
        <v>0.01</v>
      </c>
      <c r="K197" s="20">
        <v>0.01</v>
      </c>
      <c r="L197" s="20">
        <v>0.005</v>
      </c>
      <c r="M197" s="20">
        <v>0.005</v>
      </c>
      <c r="N197" s="20"/>
      <c r="O197" s="21" t="e">
        <f>V197*I197</f>
        <v>#VALUE!</v>
      </c>
      <c r="P197" s="21">
        <f>IF(W197&gt;=40%,T197*J197*(100%-H197),0)</f>
        <v>0</v>
      </c>
      <c r="Q197" s="21">
        <f>IF(OR(X197&gt;=60%,(W197+X197)&gt;=100%),U197*J197*(100%-H197),0)</f>
        <v>0</v>
      </c>
      <c r="R197" s="21">
        <f>IF(Y197&gt;=100%,V197*K197*(100%-H197),0)</f>
        <v>0</v>
      </c>
      <c r="S197" s="21">
        <v>0</v>
      </c>
      <c r="T197" s="21" t="e">
        <f>SUMIFS('[1]DATA THÔ IN'!$P$4:$P$12031,'[1]DATA THÔ IN'!$H$4:$H$12031,$A197,'[1]DATA THÔ IN'!$AC$4:$AC$12031,$E197,'[1]DATA THÔ IN'!$AH$4:$AH$12031,"Tiến độ 1")</f>
        <v>#VALUE!</v>
      </c>
      <c r="U197" s="21" t="e">
        <f>SUMIFS('[1]DATA THÔ IN'!$P$4:$P$12031,'[1]DATA THÔ IN'!$H$4:$H$12031,$A197,'[1]DATA THÔ IN'!$AC$4:$AC$12031,$E197,'[1]DATA THÔ IN'!$AH$4:$AH$12031,"Tiến độ 2")</f>
        <v>#VALUE!</v>
      </c>
      <c r="V197" s="21">
        <v>0</v>
      </c>
      <c r="W197" s="22">
        <f t="shared" si="3"/>
        <v>0</v>
      </c>
      <c r="X197" s="22">
        <f t="shared" si="3"/>
        <v>0</v>
      </c>
      <c r="Y197" s="22">
        <f t="shared" si="3"/>
        <v>0</v>
      </c>
    </row>
    <row r="198">
      <c r="A198" s="16" t="s">
        <v>232</v>
      </c>
      <c r="B198" s="25" t="s">
        <v>556</v>
      </c>
      <c r="C198" s="25" t="s">
        <v>557</v>
      </c>
      <c r="D198" s="25" t="s">
        <v>235</v>
      </c>
      <c r="E198" s="17" t="s">
        <v>420</v>
      </c>
      <c r="F198" s="25" t="s">
        <v>236</v>
      </c>
      <c r="G198" s="25" t="s">
        <v>237</v>
      </c>
      <c r="H198" s="20">
        <v>0.035</v>
      </c>
      <c r="I198" s="20"/>
      <c r="J198" s="20">
        <v>0.01</v>
      </c>
      <c r="K198" s="20">
        <v>0.01</v>
      </c>
      <c r="L198" s="20">
        <v>0.005</v>
      </c>
      <c r="M198" s="20">
        <v>0.005</v>
      </c>
      <c r="N198" s="20"/>
      <c r="O198" s="21" t="e">
        <f>V198*I198</f>
        <v>#VALUE!</v>
      </c>
      <c r="P198" s="21">
        <f>IF(W198&gt;=40%,T198*J198*(100%-H198),0)</f>
        <v>0</v>
      </c>
      <c r="Q198" s="21">
        <f>IF(OR(X198&gt;=60%,(W198+X198)&gt;=100%),U198*J198*(100%-H198),0)</f>
        <v>0</v>
      </c>
      <c r="R198" s="21">
        <f>IF(Y198&gt;=100%,V198*K198*(100%-H198),0)</f>
        <v>0</v>
      </c>
      <c r="S198" s="21" t="e">
        <f>SUMIFS('[1]TIẾN ĐỘ %'!$M$6:$M$1034,'[1]TIẾN ĐỘ %'!$G$6:$G$1034,$A198,'[1]TIẾN ĐỘ %'!$F$6:$F$1034,$E198)</f>
        <v>#VALUE!</v>
      </c>
      <c r="T198" s="21" t="e">
        <f>SUMIFS('[1]DATA THÔ IN'!$P$4:$P$12031,'[1]DATA THÔ IN'!$H$4:$H$12031,$A198,'[1]DATA THÔ IN'!$AC$4:$AC$12031,$E198,'[1]DATA THÔ IN'!$AH$4:$AH$12031,"Tiến độ 1")</f>
        <v>#VALUE!</v>
      </c>
      <c r="U198" s="21" t="e">
        <f>SUMIFS('[1]DATA THÔ IN'!$P$4:$P$12031,'[1]DATA THÔ IN'!$H$4:$H$12031,$A198,'[1]DATA THÔ IN'!$AC$4:$AC$12031,$E198,'[1]DATA THÔ IN'!$AH$4:$AH$12031,"Tiến độ 2")</f>
        <v>#VALUE!</v>
      </c>
      <c r="V198" s="21" t="e">
        <f>SUMIFS('[1]TIẾN ĐỘ %'!$N$6:$N$1034,'[1]TIẾN ĐỘ %'!$G$6:$G$1034,A198,'[1]TIẾN ĐỘ %'!$F$6:$F$1034,$E198)</f>
        <v>#VALUE!</v>
      </c>
      <c r="W198" s="22">
        <f t="shared" si="3"/>
        <v>0</v>
      </c>
      <c r="X198" s="22">
        <f t="shared" si="3"/>
        <v>0</v>
      </c>
      <c r="Y198" s="22">
        <f t="shared" si="3"/>
        <v>0</v>
      </c>
    </row>
    <row r="199">
      <c r="A199" s="16" t="s">
        <v>558</v>
      </c>
      <c r="B199" s="25" t="s">
        <v>559</v>
      </c>
      <c r="C199" s="25" t="s">
        <v>560</v>
      </c>
      <c r="D199" s="25" t="s">
        <v>235</v>
      </c>
      <c r="E199" s="17" t="s">
        <v>420</v>
      </c>
      <c r="F199" s="25" t="s">
        <v>236</v>
      </c>
      <c r="G199" s="25" t="s">
        <v>237</v>
      </c>
      <c r="H199" s="20">
        <v>0.035</v>
      </c>
      <c r="I199" s="20"/>
      <c r="J199" s="20">
        <v>0.01</v>
      </c>
      <c r="K199" s="20">
        <v>0.01</v>
      </c>
      <c r="L199" s="20">
        <v>0.005</v>
      </c>
      <c r="M199" s="20">
        <v>0.005</v>
      </c>
      <c r="N199" s="20"/>
      <c r="O199" s="21" t="e">
        <f>V199*I199</f>
        <v>#VALUE!</v>
      </c>
      <c r="P199" s="21">
        <f>IF(W199&gt;=40%,T199*J199*(100%-H199),0)</f>
        <v>0</v>
      </c>
      <c r="Q199" s="21">
        <f>IF(OR(X199&gt;=60%,(W199+X199)&gt;=100%),U199*J199*(100%-H199),0)</f>
        <v>0</v>
      </c>
      <c r="R199" s="21">
        <f>IF(Y199&gt;=100%,V199*K199*(100%-H199),0)</f>
        <v>0</v>
      </c>
      <c r="S199" s="21">
        <v>0</v>
      </c>
      <c r="T199" s="21" t="e">
        <f>SUMIFS('[1]DATA THÔ IN'!$P$4:$P$12031,'[1]DATA THÔ IN'!$H$4:$H$12031,$A199,'[1]DATA THÔ IN'!$AC$4:$AC$12031,$E199,'[1]DATA THÔ IN'!$AH$4:$AH$12031,"Tiến độ 1")</f>
        <v>#VALUE!</v>
      </c>
      <c r="U199" s="21" t="e">
        <f>SUMIFS('[1]DATA THÔ IN'!$P$4:$P$12031,'[1]DATA THÔ IN'!$H$4:$H$12031,$A199,'[1]DATA THÔ IN'!$AC$4:$AC$12031,$E199,'[1]DATA THÔ IN'!$AH$4:$AH$12031,"Tiến độ 2")</f>
        <v>#VALUE!</v>
      </c>
      <c r="V199" s="21">
        <v>-71271500</v>
      </c>
      <c r="W199" s="22">
        <f t="shared" si="3"/>
        <v>0</v>
      </c>
      <c r="X199" s="22">
        <f t="shared" si="3"/>
        <v>0</v>
      </c>
      <c r="Y199" s="22">
        <f t="shared" si="3"/>
        <v>0</v>
      </c>
    </row>
    <row r="200">
      <c r="A200" s="16" t="s">
        <v>49</v>
      </c>
      <c r="B200" s="25" t="s">
        <v>561</v>
      </c>
      <c r="C200" s="25" t="s">
        <v>562</v>
      </c>
      <c r="D200" s="25" t="s">
        <v>36</v>
      </c>
      <c r="E200" s="17" t="s">
        <v>563</v>
      </c>
      <c r="F200" s="25" t="s">
        <v>52</v>
      </c>
      <c r="G200" s="25" t="s">
        <v>32</v>
      </c>
      <c r="H200" s="20">
        <v>0.035</v>
      </c>
      <c r="I200" s="20"/>
      <c r="J200" s="20">
        <v>0.01</v>
      </c>
      <c r="K200" s="20">
        <v>0.01</v>
      </c>
      <c r="L200" s="20">
        <v>0.005</v>
      </c>
      <c r="M200" s="20">
        <v>0.005</v>
      </c>
      <c r="N200" s="20"/>
      <c r="O200" s="21" t="e">
        <f>V200*I200</f>
        <v>#VALUE!</v>
      </c>
      <c r="P200" s="21">
        <f>IF(W200&gt;=40%,T200*J200*(100%-H200),0)</f>
        <v>0</v>
      </c>
      <c r="Q200" s="21">
        <f>IF(OR(X200&gt;=60%,(W200+X200)&gt;=100%),U200*J200*(100%-H200),0)</f>
        <v>0</v>
      </c>
      <c r="R200" s="21">
        <f>IF(Y200&gt;=100%,V200*K200*(100%-H200),0)</f>
        <v>0</v>
      </c>
      <c r="S200" s="21">
        <v>350000000</v>
      </c>
      <c r="T200" s="21" t="e">
        <f>SUMIFS('[1]DATA THÔ IN'!$P$4:$P$12031,'[1]DATA THÔ IN'!$H$4:$H$12031,$A200,'[1]DATA THÔ IN'!$AC$4:$AC$12031,$E200,'[1]DATA THÔ IN'!$AH$4:$AH$12031,"Tiến độ 1")</f>
        <v>#VALUE!</v>
      </c>
      <c r="U200" s="21" t="e">
        <f>SUMIFS('[1]DATA THÔ IN'!$P$4:$P$12031,'[1]DATA THÔ IN'!$H$4:$H$12031,$A200,'[1]DATA THÔ IN'!$AC$4:$AC$12031,$E200,'[1]DATA THÔ IN'!$AH$4:$AH$12031,"Tiến độ 2")</f>
        <v>#VALUE!</v>
      </c>
      <c r="V200" s="21">
        <v>352680000</v>
      </c>
      <c r="W200" s="22">
        <f t="shared" si="3"/>
        <v>0</v>
      </c>
      <c r="X200" s="22">
        <f t="shared" si="3"/>
        <v>0</v>
      </c>
      <c r="Y200" s="22">
        <f t="shared" si="3"/>
        <v>0</v>
      </c>
    </row>
    <row r="201">
      <c r="A201" s="16" t="s">
        <v>26</v>
      </c>
      <c r="B201" s="25" t="s">
        <v>564</v>
      </c>
      <c r="C201" s="25" t="s">
        <v>565</v>
      </c>
      <c r="D201" s="25" t="s">
        <v>29</v>
      </c>
      <c r="E201" s="17" t="s">
        <v>563</v>
      </c>
      <c r="F201" s="25" t="s">
        <v>31</v>
      </c>
      <c r="G201" s="25" t="s">
        <v>32</v>
      </c>
      <c r="H201" s="20">
        <v>0.035</v>
      </c>
      <c r="I201" s="20"/>
      <c r="J201" s="20">
        <v>0.01</v>
      </c>
      <c r="K201" s="20">
        <v>0.01</v>
      </c>
      <c r="L201" s="20">
        <v>0.005</v>
      </c>
      <c r="M201" s="20">
        <v>0.005</v>
      </c>
      <c r="N201" s="20"/>
      <c r="O201" s="21" t="e">
        <f>V201*I201</f>
        <v>#VALUE!</v>
      </c>
      <c r="P201" s="21">
        <f>IF(W201&gt;=40%,T201*J201*(100%-H201),0)</f>
        <v>0</v>
      </c>
      <c r="Q201" s="21">
        <f>IF(OR(X201&gt;=60%,(W201+X201)&gt;=100%),U201*J201*(100%-H201),0)</f>
        <v>0</v>
      </c>
      <c r="R201" s="21">
        <f>IF(Y201&gt;=100%,V201*K201*(100%-H201),0)</f>
        <v>0</v>
      </c>
      <c r="S201" s="21">
        <v>300000000</v>
      </c>
      <c r="T201" s="21" t="e">
        <f>SUMIFS('[1]DATA THÔ IN'!$P$4:$P$12031,'[1]DATA THÔ IN'!$H$4:$H$12031,$A201,'[1]DATA THÔ IN'!$AC$4:$AC$12031,$E201,'[1]DATA THÔ IN'!$AH$4:$AH$12031,"Tiến độ 1")</f>
        <v>#VALUE!</v>
      </c>
      <c r="U201" s="21" t="e">
        <f>SUMIFS('[1]DATA THÔ IN'!$P$4:$P$12031,'[1]DATA THÔ IN'!$H$4:$H$12031,$A201,'[1]DATA THÔ IN'!$AC$4:$AC$12031,$E201,'[1]DATA THÔ IN'!$AH$4:$AH$12031,"Tiến độ 2")</f>
        <v>#VALUE!</v>
      </c>
      <c r="V201" s="21">
        <v>610380000</v>
      </c>
      <c r="W201" s="22">
        <f t="shared" si="3"/>
        <v>0</v>
      </c>
      <c r="X201" s="22">
        <f t="shared" si="3"/>
        <v>0</v>
      </c>
      <c r="Y201" s="22">
        <f t="shared" si="3"/>
        <v>0</v>
      </c>
    </row>
    <row r="202">
      <c r="A202" s="16" t="s">
        <v>53</v>
      </c>
      <c r="B202" s="25" t="s">
        <v>566</v>
      </c>
      <c r="C202" s="25" t="s">
        <v>567</v>
      </c>
      <c r="D202" s="25" t="s">
        <v>36</v>
      </c>
      <c r="E202" s="17" t="s">
        <v>563</v>
      </c>
      <c r="F202" s="25" t="s">
        <v>37</v>
      </c>
      <c r="G202" s="25" t="s">
        <v>32</v>
      </c>
      <c r="H202" s="20">
        <v>0.035</v>
      </c>
      <c r="I202" s="20"/>
      <c r="J202" s="20">
        <v>0.01</v>
      </c>
      <c r="K202" s="20">
        <v>0.01</v>
      </c>
      <c r="L202" s="20">
        <v>0.005</v>
      </c>
      <c r="M202" s="20">
        <v>0.005</v>
      </c>
      <c r="N202" s="20"/>
      <c r="O202" s="21" t="e">
        <f>V202*I202</f>
        <v>#VALUE!</v>
      </c>
      <c r="P202" s="21">
        <f>IF(W202&gt;=40%,T202*J202*(100%-H202),0)</f>
        <v>0</v>
      </c>
      <c r="Q202" s="21">
        <f>IF(OR(X202&gt;=60%,(W202+X202)&gt;=100%),U202*J202*(100%-H202),0)</f>
        <v>0</v>
      </c>
      <c r="R202" s="21">
        <f>IF(Y202&gt;=100%,V202*K202*(100%-H202),0)</f>
        <v>0</v>
      </c>
      <c r="S202" s="21">
        <v>50000000</v>
      </c>
      <c r="T202" s="21" t="e">
        <f>SUMIFS('[1]DATA THÔ IN'!$P$4:$P$12031,'[1]DATA THÔ IN'!$H$4:$H$12031,$A202,'[1]DATA THÔ IN'!$AC$4:$AC$12031,$E202,'[1]DATA THÔ IN'!$AH$4:$AH$12031,"Tiến độ 1")</f>
        <v>#VALUE!</v>
      </c>
      <c r="U202" s="21" t="e">
        <f>SUMIFS('[1]DATA THÔ IN'!$P$4:$P$12031,'[1]DATA THÔ IN'!$H$4:$H$12031,$A202,'[1]DATA THÔ IN'!$AC$4:$AC$12031,$E202,'[1]DATA THÔ IN'!$AH$4:$AH$12031,"Tiến độ 2")</f>
        <v>#VALUE!</v>
      </c>
      <c r="V202" s="21">
        <v>30624000</v>
      </c>
      <c r="W202" s="22">
        <f t="shared" si="3"/>
        <v>0</v>
      </c>
      <c r="X202" s="22">
        <f t="shared" si="3"/>
        <v>0</v>
      </c>
      <c r="Y202" s="22">
        <f t="shared" si="3"/>
        <v>0</v>
      </c>
    </row>
    <row r="203">
      <c r="A203" s="16" t="s">
        <v>429</v>
      </c>
      <c r="B203" s="25" t="s">
        <v>568</v>
      </c>
      <c r="C203" s="25" t="s">
        <v>569</v>
      </c>
      <c r="D203" s="25" t="s">
        <v>36</v>
      </c>
      <c r="E203" s="17" t="s">
        <v>563</v>
      </c>
      <c r="F203" s="25" t="s">
        <v>45</v>
      </c>
      <c r="G203" s="25" t="s">
        <v>32</v>
      </c>
      <c r="H203" s="20">
        <v>0.035</v>
      </c>
      <c r="I203" s="20"/>
      <c r="J203" s="20">
        <v>0.01</v>
      </c>
      <c r="K203" s="20">
        <v>0.01</v>
      </c>
      <c r="L203" s="20">
        <v>0.005</v>
      </c>
      <c r="M203" s="20">
        <v>0.005</v>
      </c>
      <c r="N203" s="20"/>
      <c r="O203" s="21" t="e">
        <f>V203*I203</f>
        <v>#VALUE!</v>
      </c>
      <c r="P203" s="21">
        <f>IF(W203&gt;=40%,T203*J203*(100%-H203),0)</f>
        <v>0</v>
      </c>
      <c r="Q203" s="21">
        <f>IF(OR(X203&gt;=60%,(W203+X203)&gt;=100%),U203*J203*(100%-H203),0)</f>
        <v>0</v>
      </c>
      <c r="R203" s="21">
        <f>IF(Y203&gt;=100%,V203*K203*(100%-H203),0)</f>
        <v>0</v>
      </c>
      <c r="S203" s="21">
        <v>800000000</v>
      </c>
      <c r="T203" s="21" t="e">
        <f>SUMIFS('[1]DATA THÔ IN'!$P$4:$P$12031,'[1]DATA THÔ IN'!$H$4:$H$12031,$A203,'[1]DATA THÔ IN'!$AC$4:$AC$12031,$E203,'[1]DATA THÔ IN'!$AH$4:$AH$12031,"Tiến độ 1")</f>
        <v>#VALUE!</v>
      </c>
      <c r="U203" s="21" t="e">
        <f>SUMIFS('[1]DATA THÔ IN'!$P$4:$P$12031,'[1]DATA THÔ IN'!$H$4:$H$12031,$A203,'[1]DATA THÔ IN'!$AC$4:$AC$12031,$E203,'[1]DATA THÔ IN'!$AH$4:$AH$12031,"Tiến độ 2")</f>
        <v>#VALUE!</v>
      </c>
      <c r="V203" s="21">
        <v>998184000</v>
      </c>
      <c r="W203" s="22">
        <f t="shared" si="3"/>
        <v>0</v>
      </c>
      <c r="X203" s="22">
        <f t="shared" si="3"/>
        <v>0</v>
      </c>
      <c r="Y203" s="22">
        <f t="shared" si="3"/>
        <v>0</v>
      </c>
    </row>
    <row r="204">
      <c r="A204" s="16" t="s">
        <v>410</v>
      </c>
      <c r="B204" s="25" t="s">
        <v>570</v>
      </c>
      <c r="C204" s="25" t="s">
        <v>571</v>
      </c>
      <c r="D204" s="25" t="s">
        <v>29</v>
      </c>
      <c r="E204" s="17" t="s">
        <v>563</v>
      </c>
      <c r="F204" s="25" t="s">
        <v>41</v>
      </c>
      <c r="G204" s="25" t="s">
        <v>32</v>
      </c>
      <c r="H204" s="20">
        <v>0.035</v>
      </c>
      <c r="I204" s="20"/>
      <c r="J204" s="20">
        <v>0.01</v>
      </c>
      <c r="K204" s="20">
        <v>0.01</v>
      </c>
      <c r="L204" s="20">
        <v>0.005</v>
      </c>
      <c r="M204" s="20">
        <v>0.005</v>
      </c>
      <c r="N204" s="20"/>
      <c r="O204" s="21" t="e">
        <f>V204*I204</f>
        <v>#VALUE!</v>
      </c>
      <c r="P204" s="21">
        <f>IF(W204&gt;=40%,T204*J204*(100%-H204),0)</f>
        <v>0</v>
      </c>
      <c r="Q204" s="21">
        <f>IF(OR(X204&gt;=60%,(W204+X204)&gt;=100%),U204*J204*(100%-H204),0)</f>
        <v>0</v>
      </c>
      <c r="R204" s="21">
        <f>IF(Y204&gt;=100%,V204*K204*(100%-H204),0)</f>
        <v>0</v>
      </c>
      <c r="S204" s="21">
        <v>150000000</v>
      </c>
      <c r="T204" s="21" t="e">
        <f>SUMIFS('[1]DATA THÔ IN'!$P$4:$P$12031,'[1]DATA THÔ IN'!$H$4:$H$12031,$A204,'[1]DATA THÔ IN'!$AC$4:$AC$12031,$E204,'[1]DATA THÔ IN'!$AH$4:$AH$12031,"Tiến độ 1")</f>
        <v>#VALUE!</v>
      </c>
      <c r="U204" s="21" t="e">
        <f>SUMIFS('[1]DATA THÔ IN'!$P$4:$P$12031,'[1]DATA THÔ IN'!$H$4:$H$12031,$A204,'[1]DATA THÔ IN'!$AC$4:$AC$12031,$E204,'[1]DATA THÔ IN'!$AH$4:$AH$12031,"Tiến độ 2")</f>
        <v>#VALUE!</v>
      </c>
      <c r="V204" s="21">
        <v>162312000</v>
      </c>
      <c r="W204" s="22">
        <f t="shared" si="3"/>
        <v>0</v>
      </c>
      <c r="X204" s="22">
        <f t="shared" si="3"/>
        <v>0</v>
      </c>
      <c r="Y204" s="22">
        <f t="shared" si="3"/>
        <v>0</v>
      </c>
    </row>
    <row r="205">
      <c r="A205" s="16" t="s">
        <v>432</v>
      </c>
      <c r="B205" s="19" t="s">
        <v>572</v>
      </c>
      <c r="C205" s="17" t="s">
        <v>573</v>
      </c>
      <c r="D205" s="17" t="s">
        <v>36</v>
      </c>
      <c r="E205" s="17" t="s">
        <v>563</v>
      </c>
      <c r="F205" s="17" t="s">
        <v>37</v>
      </c>
      <c r="G205" s="17" t="s">
        <v>32</v>
      </c>
      <c r="H205" s="20">
        <v>0.035</v>
      </c>
      <c r="I205" s="20"/>
      <c r="J205" s="20">
        <v>0.01</v>
      </c>
      <c r="K205" s="20">
        <v>0.01</v>
      </c>
      <c r="L205" s="20">
        <v>0.005</v>
      </c>
      <c r="M205" s="20">
        <v>0.005</v>
      </c>
      <c r="N205" s="20"/>
      <c r="O205" s="21" t="e">
        <f>V205*I205</f>
        <v>#VALUE!</v>
      </c>
      <c r="P205" s="21">
        <f>IF(W205&gt;=40%,T205*J205*(100%-H205),0)</f>
        <v>0</v>
      </c>
      <c r="Q205" s="21">
        <f>IF(OR(X205&gt;=60%,(W205+X205)&gt;=100%),U205*J205*(100%-H205),0)</f>
        <v>0</v>
      </c>
      <c r="R205" s="21">
        <f>IF(Y205&gt;=100%,V205*K205*(100%-H205),0)</f>
        <v>0</v>
      </c>
      <c r="S205" s="21">
        <v>100000000</v>
      </c>
      <c r="T205" s="21" t="e">
        <f>SUMIFS('[1]DATA THÔ IN'!$P$4:$P$12031,'[1]DATA THÔ IN'!$H$4:$H$12031,$A205,'[1]DATA THÔ IN'!$AC$4:$AC$12031,$E205,'[1]DATA THÔ IN'!$AH$4:$AH$12031,"Tiến độ 1")</f>
        <v>#VALUE!</v>
      </c>
      <c r="U205" s="21" t="e">
        <f>SUMIFS('[1]DATA THÔ IN'!$P$4:$P$12031,'[1]DATA THÔ IN'!$H$4:$H$12031,$A205,'[1]DATA THÔ IN'!$AC$4:$AC$12031,$E205,'[1]DATA THÔ IN'!$AH$4:$AH$12031,"Tiến độ 2")</f>
        <v>#VALUE!</v>
      </c>
      <c r="V205" s="21">
        <v>121986000</v>
      </c>
      <c r="W205" s="22">
        <f t="shared" si="3"/>
        <v>0</v>
      </c>
      <c r="X205" s="22">
        <f t="shared" si="3"/>
        <v>0</v>
      </c>
      <c r="Y205" s="22">
        <f t="shared" si="3"/>
        <v>0</v>
      </c>
    </row>
    <row r="206">
      <c r="A206" s="16" t="s">
        <v>63</v>
      </c>
      <c r="B206" s="19" t="s">
        <v>574</v>
      </c>
      <c r="C206" s="17" t="s">
        <v>575</v>
      </c>
      <c r="D206" s="17" t="s">
        <v>29</v>
      </c>
      <c r="E206" s="17" t="s">
        <v>563</v>
      </c>
      <c r="F206" s="17" t="s">
        <v>41</v>
      </c>
      <c r="G206" s="17" t="s">
        <v>32</v>
      </c>
      <c r="H206" s="20"/>
      <c r="I206" s="20"/>
      <c r="J206" s="20">
        <v>0</v>
      </c>
      <c r="K206" s="20">
        <v>0.03</v>
      </c>
      <c r="L206" s="20">
        <v>0</v>
      </c>
      <c r="M206" s="20">
        <v>0</v>
      </c>
      <c r="N206" s="20"/>
      <c r="O206" s="21" t="e">
        <f>V206*I206</f>
        <v>#VALUE!</v>
      </c>
      <c r="P206" s="21">
        <f>IF(W206&gt;=40%,T206*J206*(100%-H206),0)</f>
        <v>0</v>
      </c>
      <c r="Q206" s="21">
        <f>IF(OR(X206&gt;=60%,(W206+X206)&gt;=100%),U206*J206*(100%-H206),0)</f>
        <v>0</v>
      </c>
      <c r="R206" s="21">
        <f>IF(Y206&gt;=100%,V206*K206*(100%-H206),0)</f>
        <v>0</v>
      </c>
      <c r="S206" s="21">
        <v>0</v>
      </c>
      <c r="T206" s="21" t="e">
        <f>SUMIFS('[1]DATA THÔ IN'!$P$4:$P$12031,'[1]DATA THÔ IN'!$H$4:$H$12031,$A206,'[1]DATA THÔ IN'!$AC$4:$AC$12031,$E206,'[1]DATA THÔ IN'!$AH$4:$AH$12031,"Tiến độ 1")</f>
        <v>#VALUE!</v>
      </c>
      <c r="U206" s="21" t="e">
        <f>SUMIFS('[1]DATA THÔ IN'!$P$4:$P$12031,'[1]DATA THÔ IN'!$H$4:$H$12031,$A206,'[1]DATA THÔ IN'!$AC$4:$AC$12031,$E206,'[1]DATA THÔ IN'!$AH$4:$AH$12031,"Tiến độ 2")</f>
        <v>#VALUE!</v>
      </c>
      <c r="V206" s="21">
        <v>6480000</v>
      </c>
      <c r="W206" s="22">
        <f t="shared" si="3"/>
        <v>0</v>
      </c>
      <c r="X206" s="22">
        <f t="shared" si="3"/>
        <v>0</v>
      </c>
      <c r="Y206" s="22">
        <f t="shared" si="3"/>
        <v>0</v>
      </c>
    </row>
    <row r="207">
      <c r="A207" s="16" t="s">
        <v>66</v>
      </c>
      <c r="B207" s="19" t="s">
        <v>576</v>
      </c>
      <c r="C207" s="17" t="s">
        <v>577</v>
      </c>
      <c r="D207" s="17" t="s">
        <v>29</v>
      </c>
      <c r="E207" s="17" t="s">
        <v>563</v>
      </c>
      <c r="F207" s="17" t="s">
        <v>41</v>
      </c>
      <c r="G207" s="17" t="s">
        <v>32</v>
      </c>
      <c r="H207" s="20"/>
      <c r="I207" s="20"/>
      <c r="J207" s="20">
        <v>0.01</v>
      </c>
      <c r="K207" s="20">
        <v>0.01</v>
      </c>
      <c r="L207" s="20">
        <v>0.005</v>
      </c>
      <c r="M207" s="20">
        <v>0.005</v>
      </c>
      <c r="N207" s="20"/>
      <c r="O207" s="21" t="e">
        <f>V207*I207</f>
        <v>#VALUE!</v>
      </c>
      <c r="P207" s="21">
        <f>IF(W207&gt;=40%,T207*J207*(100%-H207),0)</f>
        <v>0</v>
      </c>
      <c r="Q207" s="21">
        <f>IF(OR(X207&gt;=60%,(W207+X207)&gt;=100%),U207*J207*(100%-H207),0)</f>
        <v>0</v>
      </c>
      <c r="R207" s="21">
        <f>IF(Y207&gt;=100%,V207*K207*(100%-H207),0)</f>
        <v>0</v>
      </c>
      <c r="S207" s="21">
        <v>0</v>
      </c>
      <c r="T207" s="21" t="e">
        <f>SUMIFS('[1]DATA THÔ IN'!$P$4:$P$12031,'[1]DATA THÔ IN'!$H$4:$H$12031,$A207,'[1]DATA THÔ IN'!$AC$4:$AC$12031,$E207,'[1]DATA THÔ IN'!$AH$4:$AH$12031,"Tiến độ 1")</f>
        <v>#VALUE!</v>
      </c>
      <c r="U207" s="21" t="e">
        <f>SUMIFS('[1]DATA THÔ IN'!$P$4:$P$12031,'[1]DATA THÔ IN'!$H$4:$H$12031,$A207,'[1]DATA THÔ IN'!$AC$4:$AC$12031,$E207,'[1]DATA THÔ IN'!$AH$4:$AH$12031,"Tiến độ 2")</f>
        <v>#VALUE!</v>
      </c>
      <c r="V207" s="21">
        <v>0</v>
      </c>
      <c r="W207" s="22">
        <f t="shared" si="3"/>
        <v>0</v>
      </c>
      <c r="X207" s="22">
        <f t="shared" si="3"/>
        <v>0</v>
      </c>
      <c r="Y207" s="22">
        <f t="shared" si="3"/>
        <v>0</v>
      </c>
    </row>
    <row r="208">
      <c r="A208" s="16" t="s">
        <v>437</v>
      </c>
      <c r="B208" s="19" t="s">
        <v>578</v>
      </c>
      <c r="C208" s="17" t="s">
        <v>579</v>
      </c>
      <c r="D208" s="17" t="s">
        <v>29</v>
      </c>
      <c r="E208" s="17" t="s">
        <v>563</v>
      </c>
      <c r="F208" s="17" t="s">
        <v>62</v>
      </c>
      <c r="G208" s="17" t="s">
        <v>32</v>
      </c>
      <c r="H208" s="20">
        <v>0.035</v>
      </c>
      <c r="I208" s="20"/>
      <c r="J208" s="20">
        <v>0.01</v>
      </c>
      <c r="K208" s="20">
        <v>0.01</v>
      </c>
      <c r="L208" s="20">
        <v>0.005</v>
      </c>
      <c r="M208" s="20">
        <v>0.005</v>
      </c>
      <c r="N208" s="20"/>
      <c r="O208" s="21" t="e">
        <f>V208*I208</f>
        <v>#VALUE!</v>
      </c>
      <c r="P208" s="21">
        <f>IF(W208&gt;=40%,T208*J208*(100%-H208),0)</f>
        <v>0</v>
      </c>
      <c r="Q208" s="21">
        <f>IF(OR(X208&gt;=60%,(W208+X208)&gt;=100%),U208*J208*(100%-H208),0)</f>
        <v>0</v>
      </c>
      <c r="R208" s="21">
        <f>IF(Y208&gt;=100%,V208*K208*(100%-H208),0)</f>
        <v>0</v>
      </c>
      <c r="S208" s="21">
        <v>0</v>
      </c>
      <c r="T208" s="21" t="e">
        <f>SUMIFS('[1]DATA THÔ IN'!$P$4:$P$12031,'[1]DATA THÔ IN'!$H$4:$H$12031,$A208,'[1]DATA THÔ IN'!$AC$4:$AC$12031,$E208,'[1]DATA THÔ IN'!$AH$4:$AH$12031,"Tiến độ 1")</f>
        <v>#VALUE!</v>
      </c>
      <c r="U208" s="21" t="e">
        <f>SUMIFS('[1]DATA THÔ IN'!$P$4:$P$12031,'[1]DATA THÔ IN'!$H$4:$H$12031,$A208,'[1]DATA THÔ IN'!$AC$4:$AC$12031,$E208,'[1]DATA THÔ IN'!$AH$4:$AH$12031,"Tiến độ 2")</f>
        <v>#VALUE!</v>
      </c>
      <c r="V208" s="21">
        <v>0</v>
      </c>
      <c r="W208" s="22">
        <f t="shared" si="3"/>
        <v>0</v>
      </c>
      <c r="X208" s="22">
        <f t="shared" si="3"/>
        <v>0</v>
      </c>
      <c r="Y208" s="22">
        <f t="shared" si="3"/>
        <v>0</v>
      </c>
    </row>
    <row r="209">
      <c r="A209" s="16" t="s">
        <v>440</v>
      </c>
      <c r="B209" s="27" t="s">
        <v>580</v>
      </c>
      <c r="C209" s="17" t="s">
        <v>581</v>
      </c>
      <c r="D209" s="17" t="s">
        <v>29</v>
      </c>
      <c r="E209" s="17" t="s">
        <v>563</v>
      </c>
      <c r="F209" s="17" t="s">
        <v>62</v>
      </c>
      <c r="G209" s="17" t="s">
        <v>32</v>
      </c>
      <c r="H209" s="20">
        <v>0.035</v>
      </c>
      <c r="I209" s="20"/>
      <c r="J209" s="20">
        <v>0.01</v>
      </c>
      <c r="K209" s="20">
        <v>0.01</v>
      </c>
      <c r="L209" s="20">
        <v>0.005</v>
      </c>
      <c r="M209" s="20">
        <v>0.005</v>
      </c>
      <c r="N209" s="20"/>
      <c r="O209" s="21" t="e">
        <f>V209*I209</f>
        <v>#VALUE!</v>
      </c>
      <c r="P209" s="21">
        <f>IF(W209&gt;=40%,T209*J209*(100%-H209),0)</f>
        <v>0</v>
      </c>
      <c r="Q209" s="21">
        <f>IF(OR(X209&gt;=60%,(W209+X209)&gt;=100%),U209*J209*(100%-H209),0)</f>
        <v>0</v>
      </c>
      <c r="R209" s="21">
        <f>IF(Y209&gt;=100%,V209*K209*(100%-H209),0)</f>
        <v>0</v>
      </c>
      <c r="S209" s="21">
        <v>70000000</v>
      </c>
      <c r="T209" s="21" t="e">
        <f>SUMIFS('[1]DATA THÔ IN'!$P$4:$P$12031,'[1]DATA THÔ IN'!$H$4:$H$12031,$A209,'[1]DATA THÔ IN'!$AC$4:$AC$12031,$E209,'[1]DATA THÔ IN'!$AH$4:$AH$12031,"Tiến độ 1")</f>
        <v>#VALUE!</v>
      </c>
      <c r="U209" s="21" t="e">
        <f>SUMIFS('[1]DATA THÔ IN'!$P$4:$P$12031,'[1]DATA THÔ IN'!$H$4:$H$12031,$A209,'[1]DATA THÔ IN'!$AC$4:$AC$12031,$E209,'[1]DATA THÔ IN'!$AH$4:$AH$12031,"Tiến độ 2")</f>
        <v>#VALUE!</v>
      </c>
      <c r="V209" s="21">
        <v>110142000</v>
      </c>
      <c r="W209" s="22">
        <f t="shared" si="3"/>
        <v>0</v>
      </c>
      <c r="X209" s="22">
        <f t="shared" si="3"/>
        <v>0</v>
      </c>
      <c r="Y209" s="22">
        <f t="shared" si="3"/>
        <v>0</v>
      </c>
    </row>
    <row r="210">
      <c r="A210" s="16" t="s">
        <v>69</v>
      </c>
      <c r="B210" s="19" t="s">
        <v>582</v>
      </c>
      <c r="C210" s="17" t="s">
        <v>583</v>
      </c>
      <c r="D210" s="25" t="s">
        <v>72</v>
      </c>
      <c r="E210" s="17" t="s">
        <v>563</v>
      </c>
      <c r="F210" s="17" t="s">
        <v>73</v>
      </c>
      <c r="G210" s="17" t="s">
        <v>74</v>
      </c>
      <c r="H210" s="20">
        <v>0.035</v>
      </c>
      <c r="I210" s="20"/>
      <c r="J210" s="20">
        <v>0.01</v>
      </c>
      <c r="K210" s="20">
        <v>0.01</v>
      </c>
      <c r="L210" s="20">
        <v>0.005</v>
      </c>
      <c r="M210" s="20">
        <v>0.005</v>
      </c>
      <c r="N210" s="20"/>
      <c r="O210" s="21" t="e">
        <f>V210*I210</f>
        <v>#VALUE!</v>
      </c>
      <c r="P210" s="21">
        <f>IF(W210&gt;=40%,T210*J210*(100%-H210),0)</f>
        <v>0</v>
      </c>
      <c r="Q210" s="21">
        <f>IF(OR(X210&gt;=60%,(W210+X210)&gt;=100%),U210*J210*(100%-H210),0)</f>
        <v>0</v>
      </c>
      <c r="R210" s="21">
        <f>IF(Y210&gt;=100%,V210*K210*(100%-H210),0)</f>
        <v>0</v>
      </c>
      <c r="S210" s="21">
        <v>170000000</v>
      </c>
      <c r="T210" s="21" t="e">
        <f>SUMIFS('[1]DATA THÔ IN'!$P$4:$P$12031,'[1]DATA THÔ IN'!$H$4:$H$12031,$A210,'[1]DATA THÔ IN'!$AC$4:$AC$12031,$E210,'[1]DATA THÔ IN'!$AH$4:$AH$12031,"Tiến độ 1")</f>
        <v>#VALUE!</v>
      </c>
      <c r="U210" s="21" t="e">
        <f>SUMIFS('[1]DATA THÔ IN'!$P$4:$P$12031,'[1]DATA THÔ IN'!$H$4:$H$12031,$A210,'[1]DATA THÔ IN'!$AC$4:$AC$12031,$E210,'[1]DATA THÔ IN'!$AH$4:$AH$12031,"Tiến độ 2")</f>
        <v>#VALUE!</v>
      </c>
      <c r="V210" s="21">
        <v>170184000</v>
      </c>
      <c r="W210" s="22">
        <f t="shared" si="3"/>
        <v>0</v>
      </c>
      <c r="X210" s="22">
        <f t="shared" si="3"/>
        <v>0</v>
      </c>
      <c r="Y210" s="22">
        <f t="shared" si="3"/>
        <v>0</v>
      </c>
    </row>
    <row r="211">
      <c r="A211" s="16" t="s">
        <v>75</v>
      </c>
      <c r="B211" s="19" t="s">
        <v>584</v>
      </c>
      <c r="C211" s="17" t="s">
        <v>585</v>
      </c>
      <c r="D211" s="17" t="s">
        <v>78</v>
      </c>
      <c r="E211" s="17" t="s">
        <v>563</v>
      </c>
      <c r="F211" s="17" t="s">
        <v>79</v>
      </c>
      <c r="G211" s="17" t="s">
        <v>74</v>
      </c>
      <c r="H211" s="20">
        <v>0.035</v>
      </c>
      <c r="I211" s="20"/>
      <c r="J211" s="20">
        <v>0.01</v>
      </c>
      <c r="K211" s="20">
        <v>0.01</v>
      </c>
      <c r="L211" s="20">
        <v>0.005</v>
      </c>
      <c r="M211" s="20">
        <v>0.005</v>
      </c>
      <c r="N211" s="20"/>
      <c r="O211" s="21" t="e">
        <f>V211*I211</f>
        <v>#VALUE!</v>
      </c>
      <c r="P211" s="21">
        <f>IF(W211&gt;=40%,T211*J211*(100%-H211),0)</f>
        <v>0</v>
      </c>
      <c r="Q211" s="21">
        <f>IF(OR(X211&gt;=60%,(W211+X211)&gt;=100%),U211*J211*(100%-H211),0)</f>
        <v>0</v>
      </c>
      <c r="R211" s="21">
        <f>IF(Y211&gt;=100%,V211*K211*(100%-H211),0)</f>
        <v>0</v>
      </c>
      <c r="S211" s="21">
        <v>200000000</v>
      </c>
      <c r="T211" s="21" t="e">
        <f>SUMIFS('[1]DATA THÔ IN'!$P$4:$P$12031,'[1]DATA THÔ IN'!$H$4:$H$12031,$A211,'[1]DATA THÔ IN'!$AC$4:$AC$12031,$E211,'[1]DATA THÔ IN'!$AH$4:$AH$12031,"Tiến độ 1")</f>
        <v>#VALUE!</v>
      </c>
      <c r="U211" s="21" t="e">
        <f>SUMIFS('[1]DATA THÔ IN'!$P$4:$P$12031,'[1]DATA THÔ IN'!$H$4:$H$12031,$A211,'[1]DATA THÔ IN'!$AC$4:$AC$12031,$E211,'[1]DATA THÔ IN'!$AH$4:$AH$12031,"Tiến độ 2")</f>
        <v>#VALUE!</v>
      </c>
      <c r="V211" s="21">
        <v>201048000</v>
      </c>
      <c r="W211" s="22">
        <f t="shared" si="3"/>
        <v>0</v>
      </c>
      <c r="X211" s="22">
        <f t="shared" si="3"/>
        <v>0</v>
      </c>
      <c r="Y211" s="22">
        <f t="shared" si="3"/>
        <v>0</v>
      </c>
    </row>
    <row r="212">
      <c r="A212" s="16" t="s">
        <v>447</v>
      </c>
      <c r="B212" s="27" t="s">
        <v>586</v>
      </c>
      <c r="C212" s="17" t="s">
        <v>587</v>
      </c>
      <c r="D212" s="25" t="s">
        <v>72</v>
      </c>
      <c r="E212" s="17" t="s">
        <v>563</v>
      </c>
      <c r="F212" s="17" t="s">
        <v>73</v>
      </c>
      <c r="G212" s="17" t="s">
        <v>74</v>
      </c>
      <c r="H212" s="20">
        <v>0.035</v>
      </c>
      <c r="I212" s="20"/>
      <c r="J212" s="20">
        <v>0.01</v>
      </c>
      <c r="K212" s="20">
        <v>0.01</v>
      </c>
      <c r="L212" s="20">
        <v>0.005</v>
      </c>
      <c r="M212" s="20">
        <v>0.005</v>
      </c>
      <c r="N212" s="20"/>
      <c r="O212" s="21" t="e">
        <f>V212*I212</f>
        <v>#VALUE!</v>
      </c>
      <c r="P212" s="21">
        <f>IF(W212&gt;=40%,T212*J212*(100%-H212),0)</f>
        <v>0</v>
      </c>
      <c r="Q212" s="21">
        <f>IF(OR(X212&gt;=60%,(W212+X212)&gt;=100%),U212*J212*(100%-H212),0)</f>
        <v>0</v>
      </c>
      <c r="R212" s="21">
        <f>IF(Y212&gt;=100%,V212*K212*(100%-H212),0)</f>
        <v>0</v>
      </c>
      <c r="S212" s="21" t="e">
        <f>SUMIFS('[1]TIẾN ĐỘ %'!$M$6:$M$1034,'[1]TIẾN ĐỘ %'!$G$6:$G$1034,$A212,'[1]TIẾN ĐỘ %'!$F$6:$F$1034,$E212)</f>
        <v>#VALUE!</v>
      </c>
      <c r="T212" s="21" t="e">
        <f>SUMIFS('[1]DATA THÔ IN'!$P$4:$P$12031,'[1]DATA THÔ IN'!$H$4:$H$12031,$A212,'[1]DATA THÔ IN'!$AC$4:$AC$12031,$E212,'[1]DATA THÔ IN'!$AH$4:$AH$12031,"Tiến độ 1")</f>
        <v>#VALUE!</v>
      </c>
      <c r="U212" s="21" t="e">
        <f>SUMIFS('[1]DATA THÔ IN'!$P$4:$P$12031,'[1]DATA THÔ IN'!$H$4:$H$12031,$A212,'[1]DATA THÔ IN'!$AC$4:$AC$12031,$E212,'[1]DATA THÔ IN'!$AH$4:$AH$12031,"Tiến độ 2")</f>
        <v>#VALUE!</v>
      </c>
      <c r="V212" s="21" t="e">
        <f>SUMIFS('[1]TIẾN ĐỘ %'!$N$6:$N$1034,'[1]TIẾN ĐỘ %'!$G$6:$G$1034,A212,'[1]TIẾN ĐỘ %'!$F$6:$F$1034,$E212)</f>
        <v>#VALUE!</v>
      </c>
      <c r="W212" s="22">
        <f t="shared" si="3"/>
        <v>0</v>
      </c>
      <c r="X212" s="22">
        <f t="shared" si="3"/>
        <v>0</v>
      </c>
      <c r="Y212" s="22">
        <f t="shared" si="3"/>
        <v>0</v>
      </c>
    </row>
    <row r="213">
      <c r="A213" s="16" t="s">
        <v>80</v>
      </c>
      <c r="B213" s="27" t="s">
        <v>588</v>
      </c>
      <c r="C213" s="17" t="s">
        <v>589</v>
      </c>
      <c r="D213" s="17" t="s">
        <v>78</v>
      </c>
      <c r="E213" s="17" t="s">
        <v>563</v>
      </c>
      <c r="F213" s="17" t="s">
        <v>79</v>
      </c>
      <c r="G213" s="17" t="s">
        <v>74</v>
      </c>
      <c r="H213" s="20">
        <v>0.035</v>
      </c>
      <c r="I213" s="20"/>
      <c r="J213" s="20">
        <v>0.01</v>
      </c>
      <c r="K213" s="20">
        <v>0.01</v>
      </c>
      <c r="L213" s="20">
        <v>0.005</v>
      </c>
      <c r="M213" s="20">
        <v>0.005</v>
      </c>
      <c r="N213" s="20"/>
      <c r="O213" s="21" t="e">
        <f>V213*I213</f>
        <v>#VALUE!</v>
      </c>
      <c r="P213" s="21">
        <f>IF(W213&gt;=40%,T213*J213*(100%-H213),0)</f>
        <v>0</v>
      </c>
      <c r="Q213" s="21">
        <f>IF(OR(X213&gt;=60%,(W213+X213)&gt;=100%),U213*J213*(100%-H213),0)</f>
        <v>0</v>
      </c>
      <c r="R213" s="21">
        <f>IF(Y213&gt;=100%,V213*K213*(100%-H213),0)</f>
        <v>0</v>
      </c>
      <c r="S213" s="21">
        <v>0</v>
      </c>
      <c r="T213" s="21" t="e">
        <f>SUMIFS('[1]DATA THÔ IN'!$P$4:$P$12031,'[1]DATA THÔ IN'!$H$4:$H$12031,$A213,'[1]DATA THÔ IN'!$AC$4:$AC$12031,$E213,'[1]DATA THÔ IN'!$AH$4:$AH$12031,"Tiến độ 1")</f>
        <v>#VALUE!</v>
      </c>
      <c r="U213" s="21" t="e">
        <f>SUMIFS('[1]DATA THÔ IN'!$P$4:$P$12031,'[1]DATA THÔ IN'!$H$4:$H$12031,$A213,'[1]DATA THÔ IN'!$AC$4:$AC$12031,$E213,'[1]DATA THÔ IN'!$AH$4:$AH$12031,"Tiến độ 2")</f>
        <v>#VALUE!</v>
      </c>
      <c r="V213" s="21">
        <v>0</v>
      </c>
      <c r="W213" s="22">
        <f t="shared" si="3"/>
        <v>0</v>
      </c>
      <c r="X213" s="22">
        <f t="shared" si="3"/>
        <v>0</v>
      </c>
      <c r="Y213" s="22">
        <f t="shared" si="3"/>
        <v>0</v>
      </c>
    </row>
    <row r="214">
      <c r="A214" s="16" t="s">
        <v>83</v>
      </c>
      <c r="B214" s="19" t="s">
        <v>590</v>
      </c>
      <c r="C214" s="17" t="s">
        <v>591</v>
      </c>
      <c r="D214" s="17" t="s">
        <v>86</v>
      </c>
      <c r="E214" s="17" t="s">
        <v>563</v>
      </c>
      <c r="F214" s="17" t="s">
        <v>87</v>
      </c>
      <c r="G214" s="17" t="s">
        <v>74</v>
      </c>
      <c r="H214" s="20">
        <v>0.035</v>
      </c>
      <c r="I214" s="20"/>
      <c r="J214" s="20">
        <v>0.01</v>
      </c>
      <c r="K214" s="20">
        <v>0.01</v>
      </c>
      <c r="L214" s="20">
        <v>0.005</v>
      </c>
      <c r="M214" s="20">
        <v>0.005</v>
      </c>
      <c r="N214" s="20"/>
      <c r="O214" s="21" t="e">
        <f>V214*I214</f>
        <v>#VALUE!</v>
      </c>
      <c r="P214" s="21">
        <f>IF(W214&gt;=40%,T214*J214*(100%-H214),0)</f>
        <v>0</v>
      </c>
      <c r="Q214" s="21">
        <f>IF(OR(X214&gt;=60%,(W214+X214)&gt;=100%),U214*J214*(100%-H214),0)</f>
        <v>0</v>
      </c>
      <c r="R214" s="21">
        <f>IF(Y214&gt;=100%,V214*K214*(100%-H214),0)</f>
        <v>0</v>
      </c>
      <c r="S214" s="21">
        <v>260000000</v>
      </c>
      <c r="T214" s="21" t="e">
        <f>SUMIFS('[1]DATA THÔ IN'!$P$4:$P$12031,'[1]DATA THÔ IN'!$H$4:$H$12031,$A214,'[1]DATA THÔ IN'!$AC$4:$AC$12031,$E214,'[1]DATA THÔ IN'!$AH$4:$AH$12031,"Tiến độ 1")</f>
        <v>#VALUE!</v>
      </c>
      <c r="U214" s="21" t="e">
        <f>SUMIFS('[1]DATA THÔ IN'!$P$4:$P$12031,'[1]DATA THÔ IN'!$H$4:$H$12031,$A214,'[1]DATA THÔ IN'!$AC$4:$AC$12031,$E214,'[1]DATA THÔ IN'!$AH$4:$AH$12031,"Tiến độ 2")</f>
        <v>#VALUE!</v>
      </c>
      <c r="V214" s="21">
        <v>200430000</v>
      </c>
      <c r="W214" s="22">
        <f t="shared" si="3"/>
        <v>0</v>
      </c>
      <c r="X214" s="22">
        <f t="shared" si="3"/>
        <v>0</v>
      </c>
      <c r="Y214" s="22">
        <f t="shared" si="3"/>
        <v>0</v>
      </c>
    </row>
    <row r="215">
      <c r="A215" s="16" t="s">
        <v>88</v>
      </c>
      <c r="B215" s="27" t="s">
        <v>592</v>
      </c>
      <c r="C215" s="17" t="s">
        <v>593</v>
      </c>
      <c r="D215" s="17" t="s">
        <v>86</v>
      </c>
      <c r="E215" s="17" t="s">
        <v>563</v>
      </c>
      <c r="F215" s="17" t="s">
        <v>87</v>
      </c>
      <c r="G215" s="17" t="s">
        <v>74</v>
      </c>
      <c r="H215" s="20">
        <v>0.035</v>
      </c>
      <c r="I215" s="20"/>
      <c r="J215" s="20">
        <v>0.01</v>
      </c>
      <c r="K215" s="20">
        <v>0.01</v>
      </c>
      <c r="L215" s="20">
        <v>0.005</v>
      </c>
      <c r="M215" s="20">
        <v>0.005</v>
      </c>
      <c r="N215" s="20"/>
      <c r="O215" s="21" t="e">
        <f>V215*I215</f>
        <v>#VALUE!</v>
      </c>
      <c r="P215" s="21">
        <f>IF(W215&gt;=40%,T215*J215*(100%-H215),0)</f>
        <v>0</v>
      </c>
      <c r="Q215" s="21">
        <f>IF(OR(X215&gt;=60%,(W215+X215)&gt;=100%),U215*J215*(100%-H215),0)</f>
        <v>0</v>
      </c>
      <c r="R215" s="21">
        <f>IF(Y215&gt;=100%,V215*K215*(100%-H215),0)</f>
        <v>0</v>
      </c>
      <c r="S215" s="21">
        <v>60000000</v>
      </c>
      <c r="T215" s="21" t="e">
        <f>SUMIFS('[1]DATA THÔ IN'!$P$4:$P$12031,'[1]DATA THÔ IN'!$H$4:$H$12031,$A215,'[1]DATA THÔ IN'!$AC$4:$AC$12031,$E215,'[1]DATA THÔ IN'!$AH$4:$AH$12031,"Tiến độ 1")</f>
        <v>#VALUE!</v>
      </c>
      <c r="U215" s="21" t="e">
        <f>SUMIFS('[1]DATA THÔ IN'!$P$4:$P$12031,'[1]DATA THÔ IN'!$H$4:$H$12031,$A215,'[1]DATA THÔ IN'!$AC$4:$AC$12031,$E215,'[1]DATA THÔ IN'!$AH$4:$AH$12031,"Tiến độ 2")</f>
        <v>#VALUE!</v>
      </c>
      <c r="V215" s="21">
        <v>0</v>
      </c>
      <c r="W215" s="22">
        <f t="shared" si="3"/>
        <v>0</v>
      </c>
      <c r="X215" s="22">
        <f t="shared" si="3"/>
        <v>0</v>
      </c>
      <c r="Y215" s="22">
        <f t="shared" si="3"/>
        <v>0</v>
      </c>
    </row>
    <row r="216">
      <c r="A216" s="16" t="s">
        <v>91</v>
      </c>
      <c r="B216" s="25" t="s">
        <v>594</v>
      </c>
      <c r="C216" s="25" t="s">
        <v>595</v>
      </c>
      <c r="D216" s="17" t="s">
        <v>78</v>
      </c>
      <c r="E216" s="17" t="s">
        <v>563</v>
      </c>
      <c r="F216" s="25" t="s">
        <v>79</v>
      </c>
      <c r="G216" s="17" t="s">
        <v>74</v>
      </c>
      <c r="H216" s="20">
        <v>0.035</v>
      </c>
      <c r="I216" s="20"/>
      <c r="J216" s="20">
        <v>0.01</v>
      </c>
      <c r="K216" s="20">
        <v>0.01</v>
      </c>
      <c r="L216" s="20">
        <v>0.005</v>
      </c>
      <c r="M216" s="20">
        <v>0.005</v>
      </c>
      <c r="N216" s="20"/>
      <c r="O216" s="21" t="e">
        <f>V216*I216</f>
        <v>#VALUE!</v>
      </c>
      <c r="P216" s="21">
        <f>IF(W216&gt;=40%,T216*J216*(100%-H216),0)</f>
        <v>0</v>
      </c>
      <c r="Q216" s="21">
        <f>IF(OR(X216&gt;=60%,(W216+X216)&gt;=100%),U216*J216*(100%-H216),0)</f>
        <v>0</v>
      </c>
      <c r="R216" s="21">
        <f>IF(Y216&gt;=100%,V216*K216*(100%-H216),0)</f>
        <v>0</v>
      </c>
      <c r="S216" s="21">
        <v>100000000</v>
      </c>
      <c r="T216" s="21" t="e">
        <f>SUMIFS('[1]DATA THÔ IN'!$P$4:$P$12031,'[1]DATA THÔ IN'!$H$4:$H$12031,$A216,'[1]DATA THÔ IN'!$AC$4:$AC$12031,$E216,'[1]DATA THÔ IN'!$AH$4:$AH$12031,"Tiến độ 1")</f>
        <v>#VALUE!</v>
      </c>
      <c r="U216" s="21" t="e">
        <f>SUMIFS('[1]DATA THÔ IN'!$P$4:$P$12031,'[1]DATA THÔ IN'!$H$4:$H$12031,$A216,'[1]DATA THÔ IN'!$AC$4:$AC$12031,$E216,'[1]DATA THÔ IN'!$AH$4:$AH$12031,"Tiến độ 2")</f>
        <v>#VALUE!</v>
      </c>
      <c r="V216" s="21">
        <v>101052000</v>
      </c>
      <c r="W216" s="22">
        <f t="shared" si="3"/>
        <v>0</v>
      </c>
      <c r="X216" s="22">
        <f t="shared" si="3"/>
        <v>0</v>
      </c>
      <c r="Y216" s="22">
        <f t="shared" si="3"/>
        <v>0</v>
      </c>
    </row>
    <row r="217">
      <c r="A217" s="16" t="s">
        <v>94</v>
      </c>
      <c r="B217" s="25" t="s">
        <v>596</v>
      </c>
      <c r="C217" s="25" t="s">
        <v>597</v>
      </c>
      <c r="D217" s="25" t="s">
        <v>72</v>
      </c>
      <c r="E217" s="17" t="s">
        <v>563</v>
      </c>
      <c r="F217" s="25" t="s">
        <v>97</v>
      </c>
      <c r="G217" s="17" t="s">
        <v>74</v>
      </c>
      <c r="H217" s="20">
        <v>0.035</v>
      </c>
      <c r="I217" s="20"/>
      <c r="J217" s="20">
        <v>0.01</v>
      </c>
      <c r="K217" s="20">
        <v>0.01</v>
      </c>
      <c r="L217" s="20">
        <v>0.005</v>
      </c>
      <c r="M217" s="20">
        <v>0.005</v>
      </c>
      <c r="N217" s="20"/>
      <c r="O217" s="21" t="e">
        <f>V217*I217</f>
        <v>#VALUE!</v>
      </c>
      <c r="P217" s="21">
        <f>IF(W217&gt;=40%,T217*J217*(100%-H217),0)</f>
        <v>0</v>
      </c>
      <c r="Q217" s="21">
        <f>IF(OR(X217&gt;=60%,(W217+X217)&gt;=100%),U217*J217*(100%-H217),0)</f>
        <v>0</v>
      </c>
      <c r="R217" s="21">
        <f>IF(Y217&gt;=100%,V217*K217*(100%-H217),0)</f>
        <v>0</v>
      </c>
      <c r="S217" s="21">
        <v>200000000</v>
      </c>
      <c r="T217" s="21" t="e">
        <f>SUMIFS('[1]DATA THÔ IN'!$P$4:$P$12031,'[1]DATA THÔ IN'!$H$4:$H$12031,$A217,'[1]DATA THÔ IN'!$AC$4:$AC$12031,$E217,'[1]DATA THÔ IN'!$AH$4:$AH$12031,"Tiến độ 1")</f>
        <v>#VALUE!</v>
      </c>
      <c r="U217" s="21" t="e">
        <f>SUMIFS('[1]DATA THÔ IN'!$P$4:$P$12031,'[1]DATA THÔ IN'!$H$4:$H$12031,$A217,'[1]DATA THÔ IN'!$AC$4:$AC$12031,$E217,'[1]DATA THÔ IN'!$AH$4:$AH$12031,"Tiến độ 2")</f>
        <v>#VALUE!</v>
      </c>
      <c r="V217" s="21">
        <v>208272000</v>
      </c>
      <c r="W217" s="22">
        <f t="shared" si="3"/>
        <v>0</v>
      </c>
      <c r="X217" s="22">
        <f t="shared" si="3"/>
        <v>0</v>
      </c>
      <c r="Y217" s="22">
        <f t="shared" si="3"/>
        <v>0</v>
      </c>
    </row>
    <row r="218">
      <c r="A218" s="16" t="s">
        <v>98</v>
      </c>
      <c r="B218" s="27" t="s">
        <v>598</v>
      </c>
      <c r="C218" s="27" t="s">
        <v>599</v>
      </c>
      <c r="D218" s="17" t="s">
        <v>78</v>
      </c>
      <c r="E218" s="17" t="s">
        <v>563</v>
      </c>
      <c r="F218" s="25" t="s">
        <v>79</v>
      </c>
      <c r="G218" s="27" t="s">
        <v>74</v>
      </c>
      <c r="H218" s="20">
        <v>0.035</v>
      </c>
      <c r="I218" s="20"/>
      <c r="J218" s="20">
        <v>0.01</v>
      </c>
      <c r="K218" s="20">
        <v>0.01</v>
      </c>
      <c r="L218" s="20">
        <v>0.005</v>
      </c>
      <c r="M218" s="20">
        <v>0.005</v>
      </c>
      <c r="N218" s="20"/>
      <c r="O218" s="21" t="e">
        <f>V218*I218</f>
        <v>#VALUE!</v>
      </c>
      <c r="P218" s="21">
        <f>IF(W218&gt;=40%,T218*J218*(100%-H218),0)</f>
        <v>0</v>
      </c>
      <c r="Q218" s="21">
        <f>IF(OR(X218&gt;=60%,(W218+X218)&gt;=100%),U218*J218*(100%-H218),0)</f>
        <v>0</v>
      </c>
      <c r="R218" s="21">
        <f>IF(Y218&gt;=100%,V218*K218*(100%-H218),0)</f>
        <v>0</v>
      </c>
      <c r="S218" s="21">
        <v>30000000</v>
      </c>
      <c r="T218" s="21" t="e">
        <f>SUMIFS('[1]DATA THÔ IN'!$P$4:$P$12031,'[1]DATA THÔ IN'!$H$4:$H$12031,$A218,'[1]DATA THÔ IN'!$AC$4:$AC$12031,$E218,'[1]DATA THÔ IN'!$AH$4:$AH$12031,"Tiến độ 1")</f>
        <v>#VALUE!</v>
      </c>
      <c r="U218" s="21" t="e">
        <f>SUMIFS('[1]DATA THÔ IN'!$P$4:$P$12031,'[1]DATA THÔ IN'!$H$4:$H$12031,$A218,'[1]DATA THÔ IN'!$AC$4:$AC$12031,$E218,'[1]DATA THÔ IN'!$AH$4:$AH$12031,"Tiến độ 2")</f>
        <v>#VALUE!</v>
      </c>
      <c r="V218" s="21">
        <v>0</v>
      </c>
      <c r="W218" s="22">
        <f t="shared" si="3"/>
        <v>0</v>
      </c>
      <c r="X218" s="22">
        <f t="shared" si="3"/>
        <v>0</v>
      </c>
      <c r="Y218" s="22">
        <f t="shared" si="3"/>
        <v>0</v>
      </c>
    </row>
    <row r="219">
      <c r="A219" s="16" t="s">
        <v>101</v>
      </c>
      <c r="B219" s="25" t="s">
        <v>600</v>
      </c>
      <c r="C219" s="25" t="s">
        <v>601</v>
      </c>
      <c r="D219" s="25" t="s">
        <v>78</v>
      </c>
      <c r="E219" s="17" t="s">
        <v>563</v>
      </c>
      <c r="F219" s="25" t="s">
        <v>79</v>
      </c>
      <c r="G219" s="25" t="s">
        <v>74</v>
      </c>
      <c r="H219" s="20">
        <v>0.035</v>
      </c>
      <c r="I219" s="20"/>
      <c r="J219" s="20">
        <v>0.01</v>
      </c>
      <c r="K219" s="20">
        <v>0.01</v>
      </c>
      <c r="L219" s="20">
        <v>0.005</v>
      </c>
      <c r="M219" s="20">
        <v>0.005</v>
      </c>
      <c r="N219" s="20"/>
      <c r="O219" s="21" t="e">
        <f>V219*I219</f>
        <v>#VALUE!</v>
      </c>
      <c r="P219" s="21">
        <f>IF(W219&gt;=40%,T219*J219*(100%-H219),0)</f>
        <v>0</v>
      </c>
      <c r="Q219" s="21">
        <f>IF(OR(X219&gt;=60%,(W219+X219)&gt;=100%),U219*J219*(100%-H219),0)</f>
        <v>0</v>
      </c>
      <c r="R219" s="21">
        <f>IF(Y219&gt;=100%,V219*K219*(100%-H219),0)</f>
        <v>0</v>
      </c>
      <c r="S219" s="21">
        <v>80000000</v>
      </c>
      <c r="T219" s="21" t="e">
        <f>SUMIFS('[1]DATA THÔ IN'!$P$4:$P$12031,'[1]DATA THÔ IN'!$H$4:$H$12031,$A219,'[1]DATA THÔ IN'!$AC$4:$AC$12031,$E219,'[1]DATA THÔ IN'!$AH$4:$AH$12031,"Tiến độ 1")</f>
        <v>#VALUE!</v>
      </c>
      <c r="U219" s="21" t="e">
        <f>SUMIFS('[1]DATA THÔ IN'!$P$4:$P$12031,'[1]DATA THÔ IN'!$H$4:$H$12031,$A219,'[1]DATA THÔ IN'!$AC$4:$AC$12031,$E219,'[1]DATA THÔ IN'!$AH$4:$AH$12031,"Tiến độ 2")</f>
        <v>#VALUE!</v>
      </c>
      <c r="V219" s="21">
        <v>0</v>
      </c>
      <c r="W219" s="22">
        <f t="shared" si="3"/>
        <v>0</v>
      </c>
      <c r="X219" s="22">
        <f t="shared" si="3"/>
        <v>0</v>
      </c>
      <c r="Y219" s="22">
        <f t="shared" si="3"/>
        <v>0</v>
      </c>
    </row>
    <row r="220">
      <c r="A220" s="16" t="s">
        <v>104</v>
      </c>
      <c r="B220" s="25" t="s">
        <v>602</v>
      </c>
      <c r="C220" s="25" t="s">
        <v>603</v>
      </c>
      <c r="D220" s="25" t="s">
        <v>72</v>
      </c>
      <c r="E220" s="17" t="s">
        <v>563</v>
      </c>
      <c r="F220" s="25" t="s">
        <v>73</v>
      </c>
      <c r="G220" s="25" t="s">
        <v>74</v>
      </c>
      <c r="H220" s="20">
        <v>0.035</v>
      </c>
      <c r="I220" s="20"/>
      <c r="J220" s="20">
        <v>0.01</v>
      </c>
      <c r="K220" s="20">
        <v>0.01</v>
      </c>
      <c r="L220" s="20">
        <v>0.005</v>
      </c>
      <c r="M220" s="20">
        <v>0.005</v>
      </c>
      <c r="N220" s="20"/>
      <c r="O220" s="21" t="e">
        <f>V220*I220</f>
        <v>#VALUE!</v>
      </c>
      <c r="P220" s="21">
        <f>IF(W220&gt;=40%,T220*J220*(100%-H220),0)</f>
        <v>0</v>
      </c>
      <c r="Q220" s="21">
        <f>IF(OR(X220&gt;=60%,(W220+X220)&gt;=100%),U220*J220*(100%-H220),0)</f>
        <v>0</v>
      </c>
      <c r="R220" s="21">
        <f>IF(Y220&gt;=100%,V220*K220*(100%-H220),0)</f>
        <v>0</v>
      </c>
      <c r="S220" s="21">
        <v>0</v>
      </c>
      <c r="T220" s="21" t="e">
        <f>SUMIFS('[1]DATA THÔ IN'!$P$4:$P$12031,'[1]DATA THÔ IN'!$H$4:$H$12031,$A220,'[1]DATA THÔ IN'!$AC$4:$AC$12031,$E220,'[1]DATA THÔ IN'!$AH$4:$AH$12031,"Tiến độ 1")</f>
        <v>#VALUE!</v>
      </c>
      <c r="U220" s="21" t="e">
        <f>SUMIFS('[1]DATA THÔ IN'!$P$4:$P$12031,'[1]DATA THÔ IN'!$H$4:$H$12031,$A220,'[1]DATA THÔ IN'!$AC$4:$AC$12031,$E220,'[1]DATA THÔ IN'!$AH$4:$AH$12031,"Tiến độ 2")</f>
        <v>#VALUE!</v>
      </c>
      <c r="V220" s="21">
        <v>52860000</v>
      </c>
      <c r="W220" s="22">
        <f t="shared" si="3"/>
        <v>0</v>
      </c>
      <c r="X220" s="22">
        <f t="shared" si="3"/>
        <v>0</v>
      </c>
      <c r="Y220" s="22">
        <f t="shared" si="3"/>
        <v>0</v>
      </c>
    </row>
    <row r="221">
      <c r="A221" s="16" t="s">
        <v>110</v>
      </c>
      <c r="B221" s="25" t="s">
        <v>604</v>
      </c>
      <c r="C221" s="25" t="s">
        <v>605</v>
      </c>
      <c r="D221" s="25" t="s">
        <v>113</v>
      </c>
      <c r="E221" s="17" t="s">
        <v>563</v>
      </c>
      <c r="F221" s="25" t="s">
        <v>114</v>
      </c>
      <c r="G221" s="25" t="s">
        <v>74</v>
      </c>
      <c r="H221" s="20">
        <v>0.035</v>
      </c>
      <c r="I221" s="20"/>
      <c r="J221" s="20">
        <v>0.01</v>
      </c>
      <c r="K221" s="20">
        <v>0.01</v>
      </c>
      <c r="L221" s="20">
        <v>0.005</v>
      </c>
      <c r="M221" s="20">
        <v>0.005</v>
      </c>
      <c r="N221" s="20"/>
      <c r="O221" s="21" t="e">
        <f>V221*I221</f>
        <v>#VALUE!</v>
      </c>
      <c r="P221" s="21">
        <f>IF(W221&gt;=40%,T221*J221*(100%-H221),0)</f>
        <v>0</v>
      </c>
      <c r="Q221" s="21">
        <f>IF(OR(X221&gt;=60%,(W221+X221)&gt;=100%),U221*J221*(100%-H221),0)</f>
        <v>0</v>
      </c>
      <c r="R221" s="21">
        <f>IF(Y221&gt;=100%,V221*K221*(100%-H221),0)</f>
        <v>0</v>
      </c>
      <c r="S221" s="21">
        <v>30000000</v>
      </c>
      <c r="T221" s="21" t="e">
        <f>SUMIFS('[1]DATA THÔ IN'!$P$4:$P$12031,'[1]DATA THÔ IN'!$H$4:$H$12031,$A221,'[1]DATA THÔ IN'!$AC$4:$AC$12031,$E221,'[1]DATA THÔ IN'!$AH$4:$AH$12031,"Tiến độ 1")</f>
        <v>#VALUE!</v>
      </c>
      <c r="U221" s="21" t="e">
        <f>SUMIFS('[1]DATA THÔ IN'!$P$4:$P$12031,'[1]DATA THÔ IN'!$H$4:$H$12031,$A221,'[1]DATA THÔ IN'!$AC$4:$AC$12031,$E221,'[1]DATA THÔ IN'!$AH$4:$AH$12031,"Tiến độ 2")</f>
        <v>#VALUE!</v>
      </c>
      <c r="V221" s="21">
        <v>34116000</v>
      </c>
      <c r="W221" s="22">
        <f t="shared" si="3"/>
        <v>0</v>
      </c>
      <c r="X221" s="22">
        <f t="shared" si="3"/>
        <v>0</v>
      </c>
      <c r="Y221" s="22">
        <f t="shared" si="3"/>
        <v>0</v>
      </c>
    </row>
    <row r="222">
      <c r="A222" s="16" t="s">
        <v>115</v>
      </c>
      <c r="B222" s="25" t="s">
        <v>606</v>
      </c>
      <c r="C222" s="25" t="s">
        <v>607</v>
      </c>
      <c r="D222" s="25" t="s">
        <v>113</v>
      </c>
      <c r="E222" s="17" t="s">
        <v>563</v>
      </c>
      <c r="F222" s="25" t="s">
        <v>118</v>
      </c>
      <c r="G222" s="25" t="s">
        <v>119</v>
      </c>
      <c r="H222" s="20">
        <v>0.035</v>
      </c>
      <c r="I222" s="20"/>
      <c r="J222" s="20">
        <v>0.01</v>
      </c>
      <c r="K222" s="20">
        <v>0.01</v>
      </c>
      <c r="L222" s="20">
        <v>0.005</v>
      </c>
      <c r="M222" s="20">
        <v>0.005</v>
      </c>
      <c r="N222" s="20"/>
      <c r="O222" s="21" t="e">
        <f>V222*I222</f>
        <v>#VALUE!</v>
      </c>
      <c r="P222" s="21">
        <f>IF(W222&gt;=40%,T222*J222*(100%-H222),0)</f>
        <v>0</v>
      </c>
      <c r="Q222" s="21">
        <f>IF(OR(X222&gt;=60%,(W222+X222)&gt;=100%),U222*J222*(100%-H222),0)</f>
        <v>0</v>
      </c>
      <c r="R222" s="21">
        <f>IF(Y222&gt;=100%,V222*K222*(100%-H222),0)</f>
        <v>0</v>
      </c>
      <c r="S222" s="21">
        <v>70000000</v>
      </c>
      <c r="T222" s="21" t="e">
        <f>SUMIFS('[1]DATA THÔ IN'!$P$4:$P$12031,'[1]DATA THÔ IN'!$H$4:$H$12031,$A222,'[1]DATA THÔ IN'!$AC$4:$AC$12031,$E222,'[1]DATA THÔ IN'!$AH$4:$AH$12031,"Tiến độ 1")</f>
        <v>#VALUE!</v>
      </c>
      <c r="U222" s="21" t="e">
        <f>SUMIFS('[1]DATA THÔ IN'!$P$4:$P$12031,'[1]DATA THÔ IN'!$H$4:$H$12031,$A222,'[1]DATA THÔ IN'!$AC$4:$AC$12031,$E222,'[1]DATA THÔ IN'!$AH$4:$AH$12031,"Tiến độ 2")</f>
        <v>#VALUE!</v>
      </c>
      <c r="V222" s="21">
        <v>70972000</v>
      </c>
      <c r="W222" s="22">
        <f t="shared" si="3"/>
        <v>0</v>
      </c>
      <c r="X222" s="22">
        <f t="shared" si="3"/>
        <v>0</v>
      </c>
      <c r="Y222" s="22">
        <f t="shared" si="3"/>
        <v>0</v>
      </c>
    </row>
    <row r="223">
      <c r="A223" s="16" t="s">
        <v>120</v>
      </c>
      <c r="B223" s="25" t="s">
        <v>608</v>
      </c>
      <c r="C223" s="25" t="s">
        <v>609</v>
      </c>
      <c r="D223" s="25" t="s">
        <v>123</v>
      </c>
      <c r="E223" s="17" t="s">
        <v>563</v>
      </c>
      <c r="F223" s="25" t="s">
        <v>124</v>
      </c>
      <c r="G223" s="25" t="s">
        <v>119</v>
      </c>
      <c r="H223" s="20">
        <v>0.035</v>
      </c>
      <c r="I223" s="20"/>
      <c r="J223" s="20">
        <v>0.01</v>
      </c>
      <c r="K223" s="20">
        <v>0.01</v>
      </c>
      <c r="L223" s="20">
        <v>0.005</v>
      </c>
      <c r="M223" s="20">
        <v>0.005</v>
      </c>
      <c r="N223" s="20"/>
      <c r="O223" s="21" t="e">
        <f>V223*I223</f>
        <v>#VALUE!</v>
      </c>
      <c r="P223" s="21">
        <f>IF(W223&gt;=40%,T223*J223*(100%-H223),0)</f>
        <v>0</v>
      </c>
      <c r="Q223" s="21">
        <f>IF(OR(X223&gt;=60%,(W223+X223)&gt;=100%),U223*J223*(100%-H223),0)</f>
        <v>0</v>
      </c>
      <c r="R223" s="21">
        <f>IF(Y223&gt;=100%,V223*K223*(100%-H223),0)</f>
        <v>0</v>
      </c>
      <c r="S223" s="21">
        <v>90000000</v>
      </c>
      <c r="T223" s="21" t="e">
        <f>SUMIFS('[1]DATA THÔ IN'!$P$4:$P$12031,'[1]DATA THÔ IN'!$H$4:$H$12031,$A223,'[1]DATA THÔ IN'!$AC$4:$AC$12031,$E223,'[1]DATA THÔ IN'!$AH$4:$AH$12031,"Tiến độ 1")</f>
        <v>#VALUE!</v>
      </c>
      <c r="U223" s="21" t="e">
        <f>SUMIFS('[1]DATA THÔ IN'!$P$4:$P$12031,'[1]DATA THÔ IN'!$H$4:$H$12031,$A223,'[1]DATA THÔ IN'!$AC$4:$AC$12031,$E223,'[1]DATA THÔ IN'!$AH$4:$AH$12031,"Tiến độ 2")</f>
        <v>#VALUE!</v>
      </c>
      <c r="V223" s="21">
        <v>96930000</v>
      </c>
      <c r="W223" s="22">
        <f t="shared" si="3"/>
        <v>0</v>
      </c>
      <c r="X223" s="22">
        <f t="shared" si="3"/>
        <v>0</v>
      </c>
      <c r="Y223" s="22">
        <f t="shared" si="3"/>
        <v>0</v>
      </c>
    </row>
    <row r="224">
      <c r="A224" s="16" t="s">
        <v>128</v>
      </c>
      <c r="B224" s="25" t="s">
        <v>610</v>
      </c>
      <c r="C224" s="25" t="s">
        <v>611</v>
      </c>
      <c r="D224" s="17" t="s">
        <v>131</v>
      </c>
      <c r="E224" s="17" t="s">
        <v>563</v>
      </c>
      <c r="F224" s="25" t="s">
        <v>118</v>
      </c>
      <c r="G224" s="25" t="s">
        <v>119</v>
      </c>
      <c r="H224" s="20">
        <v>0.035</v>
      </c>
      <c r="I224" s="20"/>
      <c r="J224" s="20">
        <v>0.01</v>
      </c>
      <c r="K224" s="20">
        <v>0.01</v>
      </c>
      <c r="L224" s="20">
        <v>0.005</v>
      </c>
      <c r="M224" s="20">
        <v>0.005</v>
      </c>
      <c r="N224" s="20"/>
      <c r="O224" s="21" t="e">
        <f>V224*I224</f>
        <v>#VALUE!</v>
      </c>
      <c r="P224" s="21">
        <f>IF(W224&gt;=40%,T224*J224*(100%-H224),0)</f>
        <v>0</v>
      </c>
      <c r="Q224" s="21">
        <f>IF(OR(X224&gt;=60%,(W224+X224)&gt;=100%),U224*J224*(100%-H224),0)</f>
        <v>0</v>
      </c>
      <c r="R224" s="21">
        <f>IF(Y224&gt;=100%,V224*K224*(100%-H224),0)</f>
        <v>0</v>
      </c>
      <c r="S224" s="21">
        <v>190000000</v>
      </c>
      <c r="T224" s="21" t="e">
        <f>SUMIFS('[1]DATA THÔ IN'!$P$4:$P$12031,'[1]DATA THÔ IN'!$H$4:$H$12031,$A224,'[1]DATA THÔ IN'!$AC$4:$AC$12031,$E224,'[1]DATA THÔ IN'!$AH$4:$AH$12031,"Tiến độ 1")</f>
        <v>#VALUE!</v>
      </c>
      <c r="U224" s="21" t="e">
        <f>SUMIFS('[1]DATA THÔ IN'!$P$4:$P$12031,'[1]DATA THÔ IN'!$H$4:$H$12031,$A224,'[1]DATA THÔ IN'!$AC$4:$AC$12031,$E224,'[1]DATA THÔ IN'!$AH$4:$AH$12031,"Tiến độ 2")</f>
        <v>#VALUE!</v>
      </c>
      <c r="V224" s="21">
        <v>205418000</v>
      </c>
      <c r="W224" s="22">
        <f t="shared" si="3"/>
        <v>0</v>
      </c>
      <c r="X224" s="22">
        <f t="shared" si="3"/>
        <v>0</v>
      </c>
      <c r="Y224" s="22">
        <f t="shared" si="3"/>
        <v>0</v>
      </c>
    </row>
    <row r="225">
      <c r="A225" s="16" t="s">
        <v>132</v>
      </c>
      <c r="B225" s="25" t="s">
        <v>612</v>
      </c>
      <c r="C225" s="25" t="s">
        <v>613</v>
      </c>
      <c r="D225" s="25" t="s">
        <v>123</v>
      </c>
      <c r="E225" s="17" t="s">
        <v>563</v>
      </c>
      <c r="F225" s="25" t="s">
        <v>124</v>
      </c>
      <c r="G225" s="25" t="s">
        <v>119</v>
      </c>
      <c r="H225" s="20">
        <v>0.035</v>
      </c>
      <c r="I225" s="20"/>
      <c r="J225" s="20">
        <v>0.01</v>
      </c>
      <c r="K225" s="20">
        <v>0.01</v>
      </c>
      <c r="L225" s="20">
        <v>0.005</v>
      </c>
      <c r="M225" s="20">
        <v>0.005</v>
      </c>
      <c r="N225" s="20"/>
      <c r="O225" s="21" t="e">
        <f>V225*I225</f>
        <v>#VALUE!</v>
      </c>
      <c r="P225" s="21">
        <f>IF(W225&gt;=40%,T225*J225*(100%-H225),0)</f>
        <v>0</v>
      </c>
      <c r="Q225" s="21">
        <f>IF(OR(X225&gt;=60%,(W225+X225)&gt;=100%),U225*J225*(100%-H225),0)</f>
        <v>0</v>
      </c>
      <c r="R225" s="21">
        <f>IF(Y225&gt;=100%,V225*K225*(100%-H225),0)</f>
        <v>0</v>
      </c>
      <c r="S225" s="21">
        <v>60000000</v>
      </c>
      <c r="T225" s="21" t="e">
        <f>SUMIFS('[1]DATA THÔ IN'!$P$4:$P$12031,'[1]DATA THÔ IN'!$H$4:$H$12031,$A225,'[1]DATA THÔ IN'!$AC$4:$AC$12031,$E225,'[1]DATA THÔ IN'!$AH$4:$AH$12031,"Tiến độ 1")</f>
        <v>#VALUE!</v>
      </c>
      <c r="U225" s="21" t="e">
        <f>SUMIFS('[1]DATA THÔ IN'!$P$4:$P$12031,'[1]DATA THÔ IN'!$H$4:$H$12031,$A225,'[1]DATA THÔ IN'!$AC$4:$AC$12031,$E225,'[1]DATA THÔ IN'!$AH$4:$AH$12031,"Tiến độ 2")</f>
        <v>#VALUE!</v>
      </c>
      <c r="V225" s="21">
        <v>93954000</v>
      </c>
      <c r="W225" s="22">
        <f t="shared" si="3"/>
        <v>0</v>
      </c>
      <c r="X225" s="22">
        <f t="shared" si="3"/>
        <v>0</v>
      </c>
      <c r="Y225" s="22">
        <f t="shared" si="3"/>
        <v>0</v>
      </c>
    </row>
    <row r="226">
      <c r="A226" s="16" t="s">
        <v>135</v>
      </c>
      <c r="B226" s="25" t="s">
        <v>614</v>
      </c>
      <c r="C226" s="25" t="s">
        <v>615</v>
      </c>
      <c r="D226" s="25" t="s">
        <v>123</v>
      </c>
      <c r="E226" s="17" t="s">
        <v>563</v>
      </c>
      <c r="F226" s="25" t="s">
        <v>124</v>
      </c>
      <c r="G226" s="25" t="s">
        <v>119</v>
      </c>
      <c r="H226" s="20">
        <v>0.035</v>
      </c>
      <c r="I226" s="20"/>
      <c r="J226" s="20">
        <v>0.01</v>
      </c>
      <c r="K226" s="20">
        <v>0.01</v>
      </c>
      <c r="L226" s="20">
        <v>0.005</v>
      </c>
      <c r="M226" s="20">
        <v>0.005</v>
      </c>
      <c r="N226" s="20"/>
      <c r="O226" s="21" t="e">
        <f>V226*I226</f>
        <v>#VALUE!</v>
      </c>
      <c r="P226" s="21">
        <f>IF(W226&gt;=40%,T226*J226*(100%-H226),0)</f>
        <v>0</v>
      </c>
      <c r="Q226" s="21">
        <f>IF(OR(X226&gt;=60%,(W226+X226)&gt;=100%),U226*J226*(100%-H226),0)</f>
        <v>0</v>
      </c>
      <c r="R226" s="21">
        <f>IF(Y226&gt;=100%,V226*K226*(100%-H226),0)</f>
        <v>0</v>
      </c>
      <c r="S226" s="21">
        <v>80000000</v>
      </c>
      <c r="T226" s="21" t="e">
        <f>SUMIFS('[1]DATA THÔ IN'!$P$4:$P$12031,'[1]DATA THÔ IN'!$H$4:$H$12031,$A226,'[1]DATA THÔ IN'!$AC$4:$AC$12031,$E226,'[1]DATA THÔ IN'!$AH$4:$AH$12031,"Tiến độ 1")</f>
        <v>#VALUE!</v>
      </c>
      <c r="U226" s="21" t="e">
        <f>SUMIFS('[1]DATA THÔ IN'!$P$4:$P$12031,'[1]DATA THÔ IN'!$H$4:$H$12031,$A226,'[1]DATA THÔ IN'!$AC$4:$AC$12031,$E226,'[1]DATA THÔ IN'!$AH$4:$AH$12031,"Tiến độ 2")</f>
        <v>#VALUE!</v>
      </c>
      <c r="V226" s="21">
        <v>81471000</v>
      </c>
      <c r="W226" s="22">
        <f t="shared" si="3"/>
        <v>0</v>
      </c>
      <c r="X226" s="22">
        <f t="shared" si="3"/>
        <v>0</v>
      </c>
      <c r="Y226" s="22">
        <f t="shared" si="3"/>
        <v>0</v>
      </c>
    </row>
    <row r="227">
      <c r="A227" s="16" t="s">
        <v>479</v>
      </c>
      <c r="B227" s="25" t="s">
        <v>616</v>
      </c>
      <c r="C227" s="25" t="s">
        <v>617</v>
      </c>
      <c r="D227" s="25" t="s">
        <v>113</v>
      </c>
      <c r="E227" s="17" t="s">
        <v>563</v>
      </c>
      <c r="F227" s="25" t="s">
        <v>118</v>
      </c>
      <c r="G227" s="25" t="s">
        <v>119</v>
      </c>
      <c r="H227" s="20">
        <v>0.035</v>
      </c>
      <c r="I227" s="20"/>
      <c r="J227" s="20">
        <v>0.01</v>
      </c>
      <c r="K227" s="20">
        <v>0.01</v>
      </c>
      <c r="L227" s="20">
        <v>0.005</v>
      </c>
      <c r="M227" s="20">
        <v>0.005</v>
      </c>
      <c r="N227" s="20"/>
      <c r="O227" s="21" t="e">
        <f>V227*I227</f>
        <v>#VALUE!</v>
      </c>
      <c r="P227" s="21">
        <f>IF(W227&gt;=40%,T227*J227*(100%-H227),0)</f>
        <v>0</v>
      </c>
      <c r="Q227" s="21">
        <f>IF(OR(X227&gt;=60%,(W227+X227)&gt;=100%),U227*J227*(100%-H227),0)</f>
        <v>0</v>
      </c>
      <c r="R227" s="21">
        <f>IF(Y227&gt;=100%,V227*K227*(100%-H227),0)</f>
        <v>0</v>
      </c>
      <c r="S227" s="21">
        <v>260000000</v>
      </c>
      <c r="T227" s="21" t="e">
        <f>SUMIFS('[1]DATA THÔ IN'!$P$4:$P$12031,'[1]DATA THÔ IN'!$H$4:$H$12031,$A227,'[1]DATA THÔ IN'!$AC$4:$AC$12031,$E227,'[1]DATA THÔ IN'!$AH$4:$AH$12031,"Tiến độ 1")</f>
        <v>#VALUE!</v>
      </c>
      <c r="U227" s="21" t="e">
        <f>SUMIFS('[1]DATA THÔ IN'!$P$4:$P$12031,'[1]DATA THÔ IN'!$H$4:$H$12031,$A227,'[1]DATA THÔ IN'!$AC$4:$AC$12031,$E227,'[1]DATA THÔ IN'!$AH$4:$AH$12031,"Tiến độ 2")</f>
        <v>#VALUE!</v>
      </c>
      <c r="V227" s="21">
        <v>261438000</v>
      </c>
      <c r="W227" s="22">
        <f t="shared" si="3"/>
        <v>0</v>
      </c>
      <c r="X227" s="22">
        <f t="shared" si="3"/>
        <v>0</v>
      </c>
      <c r="Y227" s="22">
        <f t="shared" si="3"/>
        <v>0</v>
      </c>
    </row>
    <row r="228">
      <c r="A228" s="16" t="s">
        <v>138</v>
      </c>
      <c r="B228" s="25" t="s">
        <v>618</v>
      </c>
      <c r="C228" s="25" t="s">
        <v>619</v>
      </c>
      <c r="D228" s="25" t="s">
        <v>131</v>
      </c>
      <c r="E228" s="17" t="s">
        <v>563</v>
      </c>
      <c r="F228" s="25" t="s">
        <v>141</v>
      </c>
      <c r="G228" s="25" t="s">
        <v>119</v>
      </c>
      <c r="H228" s="20">
        <v>0.035</v>
      </c>
      <c r="I228" s="20"/>
      <c r="J228" s="20">
        <v>0.01</v>
      </c>
      <c r="K228" s="20">
        <v>0.01</v>
      </c>
      <c r="L228" s="20">
        <v>0.005</v>
      </c>
      <c r="M228" s="20">
        <v>0.005</v>
      </c>
      <c r="N228" s="20"/>
      <c r="O228" s="21" t="e">
        <f>V228*I228</f>
        <v>#VALUE!</v>
      </c>
      <c r="P228" s="21">
        <f>IF(W228&gt;=40%,T228*J228*(100%-H228),0)</f>
        <v>0</v>
      </c>
      <c r="Q228" s="21">
        <f>IF(OR(X228&gt;=60%,(W228+X228)&gt;=100%),U228*J228*(100%-H228),0)</f>
        <v>0</v>
      </c>
      <c r="R228" s="21">
        <f>IF(Y228&gt;=100%,V228*K228*(100%-H228),0)</f>
        <v>0</v>
      </c>
      <c r="S228" s="21">
        <v>100000000</v>
      </c>
      <c r="T228" s="21" t="e">
        <f>SUMIFS('[1]DATA THÔ IN'!$P$4:$P$12031,'[1]DATA THÔ IN'!$H$4:$H$12031,$A228,'[1]DATA THÔ IN'!$AC$4:$AC$12031,$E228,'[1]DATA THÔ IN'!$AH$4:$AH$12031,"Tiến độ 1")</f>
        <v>#VALUE!</v>
      </c>
      <c r="U228" s="21" t="e">
        <f>SUMIFS('[1]DATA THÔ IN'!$P$4:$P$12031,'[1]DATA THÔ IN'!$H$4:$H$12031,$A228,'[1]DATA THÔ IN'!$AC$4:$AC$12031,$E228,'[1]DATA THÔ IN'!$AH$4:$AH$12031,"Tiến độ 2")</f>
        <v>#VALUE!</v>
      </c>
      <c r="V228" s="21">
        <v>114408000</v>
      </c>
      <c r="W228" s="22">
        <f t="shared" si="3"/>
        <v>0</v>
      </c>
      <c r="X228" s="22">
        <f t="shared" si="3"/>
        <v>0</v>
      </c>
      <c r="Y228" s="22">
        <f t="shared" si="3"/>
        <v>0</v>
      </c>
    </row>
    <row r="229">
      <c r="A229" s="16" t="s">
        <v>142</v>
      </c>
      <c r="B229" s="25" t="s">
        <v>620</v>
      </c>
      <c r="C229" s="25" t="s">
        <v>621</v>
      </c>
      <c r="D229" s="25" t="s">
        <v>123</v>
      </c>
      <c r="E229" s="17" t="s">
        <v>563</v>
      </c>
      <c r="F229" s="25" t="s">
        <v>124</v>
      </c>
      <c r="G229" s="25" t="s">
        <v>119</v>
      </c>
      <c r="H229" s="20">
        <v>0.035</v>
      </c>
      <c r="I229" s="20"/>
      <c r="J229" s="20">
        <v>0.01</v>
      </c>
      <c r="K229" s="20">
        <v>0.01</v>
      </c>
      <c r="L229" s="20">
        <v>0.005</v>
      </c>
      <c r="M229" s="20">
        <v>0.005</v>
      </c>
      <c r="N229" s="20"/>
      <c r="O229" s="21" t="e">
        <f>V229*I229</f>
        <v>#VALUE!</v>
      </c>
      <c r="P229" s="21">
        <f>IF(W229&gt;=40%,T229*J229*(100%-H229),0)</f>
        <v>0</v>
      </c>
      <c r="Q229" s="21">
        <f>IF(OR(X229&gt;=60%,(W229+X229)&gt;=100%),U229*J229*(100%-H229),0)</f>
        <v>0</v>
      </c>
      <c r="R229" s="21">
        <f>IF(Y229&gt;=100%,V229*K229*(100%-H229),0)</f>
        <v>0</v>
      </c>
      <c r="S229" s="21">
        <v>30000000</v>
      </c>
      <c r="T229" s="21" t="e">
        <f>SUMIFS('[1]DATA THÔ IN'!$P$4:$P$12031,'[1]DATA THÔ IN'!$H$4:$H$12031,$A229,'[1]DATA THÔ IN'!$AC$4:$AC$12031,$E229,'[1]DATA THÔ IN'!$AH$4:$AH$12031,"Tiến độ 1")</f>
        <v>#VALUE!</v>
      </c>
      <c r="U229" s="21" t="e">
        <f>SUMIFS('[1]DATA THÔ IN'!$P$4:$P$12031,'[1]DATA THÔ IN'!$H$4:$H$12031,$A229,'[1]DATA THÔ IN'!$AC$4:$AC$12031,$E229,'[1]DATA THÔ IN'!$AH$4:$AH$12031,"Tiến độ 2")</f>
        <v>#VALUE!</v>
      </c>
      <c r="V229" s="21">
        <v>0</v>
      </c>
      <c r="W229" s="22">
        <f t="shared" si="3"/>
        <v>0</v>
      </c>
      <c r="X229" s="22">
        <f t="shared" si="3"/>
        <v>0</v>
      </c>
      <c r="Y229" s="22">
        <f t="shared" si="3"/>
        <v>0</v>
      </c>
    </row>
    <row r="230">
      <c r="A230" s="16" t="s">
        <v>145</v>
      </c>
      <c r="B230" s="25" t="s">
        <v>622</v>
      </c>
      <c r="C230" s="25" t="s">
        <v>623</v>
      </c>
      <c r="D230" s="25" t="s">
        <v>113</v>
      </c>
      <c r="E230" s="17" t="s">
        <v>563</v>
      </c>
      <c r="F230" s="25" t="s">
        <v>118</v>
      </c>
      <c r="G230" s="25" t="s">
        <v>119</v>
      </c>
      <c r="H230" s="20">
        <v>0.035</v>
      </c>
      <c r="I230" s="20"/>
      <c r="J230" s="20">
        <v>0.01</v>
      </c>
      <c r="K230" s="20">
        <v>0.01</v>
      </c>
      <c r="L230" s="20">
        <v>0.005</v>
      </c>
      <c r="M230" s="20">
        <v>0.005</v>
      </c>
      <c r="N230" s="20"/>
      <c r="O230" s="21" t="e">
        <f>V230*I230</f>
        <v>#VALUE!</v>
      </c>
      <c r="P230" s="21">
        <f>IF(W230&gt;=40%,T230*J230*(100%-H230),0)</f>
        <v>0</v>
      </c>
      <c r="Q230" s="21">
        <f>IF(OR(X230&gt;=60%,(W230+X230)&gt;=100%),U230*J230*(100%-H230),0)</f>
        <v>0</v>
      </c>
      <c r="R230" s="21">
        <f>IF(Y230&gt;=100%,V230*K230*(100%-H230),0)</f>
        <v>0</v>
      </c>
      <c r="S230" s="21">
        <v>0</v>
      </c>
      <c r="T230" s="21" t="e">
        <f>SUMIFS('[1]DATA THÔ IN'!$P$4:$P$12031,'[1]DATA THÔ IN'!$H$4:$H$12031,$A230,'[1]DATA THÔ IN'!$AC$4:$AC$12031,$E230,'[1]DATA THÔ IN'!$AH$4:$AH$12031,"Tiến độ 1")</f>
        <v>#VALUE!</v>
      </c>
      <c r="U230" s="21" t="e">
        <f>SUMIFS('[1]DATA THÔ IN'!$P$4:$P$12031,'[1]DATA THÔ IN'!$H$4:$H$12031,$A230,'[1]DATA THÔ IN'!$AC$4:$AC$12031,$E230,'[1]DATA THÔ IN'!$AH$4:$AH$12031,"Tiến độ 2")</f>
        <v>#VALUE!</v>
      </c>
      <c r="V230" s="21">
        <v>0</v>
      </c>
      <c r="W230" s="22">
        <f t="shared" si="3"/>
        <v>0</v>
      </c>
      <c r="X230" s="22">
        <f t="shared" si="3"/>
        <v>0</v>
      </c>
      <c r="Y230" s="22">
        <f t="shared" si="3"/>
        <v>0</v>
      </c>
    </row>
    <row r="231">
      <c r="A231" s="16" t="s">
        <v>148</v>
      </c>
      <c r="B231" s="25" t="s">
        <v>624</v>
      </c>
      <c r="C231" s="25" t="s">
        <v>625</v>
      </c>
      <c r="D231" s="25" t="s">
        <v>131</v>
      </c>
      <c r="E231" s="17" t="s">
        <v>563</v>
      </c>
      <c r="F231" s="25" t="s">
        <v>141</v>
      </c>
      <c r="G231" s="25" t="s">
        <v>119</v>
      </c>
      <c r="H231" s="20">
        <v>0.035</v>
      </c>
      <c r="I231" s="20"/>
      <c r="J231" s="20">
        <v>0.01</v>
      </c>
      <c r="K231" s="20">
        <v>0.01</v>
      </c>
      <c r="L231" s="20">
        <v>0.005</v>
      </c>
      <c r="M231" s="20">
        <v>0.005</v>
      </c>
      <c r="N231" s="20"/>
      <c r="O231" s="21" t="e">
        <f>V231*I231</f>
        <v>#VALUE!</v>
      </c>
      <c r="P231" s="21">
        <f>IF(W231&gt;=40%,T231*J231*(100%-H231),0)</f>
        <v>0</v>
      </c>
      <c r="Q231" s="21">
        <f>IF(OR(X231&gt;=60%,(W231+X231)&gt;=100%),U231*J231*(100%-H231),0)</f>
        <v>0</v>
      </c>
      <c r="R231" s="21">
        <f>IF(Y231&gt;=100%,V231*K231*(100%-H231),0)</f>
        <v>0</v>
      </c>
      <c r="S231" s="21">
        <v>70000000</v>
      </c>
      <c r="T231" s="21" t="e">
        <f>SUMIFS('[1]DATA THÔ IN'!$P$4:$P$12031,'[1]DATA THÔ IN'!$H$4:$H$12031,$A231,'[1]DATA THÔ IN'!$AC$4:$AC$12031,$E231,'[1]DATA THÔ IN'!$AH$4:$AH$12031,"Tiến độ 1")</f>
        <v>#VALUE!</v>
      </c>
      <c r="U231" s="21" t="e">
        <f>SUMIFS('[1]DATA THÔ IN'!$P$4:$P$12031,'[1]DATA THÔ IN'!$H$4:$H$12031,$A231,'[1]DATA THÔ IN'!$AC$4:$AC$12031,$E231,'[1]DATA THÔ IN'!$AH$4:$AH$12031,"Tiến độ 2")</f>
        <v>#VALUE!</v>
      </c>
      <c r="V231" s="21">
        <v>17572000</v>
      </c>
      <c r="W231" s="22">
        <f t="shared" si="3"/>
        <v>0</v>
      </c>
      <c r="X231" s="22">
        <f t="shared" si="3"/>
        <v>0</v>
      </c>
      <c r="Y231" s="22">
        <f t="shared" si="3"/>
        <v>0</v>
      </c>
    </row>
    <row r="232">
      <c r="A232" s="16" t="s">
        <v>157</v>
      </c>
      <c r="B232" s="17" t="s">
        <v>626</v>
      </c>
      <c r="C232" s="17" t="s">
        <v>627</v>
      </c>
      <c r="D232" s="18" t="s">
        <v>160</v>
      </c>
      <c r="E232" s="17" t="s">
        <v>563</v>
      </c>
      <c r="F232" s="17" t="s">
        <v>161</v>
      </c>
      <c r="G232" s="17" t="s">
        <v>156</v>
      </c>
      <c r="H232" s="20">
        <v>0.035</v>
      </c>
      <c r="I232" s="20"/>
      <c r="J232" s="20">
        <v>0.01</v>
      </c>
      <c r="K232" s="20">
        <v>0.01</v>
      </c>
      <c r="L232" s="20">
        <v>0.005</v>
      </c>
      <c r="M232" s="20">
        <v>0.005</v>
      </c>
      <c r="N232" s="20"/>
      <c r="O232" s="21" t="e">
        <f>V232*I232</f>
        <v>#VALUE!</v>
      </c>
      <c r="P232" s="21">
        <f>IF(W232&gt;=40%,T232*J232*(100%-H232),0)</f>
        <v>0</v>
      </c>
      <c r="Q232" s="21">
        <f>IF(OR(X232&gt;=60%,(W232+X232)&gt;=100%),U232*J232*(100%-H232),0)</f>
        <v>0</v>
      </c>
      <c r="R232" s="21">
        <f>IF(Y232&gt;=100%,V232*K232*(100%-H232),0)</f>
        <v>0</v>
      </c>
      <c r="S232" s="21">
        <v>120000000</v>
      </c>
      <c r="T232" s="21" t="e">
        <f>SUMIFS('[1]DATA THÔ IN'!$P$4:$P$12031,'[1]DATA THÔ IN'!$H$4:$H$12031,$A232,'[1]DATA THÔ IN'!$AC$4:$AC$12031,$E232,'[1]DATA THÔ IN'!$AH$4:$AH$12031,"Tiến độ 1")</f>
        <v>#VALUE!</v>
      </c>
      <c r="U232" s="21" t="e">
        <f>SUMIFS('[1]DATA THÔ IN'!$P$4:$P$12031,'[1]DATA THÔ IN'!$H$4:$H$12031,$A232,'[1]DATA THÔ IN'!$AC$4:$AC$12031,$E232,'[1]DATA THÔ IN'!$AH$4:$AH$12031,"Tiến độ 2")</f>
        <v>#VALUE!</v>
      </c>
      <c r="V232" s="21">
        <v>121068000</v>
      </c>
      <c r="W232" s="22">
        <f t="shared" si="3"/>
        <v>0</v>
      </c>
      <c r="X232" s="22">
        <f t="shared" si="3"/>
        <v>0</v>
      </c>
      <c r="Y232" s="22">
        <f t="shared" si="3"/>
        <v>0</v>
      </c>
    </row>
    <row r="233">
      <c r="A233" s="16" t="s">
        <v>162</v>
      </c>
      <c r="B233" s="17" t="s">
        <v>628</v>
      </c>
      <c r="C233" s="17" t="s">
        <v>629</v>
      </c>
      <c r="D233" s="18" t="s">
        <v>165</v>
      </c>
      <c r="E233" s="17" t="s">
        <v>563</v>
      </c>
      <c r="F233" s="17" t="s">
        <v>166</v>
      </c>
      <c r="G233" s="17" t="s">
        <v>156</v>
      </c>
      <c r="H233" s="20">
        <v>0.035</v>
      </c>
      <c r="I233" s="20"/>
      <c r="J233" s="20">
        <v>0.01</v>
      </c>
      <c r="K233" s="20">
        <v>0.01</v>
      </c>
      <c r="L233" s="20">
        <v>0.005</v>
      </c>
      <c r="M233" s="20">
        <v>0.005</v>
      </c>
      <c r="N233" s="20"/>
      <c r="O233" s="21" t="e">
        <f>V233*I233</f>
        <v>#VALUE!</v>
      </c>
      <c r="P233" s="21">
        <f>IF(W233&gt;=40%,(T233-T586)*J233*(100%-H233),0)</f>
        <v>0</v>
      </c>
      <c r="Q233" s="21">
        <f>IF(OR(X233&gt;=60%,(W233+X233)&gt;=100%),(U233-U586)*J233*(100%-H233),0)</f>
        <v>0</v>
      </c>
      <c r="R233" s="21">
        <f>IF(Y233&gt;=100%,(V233-V586)*K233*(100%-H233),0)</f>
        <v>0</v>
      </c>
      <c r="S233" s="21">
        <v>750000000</v>
      </c>
      <c r="T233" s="21" t="e">
        <f>SUMIFS('[1]DATA THÔ IN'!$P$4:$P$12031,'[1]DATA THÔ IN'!$H$4:$H$12031,$A233,'[1]DATA THÔ IN'!$AC$4:$AC$12031,$E233,'[1]DATA THÔ IN'!$AH$4:$AH$12031,"Tiến độ 1")+T586</f>
        <v>#VALUE!</v>
      </c>
      <c r="U233" s="21" t="e">
        <f>SUMIFS('[1]DATA THÔ IN'!$P$4:$P$12031,'[1]DATA THÔ IN'!$H$4:$H$12031,$A233,'[1]DATA THÔ IN'!$AC$4:$AC$12031,$E233,'[1]DATA THÔ IN'!$AH$4:$AH$12031,"Tiến độ 2")+U586</f>
        <v>#VALUE!</v>
      </c>
      <c r="V233" s="21">
        <v>707988000</v>
      </c>
      <c r="W233" s="22">
        <f t="shared" si="3"/>
        <v>0</v>
      </c>
      <c r="X233" s="22">
        <f t="shared" si="3"/>
        <v>0</v>
      </c>
      <c r="Y233" s="22">
        <f t="shared" si="3"/>
        <v>0</v>
      </c>
    </row>
    <row r="234">
      <c r="A234" s="16" t="s">
        <v>167</v>
      </c>
      <c r="B234" s="17" t="s">
        <v>630</v>
      </c>
      <c r="C234" s="17" t="s">
        <v>631</v>
      </c>
      <c r="D234" s="18" t="s">
        <v>154</v>
      </c>
      <c r="E234" s="17" t="s">
        <v>563</v>
      </c>
      <c r="F234" s="17" t="s">
        <v>170</v>
      </c>
      <c r="G234" s="17" t="s">
        <v>156</v>
      </c>
      <c r="H234" s="20">
        <v>0.035</v>
      </c>
      <c r="I234" s="20"/>
      <c r="J234" s="20">
        <v>0.01</v>
      </c>
      <c r="K234" s="20">
        <v>0.01</v>
      </c>
      <c r="L234" s="20">
        <v>0.005</v>
      </c>
      <c r="M234" s="20">
        <v>0.005</v>
      </c>
      <c r="N234" s="20"/>
      <c r="O234" s="21" t="e">
        <f>V234*I234</f>
        <v>#VALUE!</v>
      </c>
      <c r="P234" s="21">
        <f>IF(W234&gt;=40%,T234*J234*(100%-H234),0)</f>
        <v>0</v>
      </c>
      <c r="Q234" s="21">
        <f>IF(OR(X234&gt;=60%,(W234+X234)&gt;=100%),U234*J234*(100%-H234),0)</f>
        <v>0</v>
      </c>
      <c r="R234" s="21">
        <f>IF(Y234&gt;=100%,V234*K234*(100%-H234),0)</f>
        <v>0</v>
      </c>
      <c r="S234" s="21">
        <v>120000000</v>
      </c>
      <c r="T234" s="21" t="e">
        <f>SUMIFS('[1]DATA THÔ IN'!$P$4:$P$12031,'[1]DATA THÔ IN'!$H$4:$H$12031,$A234,'[1]DATA THÔ IN'!$AC$4:$AC$12031,$E234,'[1]DATA THÔ IN'!$AH$4:$AH$12031,"Tiến độ 1")</f>
        <v>#VALUE!</v>
      </c>
      <c r="U234" s="21" t="e">
        <f>SUMIFS('[1]DATA THÔ IN'!$P$4:$P$12031,'[1]DATA THÔ IN'!$H$4:$H$12031,$A234,'[1]DATA THÔ IN'!$AC$4:$AC$12031,$E234,'[1]DATA THÔ IN'!$AH$4:$AH$12031,"Tiến độ 2")</f>
        <v>#VALUE!</v>
      </c>
      <c r="V234" s="21">
        <v>0</v>
      </c>
      <c r="W234" s="22">
        <f t="shared" si="3"/>
        <v>0</v>
      </c>
      <c r="X234" s="22">
        <f t="shared" si="3"/>
        <v>0</v>
      </c>
      <c r="Y234" s="22">
        <f t="shared" si="3"/>
        <v>0</v>
      </c>
    </row>
    <row r="235">
      <c r="A235" s="16" t="s">
        <v>171</v>
      </c>
      <c r="B235" s="17" t="s">
        <v>632</v>
      </c>
      <c r="C235" s="17" t="s">
        <v>633</v>
      </c>
      <c r="D235" s="18" t="s">
        <v>160</v>
      </c>
      <c r="E235" s="17" t="s">
        <v>563</v>
      </c>
      <c r="F235" s="17" t="s">
        <v>174</v>
      </c>
      <c r="G235" s="17" t="s">
        <v>156</v>
      </c>
      <c r="H235" s="20">
        <v>0.035</v>
      </c>
      <c r="I235" s="20"/>
      <c r="J235" s="20">
        <v>0.01</v>
      </c>
      <c r="K235" s="20">
        <v>0.01</v>
      </c>
      <c r="L235" s="20">
        <v>0.005</v>
      </c>
      <c r="M235" s="20">
        <v>0.005</v>
      </c>
      <c r="N235" s="20"/>
      <c r="O235" s="21" t="e">
        <f>V235*I235</f>
        <v>#VALUE!</v>
      </c>
      <c r="P235" s="21">
        <f>IF(W235&gt;=40%,T235*J235*(100%-H235),0)</f>
        <v>0</v>
      </c>
      <c r="Q235" s="21">
        <f>IF(OR(X235&gt;=60%,(W235+X235)&gt;=100%),U235*J235*(100%-H235),0)</f>
        <v>0</v>
      </c>
      <c r="R235" s="21">
        <f>IF(Y235&gt;=100%,V235*K235*(100%-H235),0)</f>
        <v>0</v>
      </c>
      <c r="S235" s="21">
        <v>0</v>
      </c>
      <c r="T235" s="21" t="e">
        <f>SUMIFS('[1]DATA THÔ IN'!$P$4:$P$12031,'[1]DATA THÔ IN'!$H$4:$H$12031,$A235,'[1]DATA THÔ IN'!$AC$4:$AC$12031,$E235,'[1]DATA THÔ IN'!$AH$4:$AH$12031,"Tiến độ 1")</f>
        <v>#VALUE!</v>
      </c>
      <c r="U235" s="21" t="e">
        <f>SUMIFS('[1]DATA THÔ IN'!$P$4:$P$12031,'[1]DATA THÔ IN'!$H$4:$H$12031,$A235,'[1]DATA THÔ IN'!$AC$4:$AC$12031,$E235,'[1]DATA THÔ IN'!$AH$4:$AH$12031,"Tiến độ 2")</f>
        <v>#VALUE!</v>
      </c>
      <c r="V235" s="21">
        <v>0</v>
      </c>
      <c r="W235" s="22">
        <f t="shared" si="3"/>
        <v>0</v>
      </c>
      <c r="X235" s="22">
        <f t="shared" si="3"/>
        <v>0</v>
      </c>
      <c r="Y235" s="22">
        <f t="shared" si="3"/>
        <v>0</v>
      </c>
    </row>
    <row r="236">
      <c r="A236" s="16" t="s">
        <v>175</v>
      </c>
      <c r="B236" s="23" t="s">
        <v>634</v>
      </c>
      <c r="C236" s="17" t="s">
        <v>635</v>
      </c>
      <c r="D236" s="18" t="s">
        <v>178</v>
      </c>
      <c r="E236" s="17" t="s">
        <v>563</v>
      </c>
      <c r="F236" s="17" t="s">
        <v>179</v>
      </c>
      <c r="G236" s="17" t="s">
        <v>156</v>
      </c>
      <c r="H236" s="20">
        <v>0.035</v>
      </c>
      <c r="I236" s="20"/>
      <c r="J236" s="20">
        <v>0.01</v>
      </c>
      <c r="K236" s="20">
        <v>0.01</v>
      </c>
      <c r="L236" s="20">
        <v>0.005</v>
      </c>
      <c r="M236" s="20">
        <v>0.005</v>
      </c>
      <c r="N236" s="20"/>
      <c r="O236" s="21" t="e">
        <f>V236*I236</f>
        <v>#VALUE!</v>
      </c>
      <c r="P236" s="21">
        <f>IF(W236&gt;=40%,T236*J236*(100%-H236),0)</f>
        <v>0</v>
      </c>
      <c r="Q236" s="21">
        <f>IF(OR(X236&gt;=60%,(W236+X236)&gt;=100%),U236*J236*(100%-H236),0)</f>
        <v>0</v>
      </c>
      <c r="R236" s="21">
        <f>IF(Y236&gt;=100%,V236*K236*(100%-H236),0)</f>
        <v>0</v>
      </c>
      <c r="S236" s="21">
        <v>400000000</v>
      </c>
      <c r="T236" s="21" t="e">
        <f>SUMIFS('[1]DATA THÔ IN'!$P$4:$P$12031,'[1]DATA THÔ IN'!$H$4:$H$12031,$A236,'[1]DATA THÔ IN'!$AC$4:$AC$12031,$E236,'[1]DATA THÔ IN'!$AH$4:$AH$12031,"Tiến độ 1")</f>
        <v>#VALUE!</v>
      </c>
      <c r="U236" s="21" t="e">
        <f>SUMIFS('[1]DATA THÔ IN'!$P$4:$P$12031,'[1]DATA THÔ IN'!$H$4:$H$12031,$A236,'[1]DATA THÔ IN'!$AC$4:$AC$12031,$E236,'[1]DATA THÔ IN'!$AH$4:$AH$12031,"Tiến độ 2")</f>
        <v>#VALUE!</v>
      </c>
      <c r="V236" s="21">
        <v>503916000</v>
      </c>
      <c r="W236" s="22">
        <f t="shared" si="3"/>
        <v>0</v>
      </c>
      <c r="X236" s="22">
        <f t="shared" si="3"/>
        <v>0</v>
      </c>
      <c r="Y236" s="22">
        <f t="shared" si="3"/>
        <v>0</v>
      </c>
    </row>
    <row r="237">
      <c r="A237" s="16" t="s">
        <v>180</v>
      </c>
      <c r="B237" s="23" t="s">
        <v>636</v>
      </c>
      <c r="C237" s="17" t="s">
        <v>637</v>
      </c>
      <c r="D237" s="18" t="s">
        <v>160</v>
      </c>
      <c r="E237" s="17" t="s">
        <v>563</v>
      </c>
      <c r="F237" s="17" t="s">
        <v>183</v>
      </c>
      <c r="G237" s="17" t="s">
        <v>156</v>
      </c>
      <c r="H237" s="20">
        <v>0.035</v>
      </c>
      <c r="I237" s="20"/>
      <c r="J237" s="20">
        <v>0.01</v>
      </c>
      <c r="K237" s="20">
        <v>0.01</v>
      </c>
      <c r="L237" s="20">
        <v>0.005</v>
      </c>
      <c r="M237" s="20">
        <v>0.005</v>
      </c>
      <c r="N237" s="20"/>
      <c r="O237" s="21" t="e">
        <f>V237*I237</f>
        <v>#VALUE!</v>
      </c>
      <c r="P237" s="21">
        <f>IF(W237&gt;=40%,T237*J237*(100%-H237),0)</f>
        <v>0</v>
      </c>
      <c r="Q237" s="21">
        <f>IF(OR(X237&gt;=60%,(W237+X237)&gt;=100%),U237*J237*(100%-H237),0)</f>
        <v>0</v>
      </c>
      <c r="R237" s="21">
        <f>IF(Y237&gt;=100%,V237*K237*(100%-H237),0)</f>
        <v>0</v>
      </c>
      <c r="S237" s="21">
        <v>150000000</v>
      </c>
      <c r="T237" s="21" t="e">
        <f>SUMIFS('[1]DATA THÔ IN'!$P$4:$P$12031,'[1]DATA THÔ IN'!$H$4:$H$12031,$A237,'[1]DATA THÔ IN'!$AC$4:$AC$12031,$E237,'[1]DATA THÔ IN'!$AH$4:$AH$12031,"Tiến độ 1")</f>
        <v>#VALUE!</v>
      </c>
      <c r="U237" s="21" t="e">
        <f>SUMIFS('[1]DATA THÔ IN'!$P$4:$P$12031,'[1]DATA THÔ IN'!$H$4:$H$12031,$A237,'[1]DATA THÔ IN'!$AC$4:$AC$12031,$E237,'[1]DATA THÔ IN'!$AH$4:$AH$12031,"Tiến độ 2")</f>
        <v>#VALUE!</v>
      </c>
      <c r="V237" s="21">
        <v>150996000</v>
      </c>
      <c r="W237" s="22">
        <f t="shared" si="3"/>
        <v>0</v>
      </c>
      <c r="X237" s="22">
        <f t="shared" si="3"/>
        <v>0</v>
      </c>
      <c r="Y237" s="22">
        <f t="shared" si="3"/>
        <v>0</v>
      </c>
    </row>
    <row r="238">
      <c r="A238" s="16" t="s">
        <v>184</v>
      </c>
      <c r="B238" s="23" t="s">
        <v>638</v>
      </c>
      <c r="C238" s="17" t="s">
        <v>639</v>
      </c>
      <c r="D238" s="18" t="s">
        <v>178</v>
      </c>
      <c r="E238" s="17" t="s">
        <v>563</v>
      </c>
      <c r="F238" s="17" t="s">
        <v>187</v>
      </c>
      <c r="G238" s="17" t="s">
        <v>156</v>
      </c>
      <c r="H238" s="20">
        <v>0.035</v>
      </c>
      <c r="I238" s="20"/>
      <c r="J238" s="20">
        <v>0.01</v>
      </c>
      <c r="K238" s="20">
        <v>0.01</v>
      </c>
      <c r="L238" s="20">
        <v>0.005</v>
      </c>
      <c r="M238" s="20">
        <v>0.005</v>
      </c>
      <c r="N238" s="20"/>
      <c r="O238" s="21" t="e">
        <f>V238*I238</f>
        <v>#VALUE!</v>
      </c>
      <c r="P238" s="21">
        <f>IF(W238&gt;=40%,T238*J238*(100%-H238),0)</f>
        <v>0</v>
      </c>
      <c r="Q238" s="21">
        <f>IF(OR(X238&gt;=60%,(W238+X238)&gt;=100%),U238*J238*(100%-H238),0)</f>
        <v>0</v>
      </c>
      <c r="R238" s="21">
        <f>IF(Y238&gt;=100%,V238*K238*(100%-H238),0)</f>
        <v>0</v>
      </c>
      <c r="S238" s="21" t="e">
        <f>SUMIFS('[1]TIẾN ĐỘ %'!$M$6:$M$1034,'[1]TIẾN ĐỘ %'!$G$6:$G$1034,$A238,'[1]TIẾN ĐỘ %'!$F$6:$F$1034,$E238)</f>
        <v>#VALUE!</v>
      </c>
      <c r="T238" s="21" t="e">
        <f>SUMIFS('[1]DATA THÔ IN'!$P$4:$P$12031,'[1]DATA THÔ IN'!$H$4:$H$12031,$A238,'[1]DATA THÔ IN'!$AC$4:$AC$12031,$E238,'[1]DATA THÔ IN'!$AH$4:$AH$12031,"Tiến độ 1")</f>
        <v>#VALUE!</v>
      </c>
      <c r="U238" s="21" t="e">
        <f>SUMIFS('[1]DATA THÔ IN'!$P$4:$P$12031,'[1]DATA THÔ IN'!$H$4:$H$12031,$A238,'[1]DATA THÔ IN'!$AC$4:$AC$12031,$E238,'[1]DATA THÔ IN'!$AH$4:$AH$12031,"Tiến độ 2")</f>
        <v>#VALUE!</v>
      </c>
      <c r="V238" s="21" t="e">
        <f>SUMIFS('[1]TIẾN ĐỘ %'!$N$6:$N$1034,'[1]TIẾN ĐỘ %'!$G$6:$G$1034,A238,'[1]TIẾN ĐỘ %'!$F$6:$F$1034,$E238)</f>
        <v>#VALUE!</v>
      </c>
      <c r="W238" s="22">
        <f t="shared" si="3"/>
        <v>0</v>
      </c>
      <c r="X238" s="22">
        <f t="shared" si="3"/>
        <v>0</v>
      </c>
      <c r="Y238" s="22">
        <f t="shared" si="3"/>
        <v>0</v>
      </c>
    </row>
    <row r="239">
      <c r="A239" s="16" t="s">
        <v>188</v>
      </c>
      <c r="B239" s="23" t="s">
        <v>640</v>
      </c>
      <c r="C239" s="17" t="s">
        <v>641</v>
      </c>
      <c r="D239" s="18" t="s">
        <v>154</v>
      </c>
      <c r="E239" s="17" t="s">
        <v>563</v>
      </c>
      <c r="F239" s="17" t="s">
        <v>191</v>
      </c>
      <c r="G239" s="17" t="s">
        <v>156</v>
      </c>
      <c r="H239" s="20">
        <v>0.035</v>
      </c>
      <c r="I239" s="20"/>
      <c r="J239" s="20">
        <v>0.01</v>
      </c>
      <c r="K239" s="20">
        <v>0.01</v>
      </c>
      <c r="L239" s="20">
        <v>0.005</v>
      </c>
      <c r="M239" s="20">
        <v>0.005</v>
      </c>
      <c r="N239" s="20"/>
      <c r="O239" s="21" t="e">
        <f>V239*I239</f>
        <v>#VALUE!</v>
      </c>
      <c r="P239" s="21">
        <f>IF(W239&gt;=40%,T239*J239*(100%-H239),0)</f>
        <v>0</v>
      </c>
      <c r="Q239" s="21">
        <f>IF(OR(X239&gt;=60%,(W239+X239)&gt;=100%),U239*J239*(100%-H239),0)</f>
        <v>0</v>
      </c>
      <c r="R239" s="21">
        <f>IF(Y239&gt;=100%,V239*K239*(100%-H239),0)</f>
        <v>0</v>
      </c>
      <c r="S239" s="21">
        <v>70000000</v>
      </c>
      <c r="T239" s="21" t="e">
        <f>SUMIFS('[1]DATA THÔ IN'!$P$4:$P$12031,'[1]DATA THÔ IN'!$H$4:$H$12031,$A239,'[1]DATA THÔ IN'!$AC$4:$AC$12031,$E239,'[1]DATA THÔ IN'!$AH$4:$AH$12031,"Tiến độ 1")</f>
        <v>#VALUE!</v>
      </c>
      <c r="U239" s="21" t="e">
        <f>SUMIFS('[1]DATA THÔ IN'!$P$4:$P$12031,'[1]DATA THÔ IN'!$H$4:$H$12031,$A239,'[1]DATA THÔ IN'!$AC$4:$AC$12031,$E239,'[1]DATA THÔ IN'!$AH$4:$AH$12031,"Tiến độ 2")</f>
        <v>#VALUE!</v>
      </c>
      <c r="V239" s="21">
        <v>78738000</v>
      </c>
      <c r="W239" s="22">
        <f t="shared" si="3"/>
        <v>0</v>
      </c>
      <c r="X239" s="22">
        <f t="shared" si="3"/>
        <v>0</v>
      </c>
      <c r="Y239" s="22">
        <f t="shared" si="3"/>
        <v>0</v>
      </c>
    </row>
    <row r="240">
      <c r="A240" s="16" t="s">
        <v>192</v>
      </c>
      <c r="B240" s="23" t="s">
        <v>642</v>
      </c>
      <c r="C240" s="17" t="s">
        <v>643</v>
      </c>
      <c r="D240" s="18" t="s">
        <v>154</v>
      </c>
      <c r="E240" s="17" t="s">
        <v>563</v>
      </c>
      <c r="F240" s="17" t="s">
        <v>191</v>
      </c>
      <c r="G240" s="17" t="s">
        <v>156</v>
      </c>
      <c r="H240" s="20">
        <v>0.035</v>
      </c>
      <c r="I240" s="20"/>
      <c r="J240" s="20">
        <v>0.01</v>
      </c>
      <c r="K240" s="20">
        <v>0.01</v>
      </c>
      <c r="L240" s="20">
        <v>0.005</v>
      </c>
      <c r="M240" s="20">
        <v>0.005</v>
      </c>
      <c r="N240" s="20"/>
      <c r="O240" s="21" t="e">
        <f>V240*I240</f>
        <v>#VALUE!</v>
      </c>
      <c r="P240" s="21">
        <f>IF(W240&gt;=40%,T240*J240*(100%-H240),0)</f>
        <v>0</v>
      </c>
      <c r="Q240" s="21">
        <f>IF(OR(X240&gt;=60%,(W240+X240)&gt;=100%),U240*J240*(100%-H240),0)</f>
        <v>0</v>
      </c>
      <c r="R240" s="21">
        <f>IF(Y240&gt;=100%,V240*K240*(100%-H240),0)</f>
        <v>0</v>
      </c>
      <c r="S240" s="21">
        <v>25000000</v>
      </c>
      <c r="T240" s="21" t="e">
        <f>SUMIFS('[1]DATA THÔ IN'!$P$4:$P$12031,'[1]DATA THÔ IN'!$H$4:$H$12031,$A240,'[1]DATA THÔ IN'!$AC$4:$AC$12031,$E240,'[1]DATA THÔ IN'!$AH$4:$AH$12031,"Tiến độ 1")</f>
        <v>#VALUE!</v>
      </c>
      <c r="U240" s="21" t="e">
        <f>SUMIFS('[1]DATA THÔ IN'!$P$4:$P$12031,'[1]DATA THÔ IN'!$H$4:$H$12031,$A240,'[1]DATA THÔ IN'!$AC$4:$AC$12031,$E240,'[1]DATA THÔ IN'!$AH$4:$AH$12031,"Tiến độ 2")</f>
        <v>#VALUE!</v>
      </c>
      <c r="V240" s="21">
        <v>35418000</v>
      </c>
      <c r="W240" s="22">
        <f t="shared" si="3"/>
        <v>0</v>
      </c>
      <c r="X240" s="22">
        <f t="shared" si="3"/>
        <v>0</v>
      </c>
      <c r="Y240" s="22">
        <f t="shared" si="3"/>
        <v>0</v>
      </c>
    </row>
    <row r="241">
      <c r="A241" s="16" t="s">
        <v>506</v>
      </c>
      <c r="B241" s="23" t="s">
        <v>644</v>
      </c>
      <c r="C241" s="17" t="s">
        <v>645</v>
      </c>
      <c r="D241" s="18" t="s">
        <v>154</v>
      </c>
      <c r="E241" s="17" t="s">
        <v>563</v>
      </c>
      <c r="F241" s="17" t="s">
        <v>155</v>
      </c>
      <c r="G241" s="17" t="s">
        <v>156</v>
      </c>
      <c r="H241" s="20">
        <v>0.035</v>
      </c>
      <c r="I241" s="20"/>
      <c r="J241" s="20">
        <v>0.01</v>
      </c>
      <c r="K241" s="20">
        <v>0.01</v>
      </c>
      <c r="L241" s="20">
        <v>0.005</v>
      </c>
      <c r="M241" s="20">
        <v>0.005</v>
      </c>
      <c r="N241" s="20"/>
      <c r="O241" s="21" t="e">
        <f>V241*I241</f>
        <v>#VALUE!</v>
      </c>
      <c r="P241" s="21">
        <f>IF(W241&gt;=40%,T241*J241*(100%-H241),0)</f>
        <v>0</v>
      </c>
      <c r="Q241" s="21">
        <f>IF(OR(X241&gt;=60%,(W241+X241)&gt;=100%),U241*J241*(100%-H241),0)</f>
        <v>0</v>
      </c>
      <c r="R241" s="21">
        <f>IF(Y241&gt;=100%,V241*K241*(100%-H241),0)</f>
        <v>0</v>
      </c>
      <c r="S241" s="21">
        <v>400000000</v>
      </c>
      <c r="T241" s="21" t="e">
        <f>SUMIFS('[1]DATA THÔ IN'!$P$4:$P$12031,'[1]DATA THÔ IN'!$H$4:$H$12031,$A241,'[1]DATA THÔ IN'!$AC$4:$AC$12031,$E241,'[1]DATA THÔ IN'!$AH$4:$AH$12031,"Tiến độ 1")</f>
        <v>#VALUE!</v>
      </c>
      <c r="U241" s="21" t="e">
        <f>SUMIFS('[1]DATA THÔ IN'!$P$4:$P$12031,'[1]DATA THÔ IN'!$H$4:$H$12031,$A241,'[1]DATA THÔ IN'!$AC$4:$AC$12031,$E241,'[1]DATA THÔ IN'!$AH$4:$AH$12031,"Tiến độ 2")</f>
        <v>#VALUE!</v>
      </c>
      <c r="V241" s="21">
        <v>497784000</v>
      </c>
      <c r="W241" s="22">
        <f t="shared" si="3"/>
        <v>0</v>
      </c>
      <c r="X241" s="22">
        <f t="shared" si="3"/>
        <v>0</v>
      </c>
      <c r="Y241" s="22">
        <f t="shared" si="3"/>
        <v>0</v>
      </c>
    </row>
    <row r="242">
      <c r="A242" s="16" t="s">
        <v>511</v>
      </c>
      <c r="B242" s="23" t="s">
        <v>646</v>
      </c>
      <c r="C242" s="17" t="s">
        <v>647</v>
      </c>
      <c r="D242" s="18" t="s">
        <v>178</v>
      </c>
      <c r="E242" s="17" t="s">
        <v>563</v>
      </c>
      <c r="F242" s="17" t="s">
        <v>187</v>
      </c>
      <c r="G242" s="17" t="s">
        <v>156</v>
      </c>
      <c r="H242" s="20">
        <v>0.035</v>
      </c>
      <c r="I242" s="20"/>
      <c r="J242" s="20">
        <v>0.01</v>
      </c>
      <c r="K242" s="20">
        <v>0.01</v>
      </c>
      <c r="L242" s="20">
        <v>0.005</v>
      </c>
      <c r="M242" s="20">
        <v>0.005</v>
      </c>
      <c r="N242" s="20"/>
      <c r="O242" s="21" t="e">
        <f>V242*I242</f>
        <v>#VALUE!</v>
      </c>
      <c r="P242" s="21">
        <f>IF(W242&gt;=40%,T242*J242*(100%-H242),0)</f>
        <v>0</v>
      </c>
      <c r="Q242" s="21">
        <f>IF(OR(X242&gt;=60%,(W242+X242)&gt;=100%),U242*J242*(100%-H242),0)</f>
        <v>0</v>
      </c>
      <c r="R242" s="21">
        <f>IF(Y242&gt;=100%,V242*K242*(100%-H242),0)</f>
        <v>0</v>
      </c>
      <c r="S242" s="21">
        <v>350000000</v>
      </c>
      <c r="T242" s="21" t="e">
        <f>SUMIFS('[1]DATA THÔ IN'!$P$4:$P$12031,'[1]DATA THÔ IN'!$H$4:$H$12031,$A242,'[1]DATA THÔ IN'!$AC$4:$AC$12031,$E242,'[1]DATA THÔ IN'!$AH$4:$AH$12031,"Tiến độ 1")</f>
        <v>#VALUE!</v>
      </c>
      <c r="U242" s="21" t="e">
        <f>SUMIFS('[1]DATA THÔ IN'!$P$4:$P$12031,'[1]DATA THÔ IN'!$H$4:$H$12031,$A242,'[1]DATA THÔ IN'!$AC$4:$AC$12031,$E242,'[1]DATA THÔ IN'!$AH$4:$AH$12031,"Tiến độ 2")</f>
        <v>#VALUE!</v>
      </c>
      <c r="V242" s="21">
        <v>351684000</v>
      </c>
      <c r="W242" s="22">
        <f t="shared" si="3"/>
        <v>0</v>
      </c>
      <c r="X242" s="22">
        <f t="shared" si="3"/>
        <v>0</v>
      </c>
      <c r="Y242" s="22">
        <f t="shared" si="3"/>
        <v>0</v>
      </c>
    </row>
    <row r="243">
      <c r="A243" s="16" t="s">
        <v>195</v>
      </c>
      <c r="B243" s="23" t="s">
        <v>648</v>
      </c>
      <c r="C243" s="17" t="s">
        <v>649</v>
      </c>
      <c r="D243" s="18" t="s">
        <v>154</v>
      </c>
      <c r="E243" s="17" t="s">
        <v>563</v>
      </c>
      <c r="F243" s="17" t="s">
        <v>198</v>
      </c>
      <c r="G243" s="17" t="s">
        <v>156</v>
      </c>
      <c r="H243" s="20">
        <v>0.035</v>
      </c>
      <c r="I243" s="20"/>
      <c r="J243" s="20">
        <v>0.01</v>
      </c>
      <c r="K243" s="20">
        <v>0.01</v>
      </c>
      <c r="L243" s="20">
        <v>0.005</v>
      </c>
      <c r="M243" s="20">
        <v>0.005</v>
      </c>
      <c r="N243" s="20"/>
      <c r="O243" s="21" t="e">
        <f>V243*I243</f>
        <v>#VALUE!</v>
      </c>
      <c r="P243" s="21">
        <f>IF(W243&gt;=40%,T243*J243*(100%-H243),0)</f>
        <v>0</v>
      </c>
      <c r="Q243" s="21">
        <f>IF(OR(X243&gt;=60%,(W243+X243)&gt;=100%),U243*J243*(100%-H243),0)</f>
        <v>0</v>
      </c>
      <c r="R243" s="21">
        <f>IF(Y243&gt;=100%,V243*K243*(100%-H243),0)</f>
        <v>0</v>
      </c>
      <c r="S243" s="21">
        <v>0</v>
      </c>
      <c r="T243" s="21" t="e">
        <f>SUMIFS('[1]DATA THÔ IN'!$P$4:$P$12031,'[1]DATA THÔ IN'!$H$4:$H$12031,$A243,'[1]DATA THÔ IN'!$AC$4:$AC$12031,$E243,'[1]DATA THÔ IN'!$AH$4:$AH$12031,"Tiến độ 1")</f>
        <v>#VALUE!</v>
      </c>
      <c r="U243" s="21" t="e">
        <f>SUMIFS('[1]DATA THÔ IN'!$P$4:$P$12031,'[1]DATA THÔ IN'!$H$4:$H$12031,$A243,'[1]DATA THÔ IN'!$AC$4:$AC$12031,$E243,'[1]DATA THÔ IN'!$AH$4:$AH$12031,"Tiến độ 2")</f>
        <v>#VALUE!</v>
      </c>
      <c r="V243" s="21">
        <v>0</v>
      </c>
      <c r="W243" s="22">
        <f t="shared" si="3"/>
        <v>0</v>
      </c>
      <c r="X243" s="22">
        <f t="shared" si="3"/>
        <v>0</v>
      </c>
      <c r="Y243" s="22">
        <f t="shared" si="3"/>
        <v>0</v>
      </c>
    </row>
    <row r="244">
      <c r="A244" s="16" t="s">
        <v>199</v>
      </c>
      <c r="B244" s="23" t="s">
        <v>650</v>
      </c>
      <c r="C244" s="17" t="s">
        <v>651</v>
      </c>
      <c r="D244" s="18" t="s">
        <v>154</v>
      </c>
      <c r="E244" s="17" t="s">
        <v>563</v>
      </c>
      <c r="F244" s="17" t="s">
        <v>202</v>
      </c>
      <c r="G244" s="17" t="s">
        <v>156</v>
      </c>
      <c r="H244" s="20">
        <v>0.035</v>
      </c>
      <c r="I244" s="20">
        <v>0.02</v>
      </c>
      <c r="J244" s="26">
        <v>0.01</v>
      </c>
      <c r="K244" s="20">
        <v>0.01</v>
      </c>
      <c r="L244" s="20">
        <v>0.005</v>
      </c>
      <c r="M244" s="20">
        <v>0.005</v>
      </c>
      <c r="N244" s="20"/>
      <c r="O244" s="21" t="e">
        <f>V244*I244</f>
        <v>#VALUE!</v>
      </c>
      <c r="P244" s="21">
        <f>IF(W244&gt;=40%,T244*J244*(100%-H244),0)</f>
        <v>0</v>
      </c>
      <c r="Q244" s="21">
        <f>IF(OR(X244&gt;=60%,(W244+X244)&gt;=100%),U244*J244*(100%-H244),0)</f>
        <v>0</v>
      </c>
      <c r="R244" s="21">
        <f>IF(Y244&gt;=100%,V244*K244*(100%-H244),0)</f>
        <v>0</v>
      </c>
      <c r="S244" s="21">
        <v>40000000</v>
      </c>
      <c r="T244" s="21" t="e">
        <f>SUMIFS('[1]DATA THÔ IN'!$P$4:$P$12031,'[1]DATA THÔ IN'!$H$4:$H$12031,$A244,'[1]DATA THÔ IN'!$AC$4:$AC$12031,$E244,'[1]DATA THÔ IN'!$AH$4:$AH$12031,"Tiến độ 1")</f>
        <v>#VALUE!</v>
      </c>
      <c r="U244" s="21" t="e">
        <f>SUMIFS('[1]DATA THÔ IN'!$P$4:$P$12031,'[1]DATA THÔ IN'!$H$4:$H$12031,$A244,'[1]DATA THÔ IN'!$AC$4:$AC$12031,$E244,'[1]DATA THÔ IN'!$AH$4:$AH$12031,"Tiến độ 2")</f>
        <v>#VALUE!</v>
      </c>
      <c r="V244" s="21">
        <v>23688000</v>
      </c>
      <c r="W244" s="22">
        <f t="shared" si="3"/>
        <v>0</v>
      </c>
      <c r="X244" s="22">
        <f t="shared" si="3"/>
        <v>0</v>
      </c>
      <c r="Y244" s="22">
        <f t="shared" si="3"/>
        <v>0</v>
      </c>
    </row>
    <row r="245">
      <c r="A245" s="16" t="s">
        <v>203</v>
      </c>
      <c r="B245" s="23" t="s">
        <v>652</v>
      </c>
      <c r="C245" s="17" t="s">
        <v>653</v>
      </c>
      <c r="D245" s="18" t="s">
        <v>154</v>
      </c>
      <c r="E245" s="17" t="s">
        <v>563</v>
      </c>
      <c r="F245" s="17" t="s">
        <v>198</v>
      </c>
      <c r="G245" s="17" t="s">
        <v>156</v>
      </c>
      <c r="H245" s="20">
        <v>0.035</v>
      </c>
      <c r="I245" s="20"/>
      <c r="J245" s="20">
        <v>0.01</v>
      </c>
      <c r="K245" s="20">
        <v>0.01</v>
      </c>
      <c r="L245" s="20">
        <v>0.005</v>
      </c>
      <c r="M245" s="20">
        <v>0.005</v>
      </c>
      <c r="N245" s="20"/>
      <c r="O245" s="21" t="e">
        <f>V245*I245</f>
        <v>#VALUE!</v>
      </c>
      <c r="P245" s="21">
        <f>IF(W245&gt;=40%,T245*J245*(100%-H245),0)</f>
        <v>0</v>
      </c>
      <c r="Q245" s="21">
        <f>IF(OR(X245&gt;=60%,(W245+X245)&gt;=100%),U245*J245*(100%-H245),0)</f>
        <v>0</v>
      </c>
      <c r="R245" s="21">
        <f>IF(Y245&gt;=100%,V245*K245*(100%-H245),0)</f>
        <v>0</v>
      </c>
      <c r="S245" s="21">
        <v>20000000</v>
      </c>
      <c r="T245" s="21" t="e">
        <f>SUMIFS('[1]DATA THÔ IN'!$P$4:$P$12031,'[1]DATA THÔ IN'!$H$4:$H$12031,$A245,'[1]DATA THÔ IN'!$AC$4:$AC$12031,$E245,'[1]DATA THÔ IN'!$AH$4:$AH$12031,"Tiến độ 1")</f>
        <v>#VALUE!</v>
      </c>
      <c r="U245" s="21" t="e">
        <f>SUMIFS('[1]DATA THÔ IN'!$P$4:$P$12031,'[1]DATA THÔ IN'!$H$4:$H$12031,$A245,'[1]DATA THÔ IN'!$AC$4:$AC$12031,$E245,'[1]DATA THÔ IN'!$AH$4:$AH$12031,"Tiến độ 2")</f>
        <v>#VALUE!</v>
      </c>
      <c r="V245" s="21">
        <v>0</v>
      </c>
      <c r="W245" s="22">
        <f t="shared" si="3"/>
        <v>0</v>
      </c>
      <c r="X245" s="22">
        <f t="shared" si="3"/>
        <v>0</v>
      </c>
      <c r="Y245" s="22">
        <f t="shared" si="3"/>
        <v>0</v>
      </c>
    </row>
    <row r="246">
      <c r="A246" s="16" t="s">
        <v>206</v>
      </c>
      <c r="B246" s="17" t="s">
        <v>654</v>
      </c>
      <c r="C246" s="17" t="s">
        <v>655</v>
      </c>
      <c r="D246" s="18" t="s">
        <v>209</v>
      </c>
      <c r="E246" s="17" t="s">
        <v>563</v>
      </c>
      <c r="F246" s="17" t="s">
        <v>210</v>
      </c>
      <c r="G246" s="17" t="s">
        <v>211</v>
      </c>
      <c r="H246" s="20">
        <v>0.035</v>
      </c>
      <c r="I246" s="20"/>
      <c r="J246" s="20">
        <v>0.01</v>
      </c>
      <c r="K246" s="20">
        <v>0.01</v>
      </c>
      <c r="L246" s="20">
        <v>0.005</v>
      </c>
      <c r="M246" s="20">
        <v>0.005</v>
      </c>
      <c r="N246" s="20"/>
      <c r="O246" s="21" t="e">
        <f>V246*I246</f>
        <v>#VALUE!</v>
      </c>
      <c r="P246" s="21">
        <f>IF(W246&gt;=40%,T246*J246*(100%-H246),0)</f>
        <v>0</v>
      </c>
      <c r="Q246" s="21">
        <f>IF(OR(X246&gt;=60%,(W246+X246)&gt;=100%),U246*J246*(100%-H246),0)</f>
        <v>0</v>
      </c>
      <c r="R246" s="21">
        <f>IF(Y246&gt;=100%,V246*K246*(100%-H246),0)</f>
        <v>0</v>
      </c>
      <c r="S246" s="21">
        <v>0</v>
      </c>
      <c r="T246" s="21" t="e">
        <f>SUMIFS('[1]DATA THÔ IN'!$P$4:$P$12031,'[1]DATA THÔ IN'!$H$4:$H$12031,$A246,'[1]DATA THÔ IN'!$AC$4:$AC$12031,$E246,'[1]DATA THÔ IN'!$AH$4:$AH$12031,"Tiến độ 1")</f>
        <v>#VALUE!</v>
      </c>
      <c r="U246" s="21" t="e">
        <f>SUMIFS('[1]DATA THÔ IN'!$P$4:$P$12031,'[1]DATA THÔ IN'!$H$4:$H$12031,$A246,'[1]DATA THÔ IN'!$AC$4:$AC$12031,$E246,'[1]DATA THÔ IN'!$AH$4:$AH$12031,"Tiến độ 2")</f>
        <v>#VALUE!</v>
      </c>
      <c r="V246" s="21">
        <v>4680000</v>
      </c>
      <c r="W246" s="22">
        <f t="shared" si="3"/>
        <v>0</v>
      </c>
      <c r="X246" s="22">
        <f t="shared" si="3"/>
        <v>0</v>
      </c>
      <c r="Y246" s="22">
        <f t="shared" si="3"/>
        <v>0</v>
      </c>
    </row>
    <row r="247">
      <c r="A247" s="16" t="s">
        <v>212</v>
      </c>
      <c r="B247" s="17" t="s">
        <v>656</v>
      </c>
      <c r="C247" s="17" t="s">
        <v>657</v>
      </c>
      <c r="D247" s="18" t="s">
        <v>209</v>
      </c>
      <c r="E247" s="17" t="s">
        <v>563</v>
      </c>
      <c r="F247" s="17" t="s">
        <v>215</v>
      </c>
      <c r="G247" s="17" t="s">
        <v>211</v>
      </c>
      <c r="H247" s="20">
        <v>0.035</v>
      </c>
      <c r="I247" s="20">
        <v>0.02</v>
      </c>
      <c r="J247" s="20">
        <v>0.01</v>
      </c>
      <c r="K247" s="20">
        <v>0.01</v>
      </c>
      <c r="L247" s="20">
        <v>0.005</v>
      </c>
      <c r="M247" s="20">
        <v>0.005</v>
      </c>
      <c r="N247" s="20"/>
      <c r="O247" s="21" t="e">
        <f>V247*I247</f>
        <v>#VALUE!</v>
      </c>
      <c r="P247" s="21">
        <f>IF(W247&gt;=40%,T247*J247*(100%-H247),0)</f>
        <v>0</v>
      </c>
      <c r="Q247" s="21">
        <f>IF(OR(X247&gt;=60%,(W247+X247)&gt;=100%),U247*J247*(100%-H247),0)</f>
        <v>0</v>
      </c>
      <c r="R247" s="21">
        <f>IF(Y247&gt;=100%,V247*K247*(100%-H247),0)</f>
        <v>0</v>
      </c>
      <c r="S247" s="21">
        <v>300000000</v>
      </c>
      <c r="T247" s="21" t="e">
        <f>SUMIFS('[1]DATA THÔ IN'!$P$4:$P$12031,'[1]DATA THÔ IN'!$H$4:$H$12031,$A247,'[1]DATA THÔ IN'!$AC$4:$AC$12031,$E247,'[1]DATA THÔ IN'!$AH$4:$AH$12031,"Tiến độ 1")</f>
        <v>#VALUE!</v>
      </c>
      <c r="U247" s="21" t="e">
        <f>SUMIFS('[1]DATA THÔ IN'!$P$4:$P$12031,'[1]DATA THÔ IN'!$H$4:$H$12031,$A247,'[1]DATA THÔ IN'!$AC$4:$AC$12031,$E247,'[1]DATA THÔ IN'!$AH$4:$AH$12031,"Tiến độ 2")</f>
        <v>#VALUE!</v>
      </c>
      <c r="V247" s="21">
        <v>211482000</v>
      </c>
      <c r="W247" s="22">
        <f t="shared" si="3"/>
        <v>0</v>
      </c>
      <c r="X247" s="22">
        <f t="shared" si="3"/>
        <v>0</v>
      </c>
      <c r="Y247" s="22">
        <f t="shared" si="3"/>
        <v>0</v>
      </c>
    </row>
    <row r="248">
      <c r="A248" s="16" t="s">
        <v>658</v>
      </c>
      <c r="B248" s="23" t="s">
        <v>659</v>
      </c>
      <c r="C248" s="17" t="s">
        <v>660</v>
      </c>
      <c r="D248" s="18" t="s">
        <v>113</v>
      </c>
      <c r="E248" s="17" t="s">
        <v>563</v>
      </c>
      <c r="F248" s="17" t="s">
        <v>114</v>
      </c>
      <c r="G248" s="17" t="s">
        <v>211</v>
      </c>
      <c r="H248" s="20">
        <v>0.035</v>
      </c>
      <c r="I248" s="20"/>
      <c r="J248" s="20">
        <v>0.01</v>
      </c>
      <c r="K248" s="20">
        <v>0.01</v>
      </c>
      <c r="L248" s="20">
        <v>0.005</v>
      </c>
      <c r="M248" s="20">
        <v>0.005</v>
      </c>
      <c r="N248" s="20"/>
      <c r="O248" s="21" t="e">
        <f>V248*I248</f>
        <v>#VALUE!</v>
      </c>
      <c r="P248" s="21">
        <f>IF(W248&gt;=40%,T248*J248*(100%-H248),0)</f>
        <v>0</v>
      </c>
      <c r="Q248" s="21">
        <f>IF(OR(X248&gt;=60%,(W248+X248)&gt;=100%),U248*J248*(100%-H248),0)</f>
        <v>0</v>
      </c>
      <c r="R248" s="21">
        <f>IF(Y248&gt;=100%,V248*K248*(100%-H248),0)</f>
        <v>0</v>
      </c>
      <c r="S248" s="21">
        <v>0</v>
      </c>
      <c r="T248" s="21" t="e">
        <f>SUMIFS('[1]DATA THÔ IN'!$P$4:$P$12031,'[1]DATA THÔ IN'!$H$4:$H$12031,$A248,'[1]DATA THÔ IN'!$AC$4:$AC$12031,$E248,'[1]DATA THÔ IN'!$AH$4:$AH$12031,"Tiến độ 1")</f>
        <v>#VALUE!</v>
      </c>
      <c r="U248" s="21" t="e">
        <f>SUMIFS('[1]DATA THÔ IN'!$P$4:$P$12031,'[1]DATA THÔ IN'!$H$4:$H$12031,$A248,'[1]DATA THÔ IN'!$AC$4:$AC$12031,$E248,'[1]DATA THÔ IN'!$AH$4:$AH$12031,"Tiến độ 2")</f>
        <v>#VALUE!</v>
      </c>
      <c r="V248" s="21">
        <v>0</v>
      </c>
      <c r="W248" s="22">
        <f t="shared" si="3"/>
        <v>0</v>
      </c>
      <c r="X248" s="22">
        <f t="shared" si="3"/>
        <v>0</v>
      </c>
      <c r="Y248" s="22">
        <f t="shared" si="3"/>
        <v>0</v>
      </c>
    </row>
    <row r="249">
      <c r="A249" s="16" t="s">
        <v>219</v>
      </c>
      <c r="B249" s="17" t="s">
        <v>661</v>
      </c>
      <c r="C249" s="17" t="s">
        <v>662</v>
      </c>
      <c r="D249" s="18" t="s">
        <v>113</v>
      </c>
      <c r="E249" s="17" t="s">
        <v>563</v>
      </c>
      <c r="F249" s="17" t="s">
        <v>114</v>
      </c>
      <c r="G249" s="17" t="s">
        <v>211</v>
      </c>
      <c r="H249" s="20">
        <v>0.035</v>
      </c>
      <c r="I249" s="20"/>
      <c r="J249" s="20">
        <v>0.01</v>
      </c>
      <c r="K249" s="20">
        <v>0.01</v>
      </c>
      <c r="L249" s="20">
        <v>0.005</v>
      </c>
      <c r="M249" s="20">
        <v>0.005</v>
      </c>
      <c r="N249" s="20"/>
      <c r="O249" s="21" t="e">
        <f>V249*I249</f>
        <v>#VALUE!</v>
      </c>
      <c r="P249" s="21">
        <f>IF(W249&gt;=40%,T249*J249*(100%-H249),0)</f>
        <v>0</v>
      </c>
      <c r="Q249" s="21">
        <f>IF(OR(X249&gt;=60%,(W249+X249)&gt;=100%),U249*J249*(100%-H249),0)</f>
        <v>0</v>
      </c>
      <c r="R249" s="21">
        <f>IF(Y249&gt;=100%,V249*K249*(100%-H249),0)</f>
        <v>0</v>
      </c>
      <c r="S249" s="21">
        <v>50000000</v>
      </c>
      <c r="T249" s="21" t="e">
        <f>SUMIFS('[1]DATA THÔ IN'!$P$4:$P$12031,'[1]DATA THÔ IN'!$H$4:$H$12031,$A249,'[1]DATA THÔ IN'!$AC$4:$AC$12031,$E249,'[1]DATA THÔ IN'!$AH$4:$AH$12031,"Tiến độ 1")</f>
        <v>#VALUE!</v>
      </c>
      <c r="U249" s="21" t="e">
        <f>SUMIFS('[1]DATA THÔ IN'!$P$4:$P$12031,'[1]DATA THÔ IN'!$H$4:$H$12031,$A249,'[1]DATA THÔ IN'!$AC$4:$AC$12031,$E249,'[1]DATA THÔ IN'!$AH$4:$AH$12031,"Tiến độ 2")</f>
        <v>#VALUE!</v>
      </c>
      <c r="V249" s="21">
        <v>0</v>
      </c>
      <c r="W249" s="22">
        <f t="shared" si="3"/>
        <v>0</v>
      </c>
      <c r="X249" s="22">
        <f t="shared" si="3"/>
        <v>0</v>
      </c>
      <c r="Y249" s="22">
        <f t="shared" si="3"/>
        <v>0</v>
      </c>
    </row>
    <row r="250">
      <c r="A250" s="16" t="s">
        <v>222</v>
      </c>
      <c r="B250" s="17" t="s">
        <v>663</v>
      </c>
      <c r="C250" s="17" t="s">
        <v>664</v>
      </c>
      <c r="D250" s="18" t="s">
        <v>209</v>
      </c>
      <c r="E250" s="17" t="s">
        <v>563</v>
      </c>
      <c r="F250" s="17" t="s">
        <v>225</v>
      </c>
      <c r="G250" s="17" t="s">
        <v>211</v>
      </c>
      <c r="H250" s="20">
        <v>0.035</v>
      </c>
      <c r="I250" s="20"/>
      <c r="J250" s="20">
        <v>0.01</v>
      </c>
      <c r="K250" s="20">
        <v>0.01</v>
      </c>
      <c r="L250" s="20">
        <v>0.005</v>
      </c>
      <c r="M250" s="20">
        <v>0.005</v>
      </c>
      <c r="N250" s="20"/>
      <c r="O250" s="21" t="e">
        <f>V250*I250</f>
        <v>#VALUE!</v>
      </c>
      <c r="P250" s="21">
        <f>IF(W250&gt;=40%,T250*J250*(100%-H250),0)</f>
        <v>0</v>
      </c>
      <c r="Q250" s="21">
        <f>IF(OR(X250&gt;=60%,(W250+X250)&gt;=100%),U250*J250*(100%-H250),0)</f>
        <v>0</v>
      </c>
      <c r="R250" s="21">
        <f>IF(Y250&gt;=100%,V250*K250*(100%-H250),0)</f>
        <v>0</v>
      </c>
      <c r="S250" s="21">
        <v>40000000</v>
      </c>
      <c r="T250" s="21" t="e">
        <f>SUMIFS('[1]DATA THÔ IN'!$P$4:$P$12031,'[1]DATA THÔ IN'!$H$4:$H$12031,$A250,'[1]DATA THÔ IN'!$AC$4:$AC$12031,$E250,'[1]DATA THÔ IN'!$AH$4:$AH$12031,"Tiến độ 1")</f>
        <v>#VALUE!</v>
      </c>
      <c r="U250" s="21" t="e">
        <f>SUMIFS('[1]DATA THÔ IN'!$P$4:$P$12031,'[1]DATA THÔ IN'!$H$4:$H$12031,$A250,'[1]DATA THÔ IN'!$AC$4:$AC$12031,$E250,'[1]DATA THÔ IN'!$AH$4:$AH$12031,"Tiến độ 2")</f>
        <v>#VALUE!</v>
      </c>
      <c r="V250" s="21">
        <v>0</v>
      </c>
      <c r="W250" s="22">
        <f t="shared" si="3"/>
        <v>0</v>
      </c>
      <c r="X250" s="22">
        <f t="shared" si="3"/>
        <v>0</v>
      </c>
      <c r="Y250" s="22">
        <f t="shared" si="3"/>
        <v>0</v>
      </c>
    </row>
    <row r="251">
      <c r="A251" s="16" t="s">
        <v>229</v>
      </c>
      <c r="B251" s="17" t="s">
        <v>665</v>
      </c>
      <c r="C251" s="17" t="s">
        <v>666</v>
      </c>
      <c r="D251" s="18" t="s">
        <v>209</v>
      </c>
      <c r="E251" s="17" t="s">
        <v>563</v>
      </c>
      <c r="F251" s="17" t="s">
        <v>210</v>
      </c>
      <c r="G251" s="17" t="s">
        <v>211</v>
      </c>
      <c r="H251" s="20">
        <v>0.035</v>
      </c>
      <c r="I251" s="20"/>
      <c r="J251" s="20">
        <v>0.01</v>
      </c>
      <c r="K251" s="20">
        <v>0.01</v>
      </c>
      <c r="L251" s="20">
        <v>0.005</v>
      </c>
      <c r="M251" s="20">
        <v>0.005</v>
      </c>
      <c r="N251" s="20"/>
      <c r="O251" s="21" t="e">
        <f>V251*I251</f>
        <v>#VALUE!</v>
      </c>
      <c r="P251" s="21">
        <f>IF(W251&gt;=40%,T251*J251*(100%-H251),0)</f>
        <v>0</v>
      </c>
      <c r="Q251" s="21">
        <f>IF(OR(X251&gt;=60%,(W251+X251)&gt;=100%),U251*J251*(100%-H251),0)</f>
        <v>0</v>
      </c>
      <c r="R251" s="21">
        <f>IF(Y251&gt;=100%,V251*K251*(100%-H251),0)</f>
        <v>0</v>
      </c>
      <c r="S251" s="21">
        <v>50000000</v>
      </c>
      <c r="T251" s="21" t="e">
        <f>SUMIFS('[1]DATA THÔ IN'!$P$4:$P$12031,'[1]DATA THÔ IN'!$H$4:$H$12031,$A251,'[1]DATA THÔ IN'!$AC$4:$AC$12031,$E251,'[1]DATA THÔ IN'!$AH$4:$AH$12031,"Tiến độ 1")</f>
        <v>#VALUE!</v>
      </c>
      <c r="U251" s="21" t="e">
        <f>SUMIFS('[1]DATA THÔ IN'!$P$4:$P$12031,'[1]DATA THÔ IN'!$H$4:$H$12031,$A251,'[1]DATA THÔ IN'!$AC$4:$AC$12031,$E251,'[1]DATA THÔ IN'!$AH$4:$AH$12031,"Tiến độ 2")</f>
        <v>#VALUE!</v>
      </c>
      <c r="V251" s="21">
        <v>50580000</v>
      </c>
      <c r="W251" s="22">
        <f t="shared" si="3"/>
        <v>0</v>
      </c>
      <c r="X251" s="22">
        <f t="shared" si="3"/>
        <v>0</v>
      </c>
      <c r="Y251" s="22">
        <f t="shared" si="3"/>
        <v>0</v>
      </c>
    </row>
    <row r="252">
      <c r="A252" s="16" t="s">
        <v>238</v>
      </c>
      <c r="B252" s="17" t="s">
        <v>667</v>
      </c>
      <c r="C252" s="17" t="s">
        <v>668</v>
      </c>
      <c r="D252" s="18" t="s">
        <v>241</v>
      </c>
      <c r="E252" s="17" t="s">
        <v>563</v>
      </c>
      <c r="F252" s="17" t="s">
        <v>242</v>
      </c>
      <c r="G252" s="17" t="s">
        <v>237</v>
      </c>
      <c r="H252" s="20">
        <v>0.035</v>
      </c>
      <c r="I252" s="20"/>
      <c r="J252" s="20">
        <v>0.01</v>
      </c>
      <c r="K252" s="20">
        <v>0.01</v>
      </c>
      <c r="L252" s="20">
        <v>0.005</v>
      </c>
      <c r="M252" s="20">
        <v>0.005</v>
      </c>
      <c r="N252" s="20"/>
      <c r="O252" s="21" t="e">
        <f>V252*I252</f>
        <v>#VALUE!</v>
      </c>
      <c r="P252" s="21">
        <f>IF(W252&gt;=40%,T252*J252*(100%-H252),0)</f>
        <v>0</v>
      </c>
      <c r="Q252" s="21">
        <f>IF(OR(X252&gt;=60%,(W252+X252)&gt;=100%),U252*J252*(100%-H252),0)</f>
        <v>0</v>
      </c>
      <c r="R252" s="21">
        <f>IF(Y252&gt;=100%,V252*K252*(100%-H252),0)</f>
        <v>0</v>
      </c>
      <c r="S252" s="21">
        <v>100000000</v>
      </c>
      <c r="T252" s="21" t="e">
        <f>SUMIFS('[1]DATA THÔ IN'!$P$4:$P$12031,'[1]DATA THÔ IN'!$H$4:$H$12031,$A252,'[1]DATA THÔ IN'!$AC$4:$AC$12031,$E252,'[1]DATA THÔ IN'!$AH$4:$AH$12031,"Tiến độ 1")</f>
        <v>#VALUE!</v>
      </c>
      <c r="U252" s="21" t="e">
        <f>SUMIFS('[1]DATA THÔ IN'!$P$4:$P$12031,'[1]DATA THÔ IN'!$H$4:$H$12031,$A252,'[1]DATA THÔ IN'!$AC$4:$AC$12031,$E252,'[1]DATA THÔ IN'!$AH$4:$AH$12031,"Tiến độ 2")</f>
        <v>#VALUE!</v>
      </c>
      <c r="V252" s="21">
        <v>100066000</v>
      </c>
      <c r="W252" s="22">
        <f t="shared" si="3"/>
        <v>0</v>
      </c>
      <c r="X252" s="22">
        <f t="shared" si="3"/>
        <v>0</v>
      </c>
      <c r="Y252" s="22">
        <f t="shared" si="3"/>
        <v>0</v>
      </c>
    </row>
    <row r="253">
      <c r="A253" s="16" t="s">
        <v>247</v>
      </c>
      <c r="B253" s="23" t="s">
        <v>669</v>
      </c>
      <c r="C253" s="17" t="s">
        <v>670</v>
      </c>
      <c r="D253" s="18" t="s">
        <v>250</v>
      </c>
      <c r="E253" s="17" t="s">
        <v>563</v>
      </c>
      <c r="F253" s="17" t="s">
        <v>251</v>
      </c>
      <c r="G253" s="17" t="s">
        <v>237</v>
      </c>
      <c r="H253" s="20">
        <v>0.035</v>
      </c>
      <c r="I253" s="20"/>
      <c r="J253" s="20">
        <v>0.01</v>
      </c>
      <c r="K253" s="20">
        <v>0.01</v>
      </c>
      <c r="L253" s="20">
        <v>0.005</v>
      </c>
      <c r="M253" s="20">
        <v>0.005</v>
      </c>
      <c r="N253" s="20"/>
      <c r="O253" s="21" t="e">
        <f>V253*I253</f>
        <v>#VALUE!</v>
      </c>
      <c r="P253" s="21">
        <f>IF(W253&gt;=40%,T253*J253*(100%-H253),0)</f>
        <v>0</v>
      </c>
      <c r="Q253" s="21">
        <f>IF(OR(X253&gt;=60%,(W253+X253)&gt;=100%),U253*J253*(100%-H253),0)</f>
        <v>0</v>
      </c>
      <c r="R253" s="21">
        <f>IF(Y253&gt;=100%,V253*K253*(100%-H253),0)</f>
        <v>0</v>
      </c>
      <c r="S253" s="21">
        <v>450000000</v>
      </c>
      <c r="T253" s="21" t="e">
        <f>SUMIFS('[1]DATA THÔ IN'!$P$4:$P$12031,'[1]DATA THÔ IN'!$H$4:$H$12031,$A253,'[1]DATA THÔ IN'!$AC$4:$AC$12031,$E253,'[1]DATA THÔ IN'!$AH$4:$AH$12031,"Tiến độ 1")</f>
        <v>#VALUE!</v>
      </c>
      <c r="U253" s="21" t="e">
        <f>SUMIFS('[1]DATA THÔ IN'!$P$4:$P$12031,'[1]DATA THÔ IN'!$H$4:$H$12031,$A253,'[1]DATA THÔ IN'!$AC$4:$AC$12031,$E253,'[1]DATA THÔ IN'!$AH$4:$AH$12031,"Tiến độ 2")</f>
        <v>#VALUE!</v>
      </c>
      <c r="V253" s="21">
        <v>453378000</v>
      </c>
      <c r="W253" s="22">
        <f t="shared" si="3"/>
        <v>0</v>
      </c>
      <c r="X253" s="22">
        <f t="shared" si="3"/>
        <v>0</v>
      </c>
      <c r="Y253" s="22">
        <f t="shared" si="3"/>
        <v>0</v>
      </c>
    </row>
    <row r="254">
      <c r="A254" s="16" t="s">
        <v>252</v>
      </c>
      <c r="B254" s="23" t="s">
        <v>671</v>
      </c>
      <c r="C254" s="17" t="s">
        <v>672</v>
      </c>
      <c r="D254" s="18" t="s">
        <v>255</v>
      </c>
      <c r="E254" s="17" t="s">
        <v>563</v>
      </c>
      <c r="F254" s="17" t="s">
        <v>256</v>
      </c>
      <c r="G254" s="17" t="s">
        <v>237</v>
      </c>
      <c r="H254" s="20">
        <v>0.035</v>
      </c>
      <c r="I254" s="20"/>
      <c r="J254" s="26">
        <v>0.01</v>
      </c>
      <c r="K254" s="20">
        <v>0.01</v>
      </c>
      <c r="L254" s="20">
        <v>0.005</v>
      </c>
      <c r="M254" s="20">
        <v>0.005</v>
      </c>
      <c r="N254" s="20"/>
      <c r="O254" s="21" t="e">
        <f>V254*I254</f>
        <v>#VALUE!</v>
      </c>
      <c r="P254" s="21">
        <f>IF(W254&gt;=40%,T254*J254*(100%-H254),0)</f>
        <v>0</v>
      </c>
      <c r="Q254" s="21">
        <f>IF(OR(X254&gt;=60%,(W254+X254)&gt;=100%),U254*J254*(100%-H254),0)</f>
        <v>0</v>
      </c>
      <c r="R254" s="21">
        <f>IF(Y254&gt;=100%,V254*K254*(100%-H254),0)</f>
        <v>0</v>
      </c>
      <c r="S254" s="21">
        <v>250000000</v>
      </c>
      <c r="T254" s="21" t="e">
        <f>SUMIFS('[1]DATA THÔ IN'!$P$4:$P$12031,'[1]DATA THÔ IN'!$H$4:$H$12031,$A254,'[1]DATA THÔ IN'!$AC$4:$AC$12031,$E254,'[1]DATA THÔ IN'!$AH$4:$AH$12031,"Tiến độ 1")</f>
        <v>#VALUE!</v>
      </c>
      <c r="U254" s="21" t="e">
        <f>SUMIFS('[1]DATA THÔ IN'!$P$4:$P$12031,'[1]DATA THÔ IN'!$H$4:$H$12031,$A254,'[1]DATA THÔ IN'!$AC$4:$AC$12031,$E254,'[1]DATA THÔ IN'!$AH$4:$AH$12031,"Tiến độ 2")</f>
        <v>#VALUE!</v>
      </c>
      <c r="V254" s="21">
        <v>253656000</v>
      </c>
      <c r="W254" s="22">
        <f t="shared" si="3"/>
        <v>0</v>
      </c>
      <c r="X254" s="22">
        <f t="shared" si="3"/>
        <v>0</v>
      </c>
      <c r="Y254" s="22">
        <f t="shared" si="3"/>
        <v>0</v>
      </c>
    </row>
    <row r="255">
      <c r="A255" s="16" t="s">
        <v>257</v>
      </c>
      <c r="B255" s="23" t="s">
        <v>673</v>
      </c>
      <c r="C255" s="17" t="s">
        <v>674</v>
      </c>
      <c r="D255" s="18" t="s">
        <v>241</v>
      </c>
      <c r="E255" s="17" t="s">
        <v>563</v>
      </c>
      <c r="F255" s="17" t="s">
        <v>242</v>
      </c>
      <c r="G255" s="17" t="s">
        <v>237</v>
      </c>
      <c r="H255" s="20">
        <v>0.035</v>
      </c>
      <c r="I255" s="20"/>
      <c r="J255" s="26">
        <v>0.01</v>
      </c>
      <c r="K255" s="20">
        <v>0.01</v>
      </c>
      <c r="L255" s="20">
        <v>0.005</v>
      </c>
      <c r="M255" s="20">
        <v>0.005</v>
      </c>
      <c r="N255" s="20"/>
      <c r="O255" s="21" t="e">
        <f>V255*I255</f>
        <v>#VALUE!</v>
      </c>
      <c r="P255" s="21">
        <f>IF(W255&gt;=40%,T255*J255*(100%-H255),0)</f>
        <v>0</v>
      </c>
      <c r="Q255" s="21">
        <f>IF(OR(X255&gt;=60%,(W255+X255)&gt;=100%),U255*J255*(100%-H255),0)</f>
        <v>0</v>
      </c>
      <c r="R255" s="21">
        <f>IF(Y255&gt;=100%,V255*K255*(100%-H255),0)</f>
        <v>0</v>
      </c>
      <c r="S255" s="21">
        <v>100000000</v>
      </c>
      <c r="T255" s="21" t="e">
        <f>SUMIFS('[1]DATA THÔ IN'!$P$4:$P$12031,'[1]DATA THÔ IN'!$H$4:$H$12031,$A255,'[1]DATA THÔ IN'!$AC$4:$AC$12031,$E255,'[1]DATA THÔ IN'!$AH$4:$AH$12031,"Tiến độ 1")</f>
        <v>#VALUE!</v>
      </c>
      <c r="U255" s="21" t="e">
        <f>SUMIFS('[1]DATA THÔ IN'!$P$4:$P$12031,'[1]DATA THÔ IN'!$H$4:$H$12031,$A255,'[1]DATA THÔ IN'!$AC$4:$AC$12031,$E255,'[1]DATA THÔ IN'!$AH$4:$AH$12031,"Tiến độ 2")</f>
        <v>#VALUE!</v>
      </c>
      <c r="V255" s="21">
        <v>0</v>
      </c>
      <c r="W255" s="22">
        <f t="shared" si="3"/>
        <v>0</v>
      </c>
      <c r="X255" s="22">
        <f t="shared" si="3"/>
        <v>0</v>
      </c>
      <c r="Y255" s="22">
        <f t="shared" si="3"/>
        <v>0</v>
      </c>
    </row>
    <row r="256">
      <c r="A256" s="16" t="s">
        <v>243</v>
      </c>
      <c r="B256" s="23" t="s">
        <v>675</v>
      </c>
      <c r="C256" s="17" t="s">
        <v>676</v>
      </c>
      <c r="D256" s="18" t="s">
        <v>235</v>
      </c>
      <c r="E256" s="17" t="s">
        <v>563</v>
      </c>
      <c r="F256" s="17" t="s">
        <v>246</v>
      </c>
      <c r="G256" s="17" t="s">
        <v>237</v>
      </c>
      <c r="H256" s="20">
        <v>0.035</v>
      </c>
      <c r="I256" s="20"/>
      <c r="J256" s="20">
        <v>0.01</v>
      </c>
      <c r="K256" s="20">
        <v>0.01</v>
      </c>
      <c r="L256" s="20">
        <v>0.005</v>
      </c>
      <c r="M256" s="20">
        <v>0.005</v>
      </c>
      <c r="N256" s="20"/>
      <c r="O256" s="21" t="e">
        <f>V256*I256</f>
        <v>#VALUE!</v>
      </c>
      <c r="P256" s="21">
        <f>IF(W256&gt;=40%,T256*J256*(100%-H256),0)</f>
        <v>0</v>
      </c>
      <c r="Q256" s="21">
        <f>IF(OR(X256&gt;=60%,(W256+X256)&gt;=100%),U256*J256*(100%-H256),0)</f>
        <v>0</v>
      </c>
      <c r="R256" s="21">
        <f>IF(Y256&gt;=100%,V256*K256*(100%-H256),0)</f>
        <v>0</v>
      </c>
      <c r="S256" s="21" t="e">
        <f>SUMIFS('[1]TIẾN ĐỘ %'!$M$6:$M$1034,'[1]TIẾN ĐỘ %'!$G$6:$G$1034,$A256,'[1]TIẾN ĐỘ %'!$F$6:$F$1034,$E256)</f>
        <v>#VALUE!</v>
      </c>
      <c r="T256" s="21" t="e">
        <f>SUMIFS('[1]DATA THÔ IN'!$P$4:$P$12031,'[1]DATA THÔ IN'!$H$4:$H$12031,$A256,'[1]DATA THÔ IN'!$AC$4:$AC$12031,$E256,'[1]DATA THÔ IN'!$AH$4:$AH$12031,"Tiến độ 1")</f>
        <v>#VALUE!</v>
      </c>
      <c r="U256" s="21" t="e">
        <f>SUMIFS('[1]DATA THÔ IN'!$P$4:$P$12031,'[1]DATA THÔ IN'!$H$4:$H$12031,$A256,'[1]DATA THÔ IN'!$AC$4:$AC$12031,$E256,'[1]DATA THÔ IN'!$AH$4:$AH$12031,"Tiến độ 2")</f>
        <v>#VALUE!</v>
      </c>
      <c r="V256" s="21" t="e">
        <f>SUMIFS('[1]TIẾN ĐỘ %'!$N$6:$N$1034,'[1]TIẾN ĐỘ %'!$G$6:$G$1034,A256,'[1]TIẾN ĐỘ %'!$F$6:$F$1034,$E256)</f>
        <v>#VALUE!</v>
      </c>
      <c r="W256" s="22">
        <f t="shared" si="3"/>
        <v>0</v>
      </c>
      <c r="X256" s="22">
        <f t="shared" si="3"/>
        <v>0</v>
      </c>
      <c r="Y256" s="22">
        <f t="shared" si="3"/>
        <v>0</v>
      </c>
    </row>
    <row r="257">
      <c r="A257" s="16" t="s">
        <v>274</v>
      </c>
      <c r="B257" s="25" t="s">
        <v>677</v>
      </c>
      <c r="C257" s="25" t="s">
        <v>678</v>
      </c>
      <c r="D257" s="25" t="s">
        <v>235</v>
      </c>
      <c r="E257" s="17" t="s">
        <v>563</v>
      </c>
      <c r="F257" s="25" t="s">
        <v>242</v>
      </c>
      <c r="G257" s="25" t="s">
        <v>237</v>
      </c>
      <c r="H257" s="20">
        <v>0.035</v>
      </c>
      <c r="I257" s="20"/>
      <c r="J257" s="20">
        <v>0.01</v>
      </c>
      <c r="K257" s="20">
        <v>0.01</v>
      </c>
      <c r="L257" s="20">
        <v>0.005</v>
      </c>
      <c r="M257" s="20">
        <v>0.005</v>
      </c>
      <c r="N257" s="20"/>
      <c r="O257" s="21" t="e">
        <f>V257*I257</f>
        <v>#VALUE!</v>
      </c>
      <c r="P257" s="21">
        <f>IF(W257&gt;=40%,T257*J257*(100%-H257),0)</f>
        <v>0</v>
      </c>
      <c r="Q257" s="21">
        <f>IF(OR(X257&gt;=60%,(W257+X257)&gt;=100%),U257*J257*(100%-H257),0)</f>
        <v>0</v>
      </c>
      <c r="R257" s="21">
        <f>IF(Y257&gt;=100%,V257*K257*(100%-H257),0)</f>
        <v>0</v>
      </c>
      <c r="S257" s="21">
        <v>0</v>
      </c>
      <c r="T257" s="21" t="e">
        <f>SUMIFS('[1]DATA THÔ IN'!$P$4:$P$12031,'[1]DATA THÔ IN'!$H$4:$H$12031,$A257,'[1]DATA THÔ IN'!$AC$4:$AC$12031,$E257,'[1]DATA THÔ IN'!$AH$4:$AH$12031,"Tiến độ 1")</f>
        <v>#VALUE!</v>
      </c>
      <c r="U257" s="21" t="e">
        <f>SUMIFS('[1]DATA THÔ IN'!$P$4:$P$12031,'[1]DATA THÔ IN'!$H$4:$H$12031,$A257,'[1]DATA THÔ IN'!$AC$4:$AC$12031,$E257,'[1]DATA THÔ IN'!$AH$4:$AH$12031,"Tiến độ 2")</f>
        <v>#VALUE!</v>
      </c>
      <c r="V257" s="21">
        <v>0</v>
      </c>
      <c r="W257" s="22">
        <f t="shared" si="3"/>
        <v>0</v>
      </c>
      <c r="X257" s="22">
        <f t="shared" si="3"/>
        <v>0</v>
      </c>
      <c r="Y257" s="22">
        <f t="shared" si="3"/>
        <v>0</v>
      </c>
    </row>
    <row r="258">
      <c r="A258" s="16" t="s">
        <v>679</v>
      </c>
      <c r="B258" s="25" t="s">
        <v>680</v>
      </c>
      <c r="C258" s="25" t="s">
        <v>681</v>
      </c>
      <c r="D258" s="25" t="s">
        <v>250</v>
      </c>
      <c r="E258" s="17" t="s">
        <v>563</v>
      </c>
      <c r="F258" s="25" t="s">
        <v>263</v>
      </c>
      <c r="G258" s="25" t="s">
        <v>237</v>
      </c>
      <c r="H258" s="20">
        <v>0.035</v>
      </c>
      <c r="I258" s="20"/>
      <c r="J258" s="20">
        <v>0.01</v>
      </c>
      <c r="K258" s="20">
        <v>0.01</v>
      </c>
      <c r="L258" s="20">
        <v>0.005</v>
      </c>
      <c r="M258" s="20">
        <v>0.005</v>
      </c>
      <c r="N258" s="20"/>
      <c r="O258" s="21" t="e">
        <f>V258*I258</f>
        <v>#VALUE!</v>
      </c>
      <c r="P258" s="21">
        <f>IF(W258&gt;=40%,T258*J258*(100%-H258),0)</f>
        <v>0</v>
      </c>
      <c r="Q258" s="21">
        <f>IF(OR(X258&gt;=60%,(W258+X258)&gt;=100%),U258*J258*(100%-H258),0)</f>
        <v>0</v>
      </c>
      <c r="R258" s="21">
        <f>IF(Y258&gt;=100%,V258*K258*(100%-H258),0)</f>
        <v>0</v>
      </c>
      <c r="S258" s="21">
        <v>200000000</v>
      </c>
      <c r="T258" s="21" t="e">
        <f>SUMIFS('[1]DATA THÔ IN'!$P$4:$P$12031,'[1]DATA THÔ IN'!$H$4:$H$12031,$A258,'[1]DATA THÔ IN'!$AC$4:$AC$12031,$E258,'[1]DATA THÔ IN'!$AH$4:$AH$12031,"Tiến độ 1")</f>
        <v>#VALUE!</v>
      </c>
      <c r="U258" s="21" t="e">
        <f>SUMIFS('[1]DATA THÔ IN'!$P$4:$P$12031,'[1]DATA THÔ IN'!$H$4:$H$12031,$A258,'[1]DATA THÔ IN'!$AC$4:$AC$12031,$E258,'[1]DATA THÔ IN'!$AH$4:$AH$12031,"Tiến độ 2")</f>
        <v>#VALUE!</v>
      </c>
      <c r="V258" s="21">
        <v>95727000</v>
      </c>
      <c r="W258" s="22">
        <f t="shared" si="3"/>
        <v>0</v>
      </c>
      <c r="X258" s="22">
        <f t="shared" si="3"/>
        <v>0</v>
      </c>
      <c r="Y258" s="22">
        <f t="shared" si="3"/>
        <v>0</v>
      </c>
    </row>
    <row r="259">
      <c r="A259" s="16" t="s">
        <v>232</v>
      </c>
      <c r="B259" s="25" t="s">
        <v>682</v>
      </c>
      <c r="C259" s="25" t="s">
        <v>683</v>
      </c>
      <c r="D259" s="25" t="s">
        <v>235</v>
      </c>
      <c r="E259" s="17" t="s">
        <v>563</v>
      </c>
      <c r="F259" s="25" t="s">
        <v>236</v>
      </c>
      <c r="G259" s="25" t="s">
        <v>237</v>
      </c>
      <c r="H259" s="20">
        <v>0.035</v>
      </c>
      <c r="I259" s="20"/>
      <c r="J259" s="20">
        <v>0.01</v>
      </c>
      <c r="K259" s="20">
        <v>0.01</v>
      </c>
      <c r="L259" s="20">
        <v>0.005</v>
      </c>
      <c r="M259" s="20">
        <v>0.005</v>
      </c>
      <c r="N259" s="20"/>
      <c r="O259" s="21" t="e">
        <f>V259*I259</f>
        <v>#VALUE!</v>
      </c>
      <c r="P259" s="21">
        <f>IF(W259&gt;=40%,T259*J259*(100%-H259),0)</f>
        <v>0</v>
      </c>
      <c r="Q259" s="21">
        <f>IF(OR(X259&gt;=60%,(W259+X259)&gt;=100%),U259*J259*(100%-H259),0)</f>
        <v>0</v>
      </c>
      <c r="R259" s="21">
        <f>IF(Y259&gt;=100%,V259*K259*(100%-H259),0)</f>
        <v>0</v>
      </c>
      <c r="S259" s="21" t="e">
        <f>SUMIFS('[1]TIẾN ĐỘ %'!$M$6:$M$1034,'[1]TIẾN ĐỘ %'!$G$6:$G$1034,$A259,'[1]TIẾN ĐỘ %'!$F$6:$F$1034,$E259)</f>
        <v>#VALUE!</v>
      </c>
      <c r="T259" s="21" t="e">
        <f>SUMIFS('[1]DATA THÔ IN'!$P$4:$P$12031,'[1]DATA THÔ IN'!$H$4:$H$12031,$A259,'[1]DATA THÔ IN'!$AC$4:$AC$12031,$E259,'[1]DATA THÔ IN'!$AH$4:$AH$12031,"Tiến độ 1")</f>
        <v>#VALUE!</v>
      </c>
      <c r="U259" s="21" t="e">
        <f>SUMIFS('[1]DATA THÔ IN'!$P$4:$P$12031,'[1]DATA THÔ IN'!$H$4:$H$12031,$A259,'[1]DATA THÔ IN'!$AC$4:$AC$12031,$E259,'[1]DATA THÔ IN'!$AH$4:$AH$12031,"Tiến độ 2")</f>
        <v>#VALUE!</v>
      </c>
      <c r="V259" s="21" t="e">
        <f>SUMIFS('[1]TIẾN ĐỘ %'!$N$6:$N$1034,'[1]TIẾN ĐỘ %'!$G$6:$G$1034,A259,'[1]TIẾN ĐỘ %'!$F$6:$F$1034,$E259)</f>
        <v>#VALUE!</v>
      </c>
      <c r="W259" s="22">
        <f t="shared" si="3"/>
        <v>0</v>
      </c>
      <c r="X259" s="22">
        <f t="shared" si="3"/>
        <v>0</v>
      </c>
      <c r="Y259" s="22">
        <f t="shared" si="3"/>
        <v>0</v>
      </c>
    </row>
    <row r="260">
      <c r="A260" s="16" t="s">
        <v>267</v>
      </c>
      <c r="B260" s="25" t="s">
        <v>684</v>
      </c>
      <c r="C260" s="25" t="s">
        <v>685</v>
      </c>
      <c r="D260" s="25" t="s">
        <v>250</v>
      </c>
      <c r="E260" s="17" t="s">
        <v>563</v>
      </c>
      <c r="F260" s="25" t="s">
        <v>270</v>
      </c>
      <c r="G260" s="25" t="s">
        <v>237</v>
      </c>
      <c r="H260" s="20">
        <v>0.035</v>
      </c>
      <c r="I260" s="20"/>
      <c r="J260" s="20">
        <v>0.01</v>
      </c>
      <c r="K260" s="20">
        <v>0.01</v>
      </c>
      <c r="L260" s="20">
        <v>0.005</v>
      </c>
      <c r="M260" s="20">
        <v>0.005</v>
      </c>
      <c r="N260" s="20"/>
      <c r="O260" s="21" t="e">
        <f>V260*I260</f>
        <v>#VALUE!</v>
      </c>
      <c r="P260" s="21">
        <f>IF(W260&gt;=40%,T260*J260*(100%-H260),0)</f>
        <v>0</v>
      </c>
      <c r="Q260" s="21">
        <f>IF(OR(X260&gt;=60%,(W260+X260)&gt;=100%),U260*J260*(100%-H260),0)</f>
        <v>0</v>
      </c>
      <c r="R260" s="21">
        <f>IF(Y260&gt;=100%,V260*K260*(100%-H260),0)</f>
        <v>0</v>
      </c>
      <c r="S260" s="21">
        <v>0</v>
      </c>
      <c r="T260" s="21" t="e">
        <f>SUMIFS('[1]DATA THÔ IN'!$P$4:$P$12031,'[1]DATA THÔ IN'!$H$4:$H$12031,$A260,'[1]DATA THÔ IN'!$AC$4:$AC$12031,$E260,'[1]DATA THÔ IN'!$AH$4:$AH$12031,"Tiến độ 1")</f>
        <v>#VALUE!</v>
      </c>
      <c r="U260" s="21" t="e">
        <f>SUMIFS('[1]DATA THÔ IN'!$P$4:$P$12031,'[1]DATA THÔ IN'!$H$4:$H$12031,$A260,'[1]DATA THÔ IN'!$AC$4:$AC$12031,$E260,'[1]DATA THÔ IN'!$AH$4:$AH$12031,"Tiến độ 2")</f>
        <v>#VALUE!</v>
      </c>
      <c r="V260" s="21">
        <v>0</v>
      </c>
      <c r="W260" s="22">
        <f ref="W260:Y323" t="shared" si="4">IFERROR(T260/$S260,0)</f>
        <v>0</v>
      </c>
      <c r="X260" s="22">
        <f t="shared" si="4"/>
        <v>0</v>
      </c>
      <c r="Y260" s="22">
        <f t="shared" si="4"/>
        <v>0</v>
      </c>
    </row>
    <row r="261">
      <c r="A261" s="16" t="s">
        <v>271</v>
      </c>
      <c r="B261" s="25" t="s">
        <v>686</v>
      </c>
      <c r="C261" s="25" t="s">
        <v>687</v>
      </c>
      <c r="D261" s="25" t="s">
        <v>235</v>
      </c>
      <c r="E261" s="17" t="s">
        <v>563</v>
      </c>
      <c r="F261" s="25" t="s">
        <v>236</v>
      </c>
      <c r="G261" s="25" t="s">
        <v>237</v>
      </c>
      <c r="H261" s="20">
        <v>0.035</v>
      </c>
      <c r="I261" s="20"/>
      <c r="J261" s="20">
        <v>0.01</v>
      </c>
      <c r="K261" s="20">
        <v>0.01</v>
      </c>
      <c r="L261" s="20">
        <v>0.005</v>
      </c>
      <c r="M261" s="20">
        <v>0.005</v>
      </c>
      <c r="N261" s="20"/>
      <c r="O261" s="21" t="e">
        <f>V261*I261</f>
        <v>#VALUE!</v>
      </c>
      <c r="P261" s="21">
        <f>IF(W261&gt;=40%,T261*J261*(100%-H261),0)</f>
        <v>0</v>
      </c>
      <c r="Q261" s="21">
        <f>IF(OR(X261&gt;=60%,(W261+X261)&gt;=100%),U261*J261*(100%-H261),0)</f>
        <v>0</v>
      </c>
      <c r="R261" s="21">
        <f>IF(Y261&gt;=100%,V261*K261*(100%-H261),0)</f>
        <v>0</v>
      </c>
      <c r="S261" s="21">
        <v>50000000</v>
      </c>
      <c r="T261" s="21" t="e">
        <f>SUMIFS('[1]DATA THÔ IN'!$P$4:$P$12031,'[1]DATA THÔ IN'!$H$4:$H$12031,$A261,'[1]DATA THÔ IN'!$AC$4:$AC$12031,$E261,'[1]DATA THÔ IN'!$AH$4:$AH$12031,"Tiến độ 1")</f>
        <v>#VALUE!</v>
      </c>
      <c r="U261" s="21" t="e">
        <f>SUMIFS('[1]DATA THÔ IN'!$P$4:$P$12031,'[1]DATA THÔ IN'!$H$4:$H$12031,$A261,'[1]DATA THÔ IN'!$AC$4:$AC$12031,$E261,'[1]DATA THÔ IN'!$AH$4:$AH$12031,"Tiến độ 2")</f>
        <v>#VALUE!</v>
      </c>
      <c r="V261" s="21">
        <v>40092000</v>
      </c>
      <c r="W261" s="22">
        <f t="shared" si="4"/>
        <v>0</v>
      </c>
      <c r="X261" s="22">
        <f t="shared" si="4"/>
        <v>0</v>
      </c>
      <c r="Y261" s="22">
        <f t="shared" si="4"/>
        <v>0</v>
      </c>
    </row>
    <row r="262">
      <c r="A262" s="16" t="s">
        <v>558</v>
      </c>
      <c r="B262" s="25" t="s">
        <v>688</v>
      </c>
      <c r="C262" s="25" t="s">
        <v>689</v>
      </c>
      <c r="D262" s="25" t="s">
        <v>235</v>
      </c>
      <c r="E262" s="17" t="s">
        <v>563</v>
      </c>
      <c r="F262" s="25" t="s">
        <v>236</v>
      </c>
      <c r="G262" s="25" t="s">
        <v>237</v>
      </c>
      <c r="H262" s="20">
        <v>0.035</v>
      </c>
      <c r="I262" s="20"/>
      <c r="J262" s="20">
        <v>0.01</v>
      </c>
      <c r="K262" s="20">
        <v>0.01</v>
      </c>
      <c r="L262" s="20">
        <v>0.005</v>
      </c>
      <c r="M262" s="20">
        <v>0.005</v>
      </c>
      <c r="N262" s="20"/>
      <c r="O262" s="21" t="e">
        <f>V262*I262</f>
        <v>#VALUE!</v>
      </c>
      <c r="P262" s="21">
        <f>IF(W262&gt;=40%,T262*J262*(100%-H262),0)</f>
        <v>0</v>
      </c>
      <c r="Q262" s="21">
        <f>IF(OR(X262&gt;=60%,(W262+X262)&gt;=100%),U262*J262*(100%-H262),0)</f>
        <v>0</v>
      </c>
      <c r="R262" s="21">
        <f>IF(Y262&gt;=100%,V262*K262*(100%-H262),0)</f>
        <v>0</v>
      </c>
      <c r="S262" s="21">
        <v>0</v>
      </c>
      <c r="T262" s="21" t="e">
        <f>SUMIFS('[1]DATA THÔ IN'!$P$4:$P$12031,'[1]DATA THÔ IN'!$H$4:$H$12031,$A262,'[1]DATA THÔ IN'!$AC$4:$AC$12031,$E262,'[1]DATA THÔ IN'!$AH$4:$AH$12031,"Tiến độ 1")</f>
        <v>#VALUE!</v>
      </c>
      <c r="U262" s="21" t="e">
        <f>SUMIFS('[1]DATA THÔ IN'!$P$4:$P$12031,'[1]DATA THÔ IN'!$H$4:$H$12031,$A262,'[1]DATA THÔ IN'!$AC$4:$AC$12031,$E262,'[1]DATA THÔ IN'!$AH$4:$AH$12031,"Tiến độ 2")</f>
        <v>#VALUE!</v>
      </c>
      <c r="V262" s="21">
        <v>0</v>
      </c>
      <c r="W262" s="22">
        <f t="shared" si="4"/>
        <v>0</v>
      </c>
      <c r="X262" s="22">
        <f t="shared" si="4"/>
        <v>0</v>
      </c>
      <c r="Y262" s="22">
        <f t="shared" si="4"/>
        <v>0</v>
      </c>
    </row>
    <row r="263">
      <c r="A263" s="16" t="s">
        <v>277</v>
      </c>
      <c r="B263" s="25" t="s">
        <v>690</v>
      </c>
      <c r="C263" s="25" t="s">
        <v>691</v>
      </c>
      <c r="D263" s="25" t="s">
        <v>250</v>
      </c>
      <c r="E263" s="17" t="s">
        <v>563</v>
      </c>
      <c r="F263" s="25" t="s">
        <v>270</v>
      </c>
      <c r="G263" s="25" t="s">
        <v>237</v>
      </c>
      <c r="H263" s="20">
        <v>0.035</v>
      </c>
      <c r="I263" s="20"/>
      <c r="J263" s="20">
        <v>0.01</v>
      </c>
      <c r="K263" s="20">
        <v>0.01</v>
      </c>
      <c r="L263" s="20">
        <v>0.005</v>
      </c>
      <c r="M263" s="20">
        <v>0.005</v>
      </c>
      <c r="N263" s="20"/>
      <c r="O263" s="21" t="e">
        <f>V263*I263</f>
        <v>#VALUE!</v>
      </c>
      <c r="P263" s="21">
        <f>IF(W263&gt;=40%,T263*J263*(100%-H263),0)</f>
        <v>0</v>
      </c>
      <c r="Q263" s="21">
        <f>IF(OR(X263&gt;=60%,(W263+X263)&gt;=100%),U263*J263*(100%-H263),0)</f>
        <v>0</v>
      </c>
      <c r="R263" s="21">
        <f>IF(Y263&gt;=100%,V263*K263*(100%-H263),0)</f>
        <v>0</v>
      </c>
      <c r="S263" s="21">
        <v>30000000</v>
      </c>
      <c r="T263" s="21" t="e">
        <f>SUMIFS('[1]DATA THÔ IN'!$P$4:$P$12031,'[1]DATA THÔ IN'!$H$4:$H$12031,$A263,'[1]DATA THÔ IN'!$AC$4:$AC$12031,$E263,'[1]DATA THÔ IN'!$AH$4:$AH$12031,"Tiến độ 1")</f>
        <v>#VALUE!</v>
      </c>
      <c r="U263" s="21" t="e">
        <f>SUMIFS('[1]DATA THÔ IN'!$P$4:$P$12031,'[1]DATA THÔ IN'!$H$4:$H$12031,$A263,'[1]DATA THÔ IN'!$AC$4:$AC$12031,$E263,'[1]DATA THÔ IN'!$AH$4:$AH$12031,"Tiến độ 2")</f>
        <v>#VALUE!</v>
      </c>
      <c r="V263" s="21">
        <v>0</v>
      </c>
      <c r="W263" s="22">
        <f t="shared" si="4"/>
        <v>0</v>
      </c>
      <c r="X263" s="22">
        <f t="shared" si="4"/>
        <v>0</v>
      </c>
      <c r="Y263" s="22">
        <f t="shared" si="4"/>
        <v>0</v>
      </c>
    </row>
    <row r="264">
      <c r="A264" s="16" t="s">
        <v>38</v>
      </c>
      <c r="B264" s="25" t="s">
        <v>692</v>
      </c>
      <c r="C264" s="25" t="s">
        <v>693</v>
      </c>
      <c r="D264" s="25" t="s">
        <v>29</v>
      </c>
      <c r="E264" s="17" t="s">
        <v>694</v>
      </c>
      <c r="F264" s="25" t="s">
        <v>41</v>
      </c>
      <c r="G264" s="25" t="s">
        <v>32</v>
      </c>
      <c r="H264" s="20">
        <v>0.07</v>
      </c>
      <c r="I264" s="20"/>
      <c r="J264" s="20">
        <v>0</v>
      </c>
      <c r="K264" s="20">
        <v>0.01</v>
      </c>
      <c r="L264" s="20">
        <v>0.005</v>
      </c>
      <c r="M264" s="20"/>
      <c r="N264" s="20">
        <v>0.005</v>
      </c>
      <c r="O264" s="21" t="e">
        <f>V264*I264</f>
        <v>#VALUE!</v>
      </c>
      <c r="P264" s="21">
        <f>IF(W264&gt;=40%,T264*J264*(100%-H264),0)</f>
        <v>0</v>
      </c>
      <c r="Q264" s="21">
        <f>IF(OR(X264&gt;=60%,(W264+X264)&gt;=100%),U264*J264*(100%-H264),0)</f>
        <v>0</v>
      </c>
      <c r="R264" s="21">
        <f>IF(Y264&gt;=100%,V264*K264*(100%-H264),0)</f>
        <v>0</v>
      </c>
      <c r="S264" s="21" t="e">
        <f>SUMIFS('[1]TIẾN ĐỘ %'!$M$6:$M$1034,'[1]TIẾN ĐỘ %'!$G$6:$G$1034,$A264,'[1]TIẾN ĐỘ %'!$F$6:$F$1034,$E264)</f>
        <v>#VALUE!</v>
      </c>
      <c r="T264" s="21" t="e">
        <f>SUMIFS('[1]DATA THÔ IN'!$P$4:$P$12031,'[1]DATA THÔ IN'!$H$4:$H$12031,$A264,'[1]DATA THÔ IN'!$AC$4:$AC$12031,$E264,'[1]DATA THÔ IN'!$AH$4:$AH$12031,"Tiến độ 1")</f>
        <v>#VALUE!</v>
      </c>
      <c r="U264" s="21" t="e">
        <f>SUMIFS('[1]DATA THÔ IN'!$P$4:$P$12031,'[1]DATA THÔ IN'!$H$4:$H$12031,$A264,'[1]DATA THÔ IN'!$AC$4:$AC$12031,$E264,'[1]DATA THÔ IN'!$AH$4:$AH$12031,"Tiến độ 2")</f>
        <v>#VALUE!</v>
      </c>
      <c r="V264" s="21" t="e">
        <f>SUMIFS('[1]TIẾN ĐỘ %'!$N$6:$N$1034,'[1]TIẾN ĐỘ %'!$G$6:$G$1034,A264,'[1]TIẾN ĐỘ %'!$F$6:$F$1034,$E264)</f>
        <v>#VALUE!</v>
      </c>
      <c r="W264" s="22">
        <f t="shared" si="4"/>
        <v>0</v>
      </c>
      <c r="X264" s="22">
        <f t="shared" si="4"/>
        <v>0</v>
      </c>
      <c r="Y264" s="22">
        <f t="shared" si="4"/>
        <v>0</v>
      </c>
    </row>
    <row r="265">
      <c r="A265" s="16" t="s">
        <v>26</v>
      </c>
      <c r="B265" s="25" t="s">
        <v>695</v>
      </c>
      <c r="C265" s="25" t="s">
        <v>696</v>
      </c>
      <c r="D265" s="25" t="s">
        <v>29</v>
      </c>
      <c r="E265" s="17" t="s">
        <v>694</v>
      </c>
      <c r="F265" s="25" t="s">
        <v>31</v>
      </c>
      <c r="G265" s="25" t="s">
        <v>32</v>
      </c>
      <c r="H265" s="20">
        <v>0.07</v>
      </c>
      <c r="I265" s="20"/>
      <c r="J265" s="20">
        <v>0</v>
      </c>
      <c r="K265" s="20">
        <v>0.01</v>
      </c>
      <c r="L265" s="20">
        <v>0.005</v>
      </c>
      <c r="M265" s="20"/>
      <c r="N265" s="20">
        <v>0.005</v>
      </c>
      <c r="O265" s="21" t="e">
        <f>V265*I265</f>
        <v>#VALUE!</v>
      </c>
      <c r="P265" s="21">
        <f>IF(W265&gt;=40%,T265*J265*(100%-H265),0)</f>
        <v>0</v>
      </c>
      <c r="Q265" s="21">
        <f>IF(OR(X265&gt;=60%,(W265+X265)&gt;=100%),U265*J265*(100%-H265),0)</f>
        <v>0</v>
      </c>
      <c r="R265" s="21">
        <f>IF(Y265&gt;=100%,V265*K265*(100%-H265),0)</f>
        <v>0</v>
      </c>
      <c r="S265" s="21">
        <v>20000000</v>
      </c>
      <c r="T265" s="21" t="e">
        <f>SUMIFS('[1]DATA THÔ IN'!$P$4:$P$12031,'[1]DATA THÔ IN'!$H$4:$H$12031,$A265,'[1]DATA THÔ IN'!$AC$4:$AC$12031,$E265,'[1]DATA THÔ IN'!$AH$4:$AH$12031,"Tiến độ 1")</f>
        <v>#VALUE!</v>
      </c>
      <c r="U265" s="21" t="e">
        <f>SUMIFS('[1]DATA THÔ IN'!$P$4:$P$12031,'[1]DATA THÔ IN'!$H$4:$H$12031,$A265,'[1]DATA THÔ IN'!$AC$4:$AC$12031,$E265,'[1]DATA THÔ IN'!$AH$4:$AH$12031,"Tiến độ 2")</f>
        <v>#VALUE!</v>
      </c>
      <c r="V265" s="21">
        <v>0</v>
      </c>
      <c r="W265" s="22">
        <f t="shared" si="4"/>
        <v>0</v>
      </c>
      <c r="X265" s="22">
        <f t="shared" si="4"/>
        <v>0</v>
      </c>
      <c r="Y265" s="22">
        <f t="shared" si="4"/>
        <v>0</v>
      </c>
    </row>
    <row r="266">
      <c r="A266" s="16" t="s">
        <v>429</v>
      </c>
      <c r="B266" s="25" t="s">
        <v>697</v>
      </c>
      <c r="C266" s="25" t="s">
        <v>698</v>
      </c>
      <c r="D266" s="25" t="s">
        <v>36</v>
      </c>
      <c r="E266" s="17" t="s">
        <v>694</v>
      </c>
      <c r="F266" s="25" t="s">
        <v>45</v>
      </c>
      <c r="G266" s="25" t="s">
        <v>32</v>
      </c>
      <c r="H266" s="20">
        <v>0.07</v>
      </c>
      <c r="I266" s="20"/>
      <c r="J266" s="20">
        <v>0</v>
      </c>
      <c r="K266" s="20">
        <v>0.01</v>
      </c>
      <c r="L266" s="20">
        <v>0.005</v>
      </c>
      <c r="M266" s="20"/>
      <c r="N266" s="20">
        <v>0.005</v>
      </c>
      <c r="O266" s="21" t="e">
        <f>V266*I266</f>
        <v>#VALUE!</v>
      </c>
      <c r="P266" s="21">
        <f>IF(W266&gt;=40%,T266*J266*(100%-H266),0)</f>
        <v>0</v>
      </c>
      <c r="Q266" s="21">
        <f>IF(OR(X266&gt;=60%,(W266+X266)&gt;=100%),U266*J266*(100%-H266),0)</f>
        <v>0</v>
      </c>
      <c r="R266" s="21">
        <f>IF(Y266&gt;=100%,V266*K266*(100%-H266),0)</f>
        <v>0</v>
      </c>
      <c r="S266" s="21">
        <v>50000000</v>
      </c>
      <c r="T266" s="21" t="e">
        <f>SUMIFS('[1]DATA THÔ IN'!$P$4:$P$12031,'[1]DATA THÔ IN'!$H$4:$H$12031,$A266,'[1]DATA THÔ IN'!$AC$4:$AC$12031,$E266,'[1]DATA THÔ IN'!$AH$4:$AH$12031,"Tiến độ 1")</f>
        <v>#VALUE!</v>
      </c>
      <c r="U266" s="21" t="e">
        <f>SUMIFS('[1]DATA THÔ IN'!$P$4:$P$12031,'[1]DATA THÔ IN'!$H$4:$H$12031,$A266,'[1]DATA THÔ IN'!$AC$4:$AC$12031,$E266,'[1]DATA THÔ IN'!$AH$4:$AH$12031,"Tiến độ 2")</f>
        <v>#VALUE!</v>
      </c>
      <c r="V266" s="21">
        <v>102546000</v>
      </c>
      <c r="W266" s="22">
        <f t="shared" si="4"/>
        <v>0</v>
      </c>
      <c r="X266" s="22">
        <f t="shared" si="4"/>
        <v>0</v>
      </c>
      <c r="Y266" s="22">
        <f t="shared" si="4"/>
        <v>0</v>
      </c>
    </row>
    <row r="267">
      <c r="A267" s="16" t="s">
        <v>53</v>
      </c>
      <c r="B267" s="25" t="s">
        <v>699</v>
      </c>
      <c r="C267" s="25" t="s">
        <v>700</v>
      </c>
      <c r="D267" s="25" t="s">
        <v>36</v>
      </c>
      <c r="E267" s="17" t="s">
        <v>694</v>
      </c>
      <c r="F267" s="25" t="s">
        <v>37</v>
      </c>
      <c r="G267" s="25" t="s">
        <v>32</v>
      </c>
      <c r="H267" s="20">
        <v>0.07</v>
      </c>
      <c r="I267" s="20"/>
      <c r="J267" s="20">
        <v>0</v>
      </c>
      <c r="K267" s="20">
        <v>0.01</v>
      </c>
      <c r="L267" s="20">
        <v>0.005</v>
      </c>
      <c r="M267" s="20"/>
      <c r="N267" s="20">
        <v>0.005</v>
      </c>
      <c r="O267" s="21" t="e">
        <f>V267*I267</f>
        <v>#VALUE!</v>
      </c>
      <c r="P267" s="21">
        <f>IF(W267&gt;=40%,T267*J267*(100%-H267),0)</f>
        <v>0</v>
      </c>
      <c r="Q267" s="21">
        <f>IF(OR(X267&gt;=60%,(W267+X267)&gt;=100%),U267*J267*(100%-H267),0)</f>
        <v>0</v>
      </c>
      <c r="R267" s="21">
        <f>IF(Y267&gt;=100%,V267*K267*(100%-H267),0)</f>
        <v>0</v>
      </c>
      <c r="S267" s="21">
        <v>10000000</v>
      </c>
      <c r="T267" s="21" t="e">
        <f>SUMIFS('[1]DATA THÔ IN'!$P$4:$P$12031,'[1]DATA THÔ IN'!$H$4:$H$12031,$A267,'[1]DATA THÔ IN'!$AC$4:$AC$12031,$E267,'[1]DATA THÔ IN'!$AH$4:$AH$12031,"Tiến độ 1")</f>
        <v>#VALUE!</v>
      </c>
      <c r="U267" s="21" t="e">
        <f>SUMIFS('[1]DATA THÔ IN'!$P$4:$P$12031,'[1]DATA THÔ IN'!$H$4:$H$12031,$A267,'[1]DATA THÔ IN'!$AC$4:$AC$12031,$E267,'[1]DATA THÔ IN'!$AH$4:$AH$12031,"Tiến độ 2")</f>
        <v>#VALUE!</v>
      </c>
      <c r="V267" s="21">
        <v>10806000</v>
      </c>
      <c r="W267" s="22">
        <f t="shared" si="4"/>
        <v>0</v>
      </c>
      <c r="X267" s="22">
        <f t="shared" si="4"/>
        <v>0</v>
      </c>
      <c r="Y267" s="22">
        <f t="shared" si="4"/>
        <v>0</v>
      </c>
    </row>
    <row r="268">
      <c r="A268" s="16" t="s">
        <v>432</v>
      </c>
      <c r="B268" s="25" t="s">
        <v>701</v>
      </c>
      <c r="C268" s="25" t="s">
        <v>702</v>
      </c>
      <c r="D268" s="25" t="s">
        <v>36</v>
      </c>
      <c r="E268" s="17" t="s">
        <v>694</v>
      </c>
      <c r="F268" s="25" t="s">
        <v>37</v>
      </c>
      <c r="G268" s="25" t="s">
        <v>32</v>
      </c>
      <c r="H268" s="20">
        <v>0.07</v>
      </c>
      <c r="I268" s="20"/>
      <c r="J268" s="20">
        <v>0</v>
      </c>
      <c r="K268" s="20">
        <v>0.01</v>
      </c>
      <c r="L268" s="20">
        <v>0.005</v>
      </c>
      <c r="M268" s="20"/>
      <c r="N268" s="20">
        <v>0.005</v>
      </c>
      <c r="O268" s="21" t="e">
        <f>V268*I268</f>
        <v>#VALUE!</v>
      </c>
      <c r="P268" s="21">
        <f>IF(W268&gt;=40%,T268*J268*(100%-H268),0)</f>
        <v>0</v>
      </c>
      <c r="Q268" s="21">
        <f>IF(OR(X268&gt;=60%,(W268+X268)&gt;=100%),U268*J268*(100%-H268),0)</f>
        <v>0</v>
      </c>
      <c r="R268" s="21">
        <f>IF(Y268&gt;=100%,V268*K268*(100%-H268),0)</f>
        <v>0</v>
      </c>
      <c r="S268" s="21">
        <v>15000000</v>
      </c>
      <c r="T268" s="21" t="e">
        <f>SUMIFS('[1]DATA THÔ IN'!$P$4:$P$12031,'[1]DATA THÔ IN'!$H$4:$H$12031,$A268,'[1]DATA THÔ IN'!$AC$4:$AC$12031,$E268,'[1]DATA THÔ IN'!$AH$4:$AH$12031,"Tiến độ 1")</f>
        <v>#VALUE!</v>
      </c>
      <c r="U268" s="21" t="e">
        <f>SUMIFS('[1]DATA THÔ IN'!$P$4:$P$12031,'[1]DATA THÔ IN'!$H$4:$H$12031,$A268,'[1]DATA THÔ IN'!$AC$4:$AC$12031,$E268,'[1]DATA THÔ IN'!$AH$4:$AH$12031,"Tiến độ 2")</f>
        <v>#VALUE!</v>
      </c>
      <c r="V268" s="21">
        <v>15048000</v>
      </c>
      <c r="W268" s="22">
        <f t="shared" si="4"/>
        <v>0</v>
      </c>
      <c r="X268" s="22">
        <f t="shared" si="4"/>
        <v>0</v>
      </c>
      <c r="Y268" s="22">
        <f t="shared" si="4"/>
        <v>0</v>
      </c>
    </row>
    <row r="269">
      <c r="A269" s="16" t="s">
        <v>49</v>
      </c>
      <c r="B269" s="25" t="s">
        <v>703</v>
      </c>
      <c r="C269" s="25" t="s">
        <v>704</v>
      </c>
      <c r="D269" s="25" t="s">
        <v>36</v>
      </c>
      <c r="E269" s="17" t="s">
        <v>694</v>
      </c>
      <c r="F269" s="25" t="s">
        <v>52</v>
      </c>
      <c r="G269" s="25" t="s">
        <v>32</v>
      </c>
      <c r="H269" s="20">
        <v>0.07</v>
      </c>
      <c r="I269" s="20"/>
      <c r="J269" s="20">
        <v>0</v>
      </c>
      <c r="K269" s="20">
        <v>0.01</v>
      </c>
      <c r="L269" s="20">
        <v>0.005</v>
      </c>
      <c r="M269" s="20"/>
      <c r="N269" s="20">
        <v>0.005</v>
      </c>
      <c r="O269" s="21" t="e">
        <f>V269*I269</f>
        <v>#VALUE!</v>
      </c>
      <c r="P269" s="21">
        <f>IF(W269&gt;=40%,T269*J269*(100%-H269),0)</f>
        <v>0</v>
      </c>
      <c r="Q269" s="21">
        <f>IF(OR(X269&gt;=60%,(W269+X269)&gt;=100%),U269*J269*(100%-H269),0)</f>
        <v>0</v>
      </c>
      <c r="R269" s="21">
        <f>IF(Y269&gt;=100%,V269*K269*(100%-H269),0)</f>
        <v>0</v>
      </c>
      <c r="S269" s="21">
        <v>30000000</v>
      </c>
      <c r="T269" s="21" t="e">
        <f>SUMIFS('[1]DATA THÔ IN'!$P$4:$P$12031,'[1]DATA THÔ IN'!$H$4:$H$12031,$A269,'[1]DATA THÔ IN'!$AC$4:$AC$12031,$E269,'[1]DATA THÔ IN'!$AH$4:$AH$12031,"Tiến độ 1")</f>
        <v>#VALUE!</v>
      </c>
      <c r="U269" s="21" t="e">
        <f>SUMIFS('[1]DATA THÔ IN'!$P$4:$P$12031,'[1]DATA THÔ IN'!$H$4:$H$12031,$A269,'[1]DATA THÔ IN'!$AC$4:$AC$12031,$E269,'[1]DATA THÔ IN'!$AH$4:$AH$12031,"Tiến độ 2")</f>
        <v>#VALUE!</v>
      </c>
      <c r="V269" s="21">
        <v>9720000</v>
      </c>
      <c r="W269" s="22">
        <f t="shared" si="4"/>
        <v>0</v>
      </c>
      <c r="X269" s="22">
        <f t="shared" si="4"/>
        <v>0</v>
      </c>
      <c r="Y269" s="22">
        <f t="shared" si="4"/>
        <v>0</v>
      </c>
    </row>
    <row r="270">
      <c r="A270" s="16" t="s">
        <v>410</v>
      </c>
      <c r="B270" s="25" t="s">
        <v>705</v>
      </c>
      <c r="C270" s="25" t="s">
        <v>706</v>
      </c>
      <c r="D270" s="25" t="s">
        <v>29</v>
      </c>
      <c r="E270" s="17" t="s">
        <v>694</v>
      </c>
      <c r="F270" s="25" t="s">
        <v>41</v>
      </c>
      <c r="G270" s="25" t="s">
        <v>32</v>
      </c>
      <c r="H270" s="20">
        <v>0.07</v>
      </c>
      <c r="I270" s="20"/>
      <c r="J270" s="20">
        <v>0</v>
      </c>
      <c r="K270" s="20">
        <v>0.01</v>
      </c>
      <c r="L270" s="20">
        <v>0.005</v>
      </c>
      <c r="M270" s="20"/>
      <c r="N270" s="20">
        <v>0.005</v>
      </c>
      <c r="O270" s="21" t="e">
        <f>V270*I270</f>
        <v>#VALUE!</v>
      </c>
      <c r="P270" s="21">
        <f>IF(W270&gt;=40%,T270*J270*(100%-H270),0)</f>
        <v>0</v>
      </c>
      <c r="Q270" s="21">
        <f>IF(OR(X270&gt;=60%,(W270+X270)&gt;=100%),U270*J270*(100%-H270),0)</f>
        <v>0</v>
      </c>
      <c r="R270" s="21">
        <f>IF(Y270&gt;=100%,V270*K270*(100%-H270),0)</f>
        <v>0</v>
      </c>
      <c r="S270" s="21">
        <v>20000000</v>
      </c>
      <c r="T270" s="21" t="e">
        <f>SUMIFS('[1]DATA THÔ IN'!$P$4:$P$12031,'[1]DATA THÔ IN'!$H$4:$H$12031,$A270,'[1]DATA THÔ IN'!$AC$4:$AC$12031,$E270,'[1]DATA THÔ IN'!$AH$4:$AH$12031,"Tiến độ 1")</f>
        <v>#VALUE!</v>
      </c>
      <c r="U270" s="21" t="e">
        <f>SUMIFS('[1]DATA THÔ IN'!$P$4:$P$12031,'[1]DATA THÔ IN'!$H$4:$H$12031,$A270,'[1]DATA THÔ IN'!$AC$4:$AC$12031,$E270,'[1]DATA THÔ IN'!$AH$4:$AH$12031,"Tiến độ 2")</f>
        <v>#VALUE!</v>
      </c>
      <c r="V270" s="21">
        <v>20100000</v>
      </c>
      <c r="W270" s="22">
        <f t="shared" si="4"/>
        <v>0</v>
      </c>
      <c r="X270" s="22">
        <f t="shared" si="4"/>
        <v>0</v>
      </c>
      <c r="Y270" s="22">
        <f t="shared" si="4"/>
        <v>0</v>
      </c>
    </row>
    <row r="271">
      <c r="A271" s="16" t="s">
        <v>707</v>
      </c>
      <c r="B271" s="25" t="s">
        <v>708</v>
      </c>
      <c r="C271" s="25" t="s">
        <v>709</v>
      </c>
      <c r="D271" s="25" t="s">
        <v>29</v>
      </c>
      <c r="E271" s="17" t="s">
        <v>694</v>
      </c>
      <c r="F271" s="25" t="s">
        <v>62</v>
      </c>
      <c r="G271" s="25" t="s">
        <v>32</v>
      </c>
      <c r="H271" s="20">
        <v>0.07</v>
      </c>
      <c r="I271" s="20"/>
      <c r="J271" s="20">
        <v>0</v>
      </c>
      <c r="K271" s="20">
        <v>0.01</v>
      </c>
      <c r="L271" s="20">
        <v>0.005</v>
      </c>
      <c r="M271" s="20"/>
      <c r="N271" s="20">
        <v>0.005</v>
      </c>
      <c r="O271" s="21" t="e">
        <f>V271*I271</f>
        <v>#VALUE!</v>
      </c>
      <c r="P271" s="21">
        <f>IF(W271&gt;=40%,T271*J271*(100%-H271),0)</f>
        <v>0</v>
      </c>
      <c r="Q271" s="21">
        <f>IF(OR(X271&gt;=60%,(W271+X271)&gt;=100%),U271*J271*(100%-H271),0)</f>
        <v>0</v>
      </c>
      <c r="R271" s="21">
        <f>IF(Y271&gt;=100%,V271*K271*(100%-H271),0)</f>
        <v>0</v>
      </c>
      <c r="S271" s="21">
        <v>20000000</v>
      </c>
      <c r="T271" s="21" t="e">
        <f>SUMIFS('[1]DATA THÔ IN'!$P$4:$P$12031,'[1]DATA THÔ IN'!$H$4:$H$12031,$A271,'[1]DATA THÔ IN'!$AC$4:$AC$12031,$E271,'[1]DATA THÔ IN'!$AH$4:$AH$12031,"Tiến độ 1")</f>
        <v>#VALUE!</v>
      </c>
      <c r="U271" s="21" t="e">
        <f>SUMIFS('[1]DATA THÔ IN'!$P$4:$P$12031,'[1]DATA THÔ IN'!$H$4:$H$12031,$A271,'[1]DATA THÔ IN'!$AC$4:$AC$12031,$E271,'[1]DATA THÔ IN'!$AH$4:$AH$12031,"Tiến độ 2")</f>
        <v>#VALUE!</v>
      </c>
      <c r="V271" s="21">
        <v>0</v>
      </c>
      <c r="W271" s="22">
        <f t="shared" si="4"/>
        <v>0</v>
      </c>
      <c r="X271" s="22">
        <f t="shared" si="4"/>
        <v>0</v>
      </c>
      <c r="Y271" s="22">
        <f t="shared" si="4"/>
        <v>0</v>
      </c>
    </row>
    <row r="272">
      <c r="A272" s="16" t="s">
        <v>63</v>
      </c>
      <c r="B272" s="25" t="s">
        <v>710</v>
      </c>
      <c r="C272" s="25" t="s">
        <v>711</v>
      </c>
      <c r="D272" s="25" t="s">
        <v>29</v>
      </c>
      <c r="E272" s="17" t="s">
        <v>694</v>
      </c>
      <c r="F272" s="25" t="s">
        <v>41</v>
      </c>
      <c r="G272" s="25" t="s">
        <v>32</v>
      </c>
      <c r="H272" s="20"/>
      <c r="I272" s="20"/>
      <c r="J272" s="20">
        <v>0</v>
      </c>
      <c r="K272" s="20">
        <v>0.03</v>
      </c>
      <c r="L272" s="20">
        <v>0</v>
      </c>
      <c r="M272" s="20">
        <v>0</v>
      </c>
      <c r="N272" s="20"/>
      <c r="O272" s="21" t="e">
        <f>V272*I272</f>
        <v>#VALUE!</v>
      </c>
      <c r="P272" s="21">
        <f>IF(W272&gt;=40%,T272*J272*(100%-H272),0)</f>
        <v>0</v>
      </c>
      <c r="Q272" s="21">
        <f>IF(OR(X272&gt;=60%,(W272+X272)&gt;=100%),U272*J272*(100%-H272),0)</f>
        <v>0</v>
      </c>
      <c r="R272" s="21">
        <f>IF(Y272&gt;=100%,V272*K272*(100%-H272),0)</f>
        <v>0</v>
      </c>
      <c r="S272" s="21">
        <v>0</v>
      </c>
      <c r="T272" s="21" t="e">
        <f>SUMIFS('[1]DATA THÔ IN'!$P$4:$P$12031,'[1]DATA THÔ IN'!$H$4:$H$12031,$A272,'[1]DATA THÔ IN'!$AC$4:$AC$12031,$E272,'[1]DATA THÔ IN'!$AH$4:$AH$12031,"Tiến độ 1")</f>
        <v>#VALUE!</v>
      </c>
      <c r="U272" s="21" t="e">
        <f>SUMIFS('[1]DATA THÔ IN'!$P$4:$P$12031,'[1]DATA THÔ IN'!$H$4:$H$12031,$A272,'[1]DATA THÔ IN'!$AC$4:$AC$12031,$E272,'[1]DATA THÔ IN'!$AH$4:$AH$12031,"Tiến độ 2")</f>
        <v>#VALUE!</v>
      </c>
      <c r="V272" s="21">
        <v>0</v>
      </c>
      <c r="W272" s="22">
        <f t="shared" si="4"/>
        <v>0</v>
      </c>
      <c r="X272" s="22">
        <f t="shared" si="4"/>
        <v>0</v>
      </c>
      <c r="Y272" s="22">
        <f t="shared" si="4"/>
        <v>0</v>
      </c>
    </row>
    <row r="273">
      <c r="A273" s="16" t="s">
        <v>125</v>
      </c>
      <c r="B273" s="27" t="s">
        <v>712</v>
      </c>
      <c r="C273" s="27" t="s">
        <v>713</v>
      </c>
      <c r="D273" s="27" t="s">
        <v>113</v>
      </c>
      <c r="E273" s="17" t="s">
        <v>694</v>
      </c>
      <c r="F273" s="25" t="s">
        <v>118</v>
      </c>
      <c r="G273" s="25" t="s">
        <v>714</v>
      </c>
      <c r="H273" s="20">
        <v>0.07</v>
      </c>
      <c r="I273" s="28"/>
      <c r="J273" s="20">
        <v>0</v>
      </c>
      <c r="K273" s="20">
        <v>0.01</v>
      </c>
      <c r="L273" s="20">
        <v>0.005</v>
      </c>
      <c r="M273" s="20"/>
      <c r="N273" s="20">
        <v>0.005</v>
      </c>
      <c r="O273" s="21" t="e">
        <f>V273*I273</f>
        <v>#VALUE!</v>
      </c>
      <c r="P273" s="21">
        <f>IF(W273&gt;=40%,T273*J273*(100%-H273),0)</f>
        <v>0</v>
      </c>
      <c r="Q273" s="21">
        <f>IF(OR(X273&gt;=60%,(W273+X273)&gt;=100%),U273*J273*(100%-H273),0)</f>
        <v>0</v>
      </c>
      <c r="R273" s="21">
        <f>IF(Y273&gt;=100%,V273*K273*(100%-H273),0)</f>
        <v>0</v>
      </c>
      <c r="S273" s="21">
        <v>20000000</v>
      </c>
      <c r="T273" s="21" t="e">
        <f>SUMIFS('[1]DATA THÔ IN'!$P$4:$P$12031,'[1]DATA THÔ IN'!$H$4:$H$12031,$A273,'[1]DATA THÔ IN'!$AC$4:$AC$12031,$E273,'[1]DATA THÔ IN'!$AH$4:$AH$12031,"Tiến độ 1")</f>
        <v>#VALUE!</v>
      </c>
      <c r="U273" s="21" t="e">
        <f>SUMIFS('[1]DATA THÔ IN'!$P$4:$P$12031,'[1]DATA THÔ IN'!$H$4:$H$12031,$A273,'[1]DATA THÔ IN'!$AC$4:$AC$12031,$E273,'[1]DATA THÔ IN'!$AH$4:$AH$12031,"Tiến độ 2")</f>
        <v>#VALUE!</v>
      </c>
      <c r="V273" s="21">
        <v>13032000</v>
      </c>
      <c r="W273" s="22">
        <f t="shared" si="4"/>
        <v>0</v>
      </c>
      <c r="X273" s="22">
        <f t="shared" si="4"/>
        <v>0</v>
      </c>
      <c r="Y273" s="22">
        <f t="shared" si="4"/>
        <v>0</v>
      </c>
    </row>
    <row r="274">
      <c r="A274" s="16" t="s">
        <v>69</v>
      </c>
      <c r="B274" s="25" t="s">
        <v>715</v>
      </c>
      <c r="C274" s="25" t="s">
        <v>716</v>
      </c>
      <c r="D274" s="25" t="s">
        <v>72</v>
      </c>
      <c r="E274" s="17" t="s">
        <v>694</v>
      </c>
      <c r="F274" s="25" t="s">
        <v>73</v>
      </c>
      <c r="G274" s="25" t="s">
        <v>74</v>
      </c>
      <c r="H274" s="20">
        <v>0.07</v>
      </c>
      <c r="I274" s="20"/>
      <c r="J274" s="20">
        <v>0</v>
      </c>
      <c r="K274" s="20">
        <v>0.01</v>
      </c>
      <c r="L274" s="20">
        <v>0.005</v>
      </c>
      <c r="M274" s="20"/>
      <c r="N274" s="20">
        <v>0.005</v>
      </c>
      <c r="O274" s="21" t="e">
        <f>V274*I274</f>
        <v>#VALUE!</v>
      </c>
      <c r="P274" s="21">
        <f>IF(W274&gt;=40%,T274*J274*(100%-H274),0)</f>
        <v>0</v>
      </c>
      <c r="Q274" s="21">
        <f>IF(OR(X274&gt;=60%,(W274+X274)&gt;=100%),U274*J274*(100%-H274),0)</f>
        <v>0</v>
      </c>
      <c r="R274" s="21">
        <f>IF(Y274&gt;=100%,V274*K274*(100%-H274),0)</f>
        <v>0</v>
      </c>
      <c r="S274" s="21" t="e">
        <f>SUMIFS('[1]TIẾN ĐỘ %'!$M$6:$M$1034,'[1]TIẾN ĐỘ %'!$G$6:$G$1034,$A274,'[1]TIẾN ĐỘ %'!$F$6:$F$1034,$E274)</f>
        <v>#VALUE!</v>
      </c>
      <c r="T274" s="21" t="e">
        <f>SUMIFS('[1]DATA THÔ IN'!$P$4:$P$12031,'[1]DATA THÔ IN'!$H$4:$H$12031,$A274,'[1]DATA THÔ IN'!$AC$4:$AC$12031,$E274,'[1]DATA THÔ IN'!$AH$4:$AH$12031,"Tiến độ 1")</f>
        <v>#VALUE!</v>
      </c>
      <c r="U274" s="21" t="e">
        <f>SUMIFS('[1]DATA THÔ IN'!$P$4:$P$12031,'[1]DATA THÔ IN'!$H$4:$H$12031,$A274,'[1]DATA THÔ IN'!$AC$4:$AC$12031,$E274,'[1]DATA THÔ IN'!$AH$4:$AH$12031,"Tiến độ 2")</f>
        <v>#VALUE!</v>
      </c>
      <c r="V274" s="21" t="e">
        <f>SUMIFS('[1]TIẾN ĐỘ %'!$N$6:$N$1034,'[1]TIẾN ĐỘ %'!$G$6:$G$1034,A274,'[1]TIẾN ĐỘ %'!$F$6:$F$1034,$E274)</f>
        <v>#VALUE!</v>
      </c>
      <c r="W274" s="22">
        <f t="shared" si="4"/>
        <v>0</v>
      </c>
      <c r="X274" s="22">
        <f t="shared" si="4"/>
        <v>0</v>
      </c>
      <c r="Y274" s="22">
        <f t="shared" si="4"/>
        <v>0</v>
      </c>
    </row>
    <row r="275">
      <c r="A275" s="16" t="s">
        <v>75</v>
      </c>
      <c r="B275" s="25" t="s">
        <v>717</v>
      </c>
      <c r="C275" s="25" t="s">
        <v>718</v>
      </c>
      <c r="D275" s="25" t="s">
        <v>78</v>
      </c>
      <c r="E275" s="17" t="s">
        <v>694</v>
      </c>
      <c r="F275" s="25" t="s">
        <v>79</v>
      </c>
      <c r="G275" s="25" t="s">
        <v>74</v>
      </c>
      <c r="H275" s="20">
        <v>0.07</v>
      </c>
      <c r="I275" s="20"/>
      <c r="J275" s="20">
        <v>0</v>
      </c>
      <c r="K275" s="20">
        <v>0.01</v>
      </c>
      <c r="L275" s="20">
        <v>0.005</v>
      </c>
      <c r="M275" s="20"/>
      <c r="N275" s="20">
        <v>0.005</v>
      </c>
      <c r="O275" s="21" t="e">
        <f>V275*I275</f>
        <v>#VALUE!</v>
      </c>
      <c r="P275" s="21">
        <f>IF(W275&gt;=40%,T275*J275*(100%-H275),0)</f>
        <v>0</v>
      </c>
      <c r="Q275" s="21">
        <f>IF(OR(X275&gt;=60%,(W275+X275)&gt;=100%),U275*J275*(100%-H275),0)</f>
        <v>0</v>
      </c>
      <c r="R275" s="21">
        <f>IF(Y275&gt;=100%,V275*K275*(100%-H275),0)</f>
        <v>0</v>
      </c>
      <c r="S275" s="21">
        <v>100000000</v>
      </c>
      <c r="T275" s="21" t="e">
        <f>SUMIFS('[1]DATA THÔ IN'!$P$4:$P$12031,'[1]DATA THÔ IN'!$H$4:$H$12031,$A275,'[1]DATA THÔ IN'!$AC$4:$AC$12031,$E275,'[1]DATA THÔ IN'!$AH$4:$AH$12031,"Tiến độ 1")</f>
        <v>#VALUE!</v>
      </c>
      <c r="U275" s="21" t="e">
        <f>SUMIFS('[1]DATA THÔ IN'!$P$4:$P$12031,'[1]DATA THÔ IN'!$H$4:$H$12031,$A275,'[1]DATA THÔ IN'!$AC$4:$AC$12031,$E275,'[1]DATA THÔ IN'!$AH$4:$AH$12031,"Tiến độ 2")</f>
        <v>#VALUE!</v>
      </c>
      <c r="V275" s="21">
        <v>0</v>
      </c>
      <c r="W275" s="22">
        <f t="shared" si="4"/>
        <v>0</v>
      </c>
      <c r="X275" s="22">
        <f t="shared" si="4"/>
        <v>0</v>
      </c>
      <c r="Y275" s="22">
        <f t="shared" si="4"/>
        <v>0</v>
      </c>
    </row>
    <row r="276">
      <c r="A276" s="16" t="s">
        <v>447</v>
      </c>
      <c r="B276" s="25" t="s">
        <v>719</v>
      </c>
      <c r="C276" s="25" t="s">
        <v>720</v>
      </c>
      <c r="D276" s="25" t="s">
        <v>72</v>
      </c>
      <c r="E276" s="17" t="s">
        <v>694</v>
      </c>
      <c r="F276" s="25" t="s">
        <v>73</v>
      </c>
      <c r="G276" s="25" t="s">
        <v>74</v>
      </c>
      <c r="H276" s="20">
        <v>0.07</v>
      </c>
      <c r="I276" s="20"/>
      <c r="J276" s="20">
        <v>0</v>
      </c>
      <c r="K276" s="20">
        <v>0.01</v>
      </c>
      <c r="L276" s="20">
        <v>0.005</v>
      </c>
      <c r="M276" s="20"/>
      <c r="N276" s="20">
        <v>0.005</v>
      </c>
      <c r="O276" s="21" t="e">
        <f>V276*I276</f>
        <v>#VALUE!</v>
      </c>
      <c r="P276" s="21">
        <f>IF(W276&gt;=40%,T276*J276*(100%-H276),0)</f>
        <v>0</v>
      </c>
      <c r="Q276" s="21">
        <f>IF(OR(X276&gt;=60%,(W276+X276)&gt;=100%),U276*J276*(100%-H276),0)</f>
        <v>0</v>
      </c>
      <c r="R276" s="21">
        <f>IF(Y276&gt;=100%,V276*K276*(100%-H276),0)</f>
        <v>0</v>
      </c>
      <c r="S276" s="21">
        <v>30000000</v>
      </c>
      <c r="T276" s="21" t="e">
        <f>SUMIFS('[1]DATA THÔ IN'!$P$4:$P$12031,'[1]DATA THÔ IN'!$H$4:$H$12031,$A276,'[1]DATA THÔ IN'!$AC$4:$AC$12031,$E276,'[1]DATA THÔ IN'!$AH$4:$AH$12031,"Tiến độ 1")</f>
        <v>#VALUE!</v>
      </c>
      <c r="U276" s="21" t="e">
        <f>SUMIFS('[1]DATA THÔ IN'!$P$4:$P$12031,'[1]DATA THÔ IN'!$H$4:$H$12031,$A276,'[1]DATA THÔ IN'!$AC$4:$AC$12031,$E276,'[1]DATA THÔ IN'!$AH$4:$AH$12031,"Tiến độ 2")</f>
        <v>#VALUE!</v>
      </c>
      <c r="V276" s="21">
        <v>0</v>
      </c>
      <c r="W276" s="22">
        <f t="shared" si="4"/>
        <v>0</v>
      </c>
      <c r="X276" s="22">
        <f t="shared" si="4"/>
        <v>0</v>
      </c>
      <c r="Y276" s="22">
        <f t="shared" si="4"/>
        <v>0</v>
      </c>
    </row>
    <row r="277">
      <c r="A277" s="16" t="s">
        <v>83</v>
      </c>
      <c r="B277" s="25" t="s">
        <v>721</v>
      </c>
      <c r="C277" s="25" t="s">
        <v>722</v>
      </c>
      <c r="D277" s="25" t="s">
        <v>86</v>
      </c>
      <c r="E277" s="17" t="s">
        <v>694</v>
      </c>
      <c r="F277" s="25" t="s">
        <v>87</v>
      </c>
      <c r="G277" s="25" t="s">
        <v>74</v>
      </c>
      <c r="H277" s="20">
        <v>0.07</v>
      </c>
      <c r="I277" s="20"/>
      <c r="J277" s="20">
        <v>0</v>
      </c>
      <c r="K277" s="20">
        <v>0.01</v>
      </c>
      <c r="L277" s="20">
        <v>0.005</v>
      </c>
      <c r="M277" s="20"/>
      <c r="N277" s="20">
        <v>0.005</v>
      </c>
      <c r="O277" s="21" t="e">
        <f>V277*I277</f>
        <v>#VALUE!</v>
      </c>
      <c r="P277" s="21">
        <f>IF(W277&gt;=40%,T277*J277*(100%-H277),0)</f>
        <v>0</v>
      </c>
      <c r="Q277" s="21">
        <f>IF(OR(X277&gt;=60%,(W277+X277)&gt;=100%),U277*J277*(100%-H277),0)</f>
        <v>0</v>
      </c>
      <c r="R277" s="21">
        <f>IF(Y277&gt;=100%,V277*K277*(100%-H277),0)</f>
        <v>0</v>
      </c>
      <c r="S277" s="21">
        <v>30000000</v>
      </c>
      <c r="T277" s="21" t="e">
        <f>SUMIFS('[1]DATA THÔ IN'!$P$4:$P$12031,'[1]DATA THÔ IN'!$H$4:$H$12031,$A277,'[1]DATA THÔ IN'!$AC$4:$AC$12031,$E277,'[1]DATA THÔ IN'!$AH$4:$AH$12031,"Tiến độ 1")</f>
        <v>#VALUE!</v>
      </c>
      <c r="U277" s="21" t="e">
        <f>SUMIFS('[1]DATA THÔ IN'!$P$4:$P$12031,'[1]DATA THÔ IN'!$H$4:$H$12031,$A277,'[1]DATA THÔ IN'!$AC$4:$AC$12031,$E277,'[1]DATA THÔ IN'!$AH$4:$AH$12031,"Tiến độ 2")</f>
        <v>#VALUE!</v>
      </c>
      <c r="V277" s="21">
        <v>23766000</v>
      </c>
      <c r="W277" s="22">
        <f t="shared" si="4"/>
        <v>0</v>
      </c>
      <c r="X277" s="22">
        <f t="shared" si="4"/>
        <v>0</v>
      </c>
      <c r="Y277" s="22">
        <f t="shared" si="4"/>
        <v>0</v>
      </c>
    </row>
    <row r="278">
      <c r="A278" s="16" t="s">
        <v>80</v>
      </c>
      <c r="B278" s="25" t="s">
        <v>723</v>
      </c>
      <c r="C278" s="25" t="s">
        <v>724</v>
      </c>
      <c r="D278" s="25" t="s">
        <v>78</v>
      </c>
      <c r="E278" s="17" t="s">
        <v>694</v>
      </c>
      <c r="F278" s="25" t="s">
        <v>79</v>
      </c>
      <c r="G278" s="25" t="s">
        <v>74</v>
      </c>
      <c r="H278" s="20">
        <v>0.07</v>
      </c>
      <c r="I278" s="20"/>
      <c r="J278" s="20">
        <v>0</v>
      </c>
      <c r="K278" s="20">
        <v>0.01</v>
      </c>
      <c r="L278" s="20">
        <v>0.005</v>
      </c>
      <c r="M278" s="20"/>
      <c r="N278" s="20">
        <v>0.005</v>
      </c>
      <c r="O278" s="21" t="e">
        <f>V278*I278</f>
        <v>#VALUE!</v>
      </c>
      <c r="P278" s="21">
        <f>IF(W278&gt;=40%,T278*J278*(100%-H278),0)</f>
        <v>0</v>
      </c>
      <c r="Q278" s="21">
        <f>IF(OR(X278&gt;=60%,(W278+X278)&gt;=100%),U278*J278*(100%-H278),0)</f>
        <v>0</v>
      </c>
      <c r="R278" s="21">
        <f>IF(Y278&gt;=100%,V278*K278*(100%-H278),0)</f>
        <v>0</v>
      </c>
      <c r="S278" s="21" t="e">
        <f>SUMIFS('[1]TIẾN ĐỘ %'!$M$6:$M$1034,'[1]TIẾN ĐỘ %'!$G$6:$G$1034,$A278,'[1]TIẾN ĐỘ %'!$F$6:$F$1034,$E278)</f>
        <v>#VALUE!</v>
      </c>
      <c r="T278" s="21" t="e">
        <f>SUMIFS('[1]DATA THÔ IN'!$P$4:$P$12031,'[1]DATA THÔ IN'!$H$4:$H$12031,$A278,'[1]DATA THÔ IN'!$AC$4:$AC$12031,$E278,'[1]DATA THÔ IN'!$AH$4:$AH$12031,"Tiến độ 1")</f>
        <v>#VALUE!</v>
      </c>
      <c r="U278" s="21" t="e">
        <f>SUMIFS('[1]DATA THÔ IN'!$P$4:$P$12031,'[1]DATA THÔ IN'!$H$4:$H$12031,$A278,'[1]DATA THÔ IN'!$AC$4:$AC$12031,$E278,'[1]DATA THÔ IN'!$AH$4:$AH$12031,"Tiến độ 2")</f>
        <v>#VALUE!</v>
      </c>
      <c r="V278" s="21" t="e">
        <f>SUMIFS('[1]TIẾN ĐỘ %'!$N$6:$N$1034,'[1]TIẾN ĐỘ %'!$G$6:$G$1034,A278,'[1]TIẾN ĐỘ %'!$F$6:$F$1034,$E278)</f>
        <v>#VALUE!</v>
      </c>
      <c r="W278" s="22">
        <f t="shared" si="4"/>
        <v>0</v>
      </c>
      <c r="X278" s="22">
        <f t="shared" si="4"/>
        <v>0</v>
      </c>
      <c r="Y278" s="22">
        <f t="shared" si="4"/>
        <v>0</v>
      </c>
    </row>
    <row r="279">
      <c r="A279" s="16" t="s">
        <v>88</v>
      </c>
      <c r="B279" s="25" t="s">
        <v>725</v>
      </c>
      <c r="C279" s="25" t="s">
        <v>726</v>
      </c>
      <c r="D279" s="25" t="s">
        <v>86</v>
      </c>
      <c r="E279" s="17" t="s">
        <v>694</v>
      </c>
      <c r="F279" s="25" t="s">
        <v>87</v>
      </c>
      <c r="G279" s="25" t="s">
        <v>74</v>
      </c>
      <c r="H279" s="20">
        <v>0.07</v>
      </c>
      <c r="I279" s="20"/>
      <c r="J279" s="20">
        <v>0</v>
      </c>
      <c r="K279" s="20">
        <v>0.01</v>
      </c>
      <c r="L279" s="20">
        <v>0.005</v>
      </c>
      <c r="M279" s="20"/>
      <c r="N279" s="20">
        <v>0.005</v>
      </c>
      <c r="O279" s="21" t="e">
        <f>V279*I279</f>
        <v>#VALUE!</v>
      </c>
      <c r="P279" s="21">
        <f>IF(W279&gt;=40%,T279*J279*(100%-H279),0)</f>
        <v>0</v>
      </c>
      <c r="Q279" s="21">
        <f>IF(OR(X279&gt;=60%,(W279+X279)&gt;=100%),U279*J279*(100%-H279),0)</f>
        <v>0</v>
      </c>
      <c r="R279" s="21">
        <f>IF(Y279&gt;=100%,V279*K279*(100%-H279),0)</f>
        <v>0</v>
      </c>
      <c r="S279" s="21">
        <v>5000000</v>
      </c>
      <c r="T279" s="21" t="e">
        <f>SUMIFS('[1]DATA THÔ IN'!$P$4:$P$12031,'[1]DATA THÔ IN'!$H$4:$H$12031,$A279,'[1]DATA THÔ IN'!$AC$4:$AC$12031,$E279,'[1]DATA THÔ IN'!$AH$4:$AH$12031,"Tiến độ 1")</f>
        <v>#VALUE!</v>
      </c>
      <c r="U279" s="21" t="e">
        <f>SUMIFS('[1]DATA THÔ IN'!$P$4:$P$12031,'[1]DATA THÔ IN'!$H$4:$H$12031,$A279,'[1]DATA THÔ IN'!$AC$4:$AC$12031,$E279,'[1]DATA THÔ IN'!$AH$4:$AH$12031,"Tiến độ 2")</f>
        <v>#VALUE!</v>
      </c>
      <c r="V279" s="21">
        <v>0</v>
      </c>
      <c r="W279" s="22">
        <f t="shared" si="4"/>
        <v>0</v>
      </c>
      <c r="X279" s="22">
        <f t="shared" si="4"/>
        <v>0</v>
      </c>
      <c r="Y279" s="22">
        <f t="shared" si="4"/>
        <v>0</v>
      </c>
    </row>
    <row r="280">
      <c r="A280" s="16" t="s">
        <v>91</v>
      </c>
      <c r="B280" s="25" t="s">
        <v>727</v>
      </c>
      <c r="C280" s="25" t="s">
        <v>728</v>
      </c>
      <c r="D280" s="25" t="s">
        <v>78</v>
      </c>
      <c r="E280" s="17" t="s">
        <v>694</v>
      </c>
      <c r="F280" s="25" t="s">
        <v>79</v>
      </c>
      <c r="G280" s="25" t="s">
        <v>74</v>
      </c>
      <c r="H280" s="20">
        <v>0.07</v>
      </c>
      <c r="I280" s="20"/>
      <c r="J280" s="20">
        <v>0</v>
      </c>
      <c r="K280" s="20">
        <v>0.01</v>
      </c>
      <c r="L280" s="20">
        <v>0.005</v>
      </c>
      <c r="M280" s="20"/>
      <c r="N280" s="20">
        <v>0.005</v>
      </c>
      <c r="O280" s="21" t="e">
        <f>V280*I280</f>
        <v>#VALUE!</v>
      </c>
      <c r="P280" s="21">
        <f>IF(W280&gt;=40%,T280*J280*(100%-H280),0)</f>
        <v>0</v>
      </c>
      <c r="Q280" s="21">
        <f>IF(OR(X280&gt;=60%,(W280+X280)&gt;=100%),U280*J280*(100%-H280),0)</f>
        <v>0</v>
      </c>
      <c r="R280" s="21">
        <f>IF(Y280&gt;=100%,V280*K280*(100%-H280),0)</f>
        <v>0</v>
      </c>
      <c r="S280" s="21">
        <v>100000000</v>
      </c>
      <c r="T280" s="21" t="e">
        <f>SUMIFS('[1]DATA THÔ IN'!$P$4:$P$12031,'[1]DATA THÔ IN'!$H$4:$H$12031,$A280,'[1]DATA THÔ IN'!$AC$4:$AC$12031,$E280,'[1]DATA THÔ IN'!$AH$4:$AH$12031,"Tiến độ 1")</f>
        <v>#VALUE!</v>
      </c>
      <c r="U280" s="21" t="e">
        <f>SUMIFS('[1]DATA THÔ IN'!$P$4:$P$12031,'[1]DATA THÔ IN'!$H$4:$H$12031,$A280,'[1]DATA THÔ IN'!$AC$4:$AC$12031,$E280,'[1]DATA THÔ IN'!$AH$4:$AH$12031,"Tiến độ 2")</f>
        <v>#VALUE!</v>
      </c>
      <c r="V280" s="21">
        <v>0</v>
      </c>
      <c r="W280" s="22">
        <f t="shared" si="4"/>
        <v>0</v>
      </c>
      <c r="X280" s="22">
        <f t="shared" si="4"/>
        <v>0</v>
      </c>
      <c r="Y280" s="22">
        <f t="shared" si="4"/>
        <v>0</v>
      </c>
    </row>
    <row r="281">
      <c r="A281" s="16" t="s">
        <v>94</v>
      </c>
      <c r="B281" s="25" t="s">
        <v>729</v>
      </c>
      <c r="C281" s="25" t="s">
        <v>730</v>
      </c>
      <c r="D281" s="25" t="s">
        <v>72</v>
      </c>
      <c r="E281" s="17" t="s">
        <v>694</v>
      </c>
      <c r="F281" s="25" t="s">
        <v>97</v>
      </c>
      <c r="G281" s="25" t="s">
        <v>74</v>
      </c>
      <c r="H281" s="20">
        <v>0.07</v>
      </c>
      <c r="I281" s="20"/>
      <c r="J281" s="20">
        <v>0</v>
      </c>
      <c r="K281" s="20">
        <v>0.01</v>
      </c>
      <c r="L281" s="20">
        <v>0.005</v>
      </c>
      <c r="M281" s="20"/>
      <c r="N281" s="20">
        <v>0.005</v>
      </c>
      <c r="O281" s="21" t="e">
        <f>V281*I281</f>
        <v>#VALUE!</v>
      </c>
      <c r="P281" s="21">
        <f>IF(W281&gt;=40%,T281*J281*(100%-H281),0)</f>
        <v>0</v>
      </c>
      <c r="Q281" s="21">
        <f>IF(OR(X281&gt;=60%,(W281+X281)&gt;=100%),U281*J281*(100%-H281),0)</f>
        <v>0</v>
      </c>
      <c r="R281" s="21">
        <f>IF(Y281&gt;=100%,V281*K281*(100%-H281),0)</f>
        <v>0</v>
      </c>
      <c r="S281" s="21">
        <v>10000000</v>
      </c>
      <c r="T281" s="21" t="e">
        <f>SUMIFS('[1]DATA THÔ IN'!$P$4:$P$12031,'[1]DATA THÔ IN'!$H$4:$H$12031,$A281,'[1]DATA THÔ IN'!$AC$4:$AC$12031,$E281,'[1]DATA THÔ IN'!$AH$4:$AH$12031,"Tiến độ 1")</f>
        <v>#VALUE!</v>
      </c>
      <c r="U281" s="21" t="e">
        <f>SUMIFS('[1]DATA THÔ IN'!$P$4:$P$12031,'[1]DATA THÔ IN'!$H$4:$H$12031,$A281,'[1]DATA THÔ IN'!$AC$4:$AC$12031,$E281,'[1]DATA THÔ IN'!$AH$4:$AH$12031,"Tiến độ 2")</f>
        <v>#VALUE!</v>
      </c>
      <c r="V281" s="21">
        <v>0</v>
      </c>
      <c r="W281" s="22">
        <f t="shared" si="4"/>
        <v>0</v>
      </c>
      <c r="X281" s="22">
        <f t="shared" si="4"/>
        <v>0</v>
      </c>
      <c r="Y281" s="22">
        <f t="shared" si="4"/>
        <v>0</v>
      </c>
    </row>
    <row r="282">
      <c r="A282" s="16" t="s">
        <v>98</v>
      </c>
      <c r="B282" s="25" t="s">
        <v>731</v>
      </c>
      <c r="C282" s="25" t="s">
        <v>732</v>
      </c>
      <c r="D282" s="25" t="s">
        <v>78</v>
      </c>
      <c r="E282" s="17" t="s">
        <v>694</v>
      </c>
      <c r="F282" s="25" t="s">
        <v>79</v>
      </c>
      <c r="G282" s="25" t="s">
        <v>74</v>
      </c>
      <c r="H282" s="20">
        <v>0.07</v>
      </c>
      <c r="I282" s="20"/>
      <c r="J282" s="20">
        <v>0</v>
      </c>
      <c r="K282" s="20">
        <v>0.01</v>
      </c>
      <c r="L282" s="20">
        <v>0.005</v>
      </c>
      <c r="M282" s="20"/>
      <c r="N282" s="20">
        <v>0.005</v>
      </c>
      <c r="O282" s="21" t="e">
        <f>V282*I282</f>
        <v>#VALUE!</v>
      </c>
      <c r="P282" s="21">
        <f>IF(W282&gt;=40%,T282*J282*(100%-H282),0)</f>
        <v>0</v>
      </c>
      <c r="Q282" s="21">
        <f>IF(OR(X282&gt;=60%,(W282+X282)&gt;=100%),U282*J282*(100%-H282),0)</f>
        <v>0</v>
      </c>
      <c r="R282" s="21">
        <f>IF(Y282&gt;=100%,V282*K282*(100%-H282),0)</f>
        <v>0</v>
      </c>
      <c r="S282" s="21">
        <v>100000000</v>
      </c>
      <c r="T282" s="21" t="e">
        <f>SUMIFS('[1]DATA THÔ IN'!$P$4:$P$12031,'[1]DATA THÔ IN'!$H$4:$H$12031,$A282,'[1]DATA THÔ IN'!$AC$4:$AC$12031,$E282,'[1]DATA THÔ IN'!$AH$4:$AH$12031,"Tiến độ 1")</f>
        <v>#VALUE!</v>
      </c>
      <c r="U282" s="21" t="e">
        <f>SUMIFS('[1]DATA THÔ IN'!$P$4:$P$12031,'[1]DATA THÔ IN'!$H$4:$H$12031,$A282,'[1]DATA THÔ IN'!$AC$4:$AC$12031,$E282,'[1]DATA THÔ IN'!$AH$4:$AH$12031,"Tiến độ 2")</f>
        <v>#VALUE!</v>
      </c>
      <c r="V282" s="21">
        <v>39090000</v>
      </c>
      <c r="W282" s="22">
        <f t="shared" si="4"/>
        <v>0</v>
      </c>
      <c r="X282" s="22">
        <f t="shared" si="4"/>
        <v>0</v>
      </c>
      <c r="Y282" s="22">
        <f t="shared" si="4"/>
        <v>0</v>
      </c>
    </row>
    <row r="283">
      <c r="A283" s="16" t="s">
        <v>101</v>
      </c>
      <c r="B283" s="25" t="s">
        <v>733</v>
      </c>
      <c r="C283" s="25" t="s">
        <v>734</v>
      </c>
      <c r="D283" s="25" t="s">
        <v>78</v>
      </c>
      <c r="E283" s="17" t="s">
        <v>694</v>
      </c>
      <c r="F283" s="25" t="s">
        <v>79</v>
      </c>
      <c r="G283" s="25" t="s">
        <v>74</v>
      </c>
      <c r="H283" s="20">
        <v>0.07</v>
      </c>
      <c r="I283" s="20"/>
      <c r="J283" s="20">
        <v>0</v>
      </c>
      <c r="K283" s="20">
        <v>0.01</v>
      </c>
      <c r="L283" s="20">
        <v>0.005</v>
      </c>
      <c r="M283" s="20"/>
      <c r="N283" s="20">
        <v>0.005</v>
      </c>
      <c r="O283" s="21" t="e">
        <f>V283*I283</f>
        <v>#VALUE!</v>
      </c>
      <c r="P283" s="21">
        <f>IF(W283&gt;=40%,T283*J283*(100%-H283),0)</f>
        <v>0</v>
      </c>
      <c r="Q283" s="21">
        <f>IF(OR(X283&gt;=60%,(W283+X283)&gt;=100%),U283*J283*(100%-H283),0)</f>
        <v>0</v>
      </c>
      <c r="R283" s="21">
        <f>IF(Y283&gt;=100%,V283*K283*(100%-H283),0)</f>
        <v>0</v>
      </c>
      <c r="S283" s="21" t="e">
        <f>SUMIFS('[1]TIẾN ĐỘ %'!$M$6:$M$1034,'[1]TIẾN ĐỘ %'!$G$6:$G$1034,$A283,'[1]TIẾN ĐỘ %'!$F$6:$F$1034,$E283)</f>
        <v>#VALUE!</v>
      </c>
      <c r="T283" s="21" t="e">
        <f>SUMIFS('[1]DATA THÔ IN'!$P$4:$P$12031,'[1]DATA THÔ IN'!$H$4:$H$12031,$A283,'[1]DATA THÔ IN'!$AC$4:$AC$12031,$E283,'[1]DATA THÔ IN'!$AH$4:$AH$12031,"Tiến độ 1")</f>
        <v>#VALUE!</v>
      </c>
      <c r="U283" s="21" t="e">
        <f>SUMIFS('[1]DATA THÔ IN'!$P$4:$P$12031,'[1]DATA THÔ IN'!$H$4:$H$12031,$A283,'[1]DATA THÔ IN'!$AC$4:$AC$12031,$E283,'[1]DATA THÔ IN'!$AH$4:$AH$12031,"Tiến độ 2")</f>
        <v>#VALUE!</v>
      </c>
      <c r="V283" s="21" t="e">
        <f>SUMIFS('[1]TIẾN ĐỘ %'!$N$6:$N$1034,'[1]TIẾN ĐỘ %'!$G$6:$G$1034,A283,'[1]TIẾN ĐỘ %'!$F$6:$F$1034,$E283)</f>
        <v>#VALUE!</v>
      </c>
      <c r="W283" s="22">
        <f t="shared" si="4"/>
        <v>0</v>
      </c>
      <c r="X283" s="22">
        <f t="shared" si="4"/>
        <v>0</v>
      </c>
      <c r="Y283" s="22">
        <f t="shared" si="4"/>
        <v>0</v>
      </c>
    </row>
    <row r="284">
      <c r="A284" s="16" t="s">
        <v>115</v>
      </c>
      <c r="B284" s="19" t="s">
        <v>735</v>
      </c>
      <c r="C284" s="17" t="s">
        <v>736</v>
      </c>
      <c r="D284" s="17" t="s">
        <v>113</v>
      </c>
      <c r="E284" s="17" t="s">
        <v>694</v>
      </c>
      <c r="F284" s="17" t="s">
        <v>118</v>
      </c>
      <c r="G284" s="17" t="s">
        <v>119</v>
      </c>
      <c r="H284" s="20">
        <v>0.07</v>
      </c>
      <c r="I284" s="20"/>
      <c r="J284" s="20">
        <v>0</v>
      </c>
      <c r="K284" s="20">
        <v>0.01</v>
      </c>
      <c r="L284" s="20">
        <v>0.005</v>
      </c>
      <c r="M284" s="20"/>
      <c r="N284" s="20">
        <v>0.005</v>
      </c>
      <c r="O284" s="21" t="e">
        <f>V284*I284</f>
        <v>#VALUE!</v>
      </c>
      <c r="P284" s="21">
        <f>IF(W284&gt;=40%,T284*J284*(100%-H284),0)</f>
        <v>0</v>
      </c>
      <c r="Q284" s="21">
        <f>IF(OR(X284&gt;=60%,(W284+X284)&gt;=100%),U284*J284*(100%-H284),0)</f>
        <v>0</v>
      </c>
      <c r="R284" s="21">
        <f>IF(Y284&gt;=100%,V284*K284*(100%-H284),0)</f>
        <v>0</v>
      </c>
      <c r="S284" s="21">
        <v>20000000</v>
      </c>
      <c r="T284" s="21" t="e">
        <f>SUMIFS('[1]DATA THÔ IN'!$P$4:$P$12031,'[1]DATA THÔ IN'!$H$4:$H$12031,$A284,'[1]DATA THÔ IN'!$AC$4:$AC$12031,$E284,'[1]DATA THÔ IN'!$AH$4:$AH$12031,"Tiến độ 1")</f>
        <v>#VALUE!</v>
      </c>
      <c r="U284" s="21" t="e">
        <f>SUMIFS('[1]DATA THÔ IN'!$P$4:$P$12031,'[1]DATA THÔ IN'!$H$4:$H$12031,$A284,'[1]DATA THÔ IN'!$AC$4:$AC$12031,$E284,'[1]DATA THÔ IN'!$AH$4:$AH$12031,"Tiến độ 2")</f>
        <v>#VALUE!</v>
      </c>
      <c r="V284" s="21">
        <v>8430000</v>
      </c>
      <c r="W284" s="22">
        <f t="shared" si="4"/>
        <v>0</v>
      </c>
      <c r="X284" s="22">
        <f t="shared" si="4"/>
        <v>0</v>
      </c>
      <c r="Y284" s="22">
        <f t="shared" si="4"/>
        <v>0</v>
      </c>
    </row>
    <row r="285">
      <c r="A285" s="16" t="s">
        <v>128</v>
      </c>
      <c r="B285" s="19" t="s">
        <v>737</v>
      </c>
      <c r="C285" s="17" t="s">
        <v>738</v>
      </c>
      <c r="D285" s="17" t="s">
        <v>131</v>
      </c>
      <c r="E285" s="17" t="s">
        <v>694</v>
      </c>
      <c r="F285" s="17" t="s">
        <v>118</v>
      </c>
      <c r="G285" s="17" t="s">
        <v>119</v>
      </c>
      <c r="H285" s="20">
        <v>0.07</v>
      </c>
      <c r="I285" s="20"/>
      <c r="J285" s="20">
        <v>0</v>
      </c>
      <c r="K285" s="20">
        <v>0.01</v>
      </c>
      <c r="L285" s="20">
        <v>0.005</v>
      </c>
      <c r="M285" s="20"/>
      <c r="N285" s="20">
        <v>0.005</v>
      </c>
      <c r="O285" s="21" t="e">
        <f>V285*I285</f>
        <v>#VALUE!</v>
      </c>
      <c r="P285" s="21">
        <f>IF(W285&gt;=40%,T285*J285*(100%-H285),0)</f>
        <v>0</v>
      </c>
      <c r="Q285" s="21">
        <f>IF(OR(X285&gt;=60%,(W285+X285)&gt;=100%),U285*J285*(100%-H285),0)</f>
        <v>0</v>
      </c>
      <c r="R285" s="21">
        <f>IF(Y285&gt;=100%,V285*K285*(100%-H285),0)</f>
        <v>0</v>
      </c>
      <c r="S285" s="21">
        <v>10000000</v>
      </c>
      <c r="T285" s="21" t="e">
        <f>SUMIFS('[1]DATA THÔ IN'!$P$4:$P$12031,'[1]DATA THÔ IN'!$H$4:$H$12031,$A285,'[1]DATA THÔ IN'!$AC$4:$AC$12031,$E285,'[1]DATA THÔ IN'!$AH$4:$AH$12031,"Tiến độ 1")</f>
        <v>#VALUE!</v>
      </c>
      <c r="U285" s="21" t="e">
        <f>SUMIFS('[1]DATA THÔ IN'!$P$4:$P$12031,'[1]DATA THÔ IN'!$H$4:$H$12031,$A285,'[1]DATA THÔ IN'!$AC$4:$AC$12031,$E285,'[1]DATA THÔ IN'!$AH$4:$AH$12031,"Tiến độ 2")</f>
        <v>#VALUE!</v>
      </c>
      <c r="V285" s="21">
        <v>0</v>
      </c>
      <c r="W285" s="22">
        <f t="shared" si="4"/>
        <v>0</v>
      </c>
      <c r="X285" s="22">
        <f t="shared" si="4"/>
        <v>0</v>
      </c>
      <c r="Y285" s="22">
        <f t="shared" si="4"/>
        <v>0</v>
      </c>
    </row>
    <row r="286">
      <c r="A286" s="16" t="s">
        <v>120</v>
      </c>
      <c r="B286" s="19" t="s">
        <v>739</v>
      </c>
      <c r="C286" s="17" t="s">
        <v>740</v>
      </c>
      <c r="D286" s="17" t="s">
        <v>123</v>
      </c>
      <c r="E286" s="17" t="s">
        <v>694</v>
      </c>
      <c r="F286" s="17" t="s">
        <v>124</v>
      </c>
      <c r="G286" s="17" t="s">
        <v>119</v>
      </c>
      <c r="H286" s="20">
        <v>0.07</v>
      </c>
      <c r="I286" s="20"/>
      <c r="J286" s="20">
        <v>0</v>
      </c>
      <c r="K286" s="20">
        <v>0.01</v>
      </c>
      <c r="L286" s="20">
        <v>0.005</v>
      </c>
      <c r="M286" s="20"/>
      <c r="N286" s="20">
        <v>0.005</v>
      </c>
      <c r="O286" s="21" t="e">
        <f>V286*I286</f>
        <v>#VALUE!</v>
      </c>
      <c r="P286" s="21">
        <f>IF(W286&gt;=40%,T286*J286*(100%-H286),0)</f>
        <v>0</v>
      </c>
      <c r="Q286" s="21">
        <f>IF(OR(X286&gt;=60%,(W286+X286)&gt;=100%),U286*J286*(100%-H286),0)</f>
        <v>0</v>
      </c>
      <c r="R286" s="21">
        <f>IF(Y286&gt;=100%,V286*K286*(100%-H286),0)</f>
        <v>0</v>
      </c>
      <c r="S286" s="21" t="e">
        <f>SUMIFS('[1]TIẾN ĐỘ %'!$M$6:$M$1034,'[1]TIẾN ĐỘ %'!$G$6:$G$1034,$A286,'[1]TIẾN ĐỘ %'!$F$6:$F$1034,$E286)</f>
        <v>#VALUE!</v>
      </c>
      <c r="T286" s="21" t="e">
        <f>SUMIFS('[1]DATA THÔ IN'!$P$4:$P$12031,'[1]DATA THÔ IN'!$H$4:$H$12031,$A286,'[1]DATA THÔ IN'!$AC$4:$AC$12031,$E286,'[1]DATA THÔ IN'!$AH$4:$AH$12031,"Tiến độ 1")</f>
        <v>#VALUE!</v>
      </c>
      <c r="U286" s="21" t="e">
        <f>SUMIFS('[1]DATA THÔ IN'!$P$4:$P$12031,'[1]DATA THÔ IN'!$H$4:$H$12031,$A286,'[1]DATA THÔ IN'!$AC$4:$AC$12031,$E286,'[1]DATA THÔ IN'!$AH$4:$AH$12031,"Tiến độ 2")</f>
        <v>#VALUE!</v>
      </c>
      <c r="V286" s="21" t="e">
        <f>SUMIFS('[1]TIẾN ĐỘ %'!$N$6:$N$1034,'[1]TIẾN ĐỘ %'!$G$6:$G$1034,A286,'[1]TIẾN ĐỘ %'!$F$6:$F$1034,$E286)</f>
        <v>#VALUE!</v>
      </c>
      <c r="W286" s="22">
        <f t="shared" si="4"/>
        <v>0</v>
      </c>
      <c r="X286" s="22">
        <f t="shared" si="4"/>
        <v>0</v>
      </c>
      <c r="Y286" s="22">
        <f t="shared" si="4"/>
        <v>0</v>
      </c>
    </row>
    <row r="287">
      <c r="A287" s="16" t="s">
        <v>135</v>
      </c>
      <c r="B287" s="19" t="s">
        <v>741</v>
      </c>
      <c r="C287" s="17" t="s">
        <v>742</v>
      </c>
      <c r="D287" s="17" t="s">
        <v>123</v>
      </c>
      <c r="E287" s="17" t="s">
        <v>694</v>
      </c>
      <c r="F287" s="17" t="s">
        <v>124</v>
      </c>
      <c r="G287" s="17" t="s">
        <v>119</v>
      </c>
      <c r="H287" s="20">
        <v>0.07</v>
      </c>
      <c r="I287" s="20"/>
      <c r="J287" s="20">
        <v>0</v>
      </c>
      <c r="K287" s="20">
        <v>0.01</v>
      </c>
      <c r="L287" s="20">
        <v>0.005</v>
      </c>
      <c r="M287" s="20"/>
      <c r="N287" s="20">
        <v>0.005</v>
      </c>
      <c r="O287" s="21" t="e">
        <f>V287*I287</f>
        <v>#VALUE!</v>
      </c>
      <c r="P287" s="21">
        <f>IF(W287&gt;=40%,T287*J287*(100%-H287),0)</f>
        <v>0</v>
      </c>
      <c r="Q287" s="21">
        <f>IF(OR(X287&gt;=60%,(W287+X287)&gt;=100%),U287*J287*(100%-H287),0)</f>
        <v>0</v>
      </c>
      <c r="R287" s="21">
        <f>IF(Y287&gt;=100%,V287*K287*(100%-H287),0)</f>
        <v>0</v>
      </c>
      <c r="S287" s="21">
        <v>0</v>
      </c>
      <c r="T287" s="21" t="e">
        <f>SUMIFS('[1]DATA THÔ IN'!$P$4:$P$12031,'[1]DATA THÔ IN'!$H$4:$H$12031,$A287,'[1]DATA THÔ IN'!$AC$4:$AC$12031,$E287,'[1]DATA THÔ IN'!$AH$4:$AH$12031,"Tiến độ 1")</f>
        <v>#VALUE!</v>
      </c>
      <c r="U287" s="21" t="e">
        <f>SUMIFS('[1]DATA THÔ IN'!$P$4:$P$12031,'[1]DATA THÔ IN'!$H$4:$H$12031,$A287,'[1]DATA THÔ IN'!$AC$4:$AC$12031,$E287,'[1]DATA THÔ IN'!$AH$4:$AH$12031,"Tiến độ 2")</f>
        <v>#VALUE!</v>
      </c>
      <c r="V287" s="21">
        <v>0</v>
      </c>
      <c r="W287" s="22">
        <f t="shared" si="4"/>
        <v>0</v>
      </c>
      <c r="X287" s="22">
        <f t="shared" si="4"/>
        <v>0</v>
      </c>
      <c r="Y287" s="22">
        <f t="shared" si="4"/>
        <v>0</v>
      </c>
    </row>
    <row r="288">
      <c r="A288" s="16" t="s">
        <v>479</v>
      </c>
      <c r="B288" s="19" t="s">
        <v>743</v>
      </c>
      <c r="C288" s="17" t="s">
        <v>744</v>
      </c>
      <c r="D288" s="17" t="s">
        <v>113</v>
      </c>
      <c r="E288" s="17" t="s">
        <v>694</v>
      </c>
      <c r="F288" s="17" t="s">
        <v>118</v>
      </c>
      <c r="G288" s="17" t="s">
        <v>119</v>
      </c>
      <c r="H288" s="20">
        <v>0.07</v>
      </c>
      <c r="I288" s="20"/>
      <c r="J288" s="20">
        <v>0</v>
      </c>
      <c r="K288" s="20">
        <v>0.01</v>
      </c>
      <c r="L288" s="20">
        <v>0.005</v>
      </c>
      <c r="M288" s="20"/>
      <c r="N288" s="20">
        <v>0.005</v>
      </c>
      <c r="O288" s="21" t="e">
        <f>V288*I288</f>
        <v>#VALUE!</v>
      </c>
      <c r="P288" s="21">
        <f>IF(W288&gt;=40%,T288*J288*(100%-H288),0)</f>
        <v>0</v>
      </c>
      <c r="Q288" s="21">
        <f>IF(OR(X288&gt;=60%,(W288+X288)&gt;=100%),U288*J288*(100%-H288),0)</f>
        <v>0</v>
      </c>
      <c r="R288" s="21">
        <f>IF(Y288&gt;=100%,V288*K288*(100%-H288),0)</f>
        <v>0</v>
      </c>
      <c r="S288" s="21">
        <v>0</v>
      </c>
      <c r="T288" s="21" t="e">
        <f>SUMIFS('[1]DATA THÔ IN'!$P$4:$P$12031,'[1]DATA THÔ IN'!$H$4:$H$12031,$A288,'[1]DATA THÔ IN'!$AC$4:$AC$12031,$E288,'[1]DATA THÔ IN'!$AH$4:$AH$12031,"Tiến độ 1")</f>
        <v>#VALUE!</v>
      </c>
      <c r="U288" s="21" t="e">
        <f>SUMIFS('[1]DATA THÔ IN'!$P$4:$P$12031,'[1]DATA THÔ IN'!$H$4:$H$12031,$A288,'[1]DATA THÔ IN'!$AC$4:$AC$12031,$E288,'[1]DATA THÔ IN'!$AH$4:$AH$12031,"Tiến độ 2")</f>
        <v>#VALUE!</v>
      </c>
      <c r="V288" s="21">
        <v>0</v>
      </c>
      <c r="W288" s="22">
        <f t="shared" si="4"/>
        <v>0</v>
      </c>
      <c r="X288" s="22">
        <f t="shared" si="4"/>
        <v>0</v>
      </c>
      <c r="Y288" s="22">
        <f t="shared" si="4"/>
        <v>0</v>
      </c>
    </row>
    <row r="289">
      <c r="A289" s="16" t="s">
        <v>138</v>
      </c>
      <c r="B289" s="19" t="s">
        <v>745</v>
      </c>
      <c r="C289" s="17" t="s">
        <v>746</v>
      </c>
      <c r="D289" s="17" t="s">
        <v>131</v>
      </c>
      <c r="E289" s="17" t="s">
        <v>694</v>
      </c>
      <c r="F289" s="17" t="s">
        <v>141</v>
      </c>
      <c r="G289" s="17" t="s">
        <v>119</v>
      </c>
      <c r="H289" s="20">
        <v>0.07</v>
      </c>
      <c r="I289" s="20"/>
      <c r="J289" s="20">
        <v>0</v>
      </c>
      <c r="K289" s="20">
        <v>0.01</v>
      </c>
      <c r="L289" s="20">
        <v>0.005</v>
      </c>
      <c r="M289" s="20"/>
      <c r="N289" s="20">
        <v>0.005</v>
      </c>
      <c r="O289" s="21" t="e">
        <f>V289*I289</f>
        <v>#VALUE!</v>
      </c>
      <c r="P289" s="21">
        <f>IF(W289&gt;=40%,T289*J289*(100%-H289),0)</f>
        <v>0</v>
      </c>
      <c r="Q289" s="21">
        <f>IF(OR(X289&gt;=60%,(W289+X289)&gt;=100%),U289*J289*(100%-H289),0)</f>
        <v>0</v>
      </c>
      <c r="R289" s="21">
        <f>IF(Y289&gt;=100%,V289*K289*(100%-H289),0)</f>
        <v>0</v>
      </c>
      <c r="S289" s="21">
        <v>5000000</v>
      </c>
      <c r="T289" s="21" t="e">
        <f>SUMIFS('[1]DATA THÔ IN'!$P$4:$P$12031,'[1]DATA THÔ IN'!$H$4:$H$12031,$A289,'[1]DATA THÔ IN'!$AC$4:$AC$12031,$E289,'[1]DATA THÔ IN'!$AH$4:$AH$12031,"Tiến độ 1")</f>
        <v>#VALUE!</v>
      </c>
      <c r="U289" s="21" t="e">
        <f>SUMIFS('[1]DATA THÔ IN'!$P$4:$P$12031,'[1]DATA THÔ IN'!$H$4:$H$12031,$A289,'[1]DATA THÔ IN'!$AC$4:$AC$12031,$E289,'[1]DATA THÔ IN'!$AH$4:$AH$12031,"Tiến độ 2")</f>
        <v>#VALUE!</v>
      </c>
      <c r="V289" s="21">
        <v>0</v>
      </c>
      <c r="W289" s="22">
        <f t="shared" si="4"/>
        <v>0</v>
      </c>
      <c r="X289" s="22">
        <f t="shared" si="4"/>
        <v>0</v>
      </c>
      <c r="Y289" s="22">
        <f t="shared" si="4"/>
        <v>0</v>
      </c>
    </row>
    <row r="290">
      <c r="A290" s="16" t="s">
        <v>145</v>
      </c>
      <c r="B290" s="19" t="s">
        <v>747</v>
      </c>
      <c r="C290" s="17" t="s">
        <v>748</v>
      </c>
      <c r="D290" s="17" t="s">
        <v>113</v>
      </c>
      <c r="E290" s="17" t="s">
        <v>694</v>
      </c>
      <c r="F290" s="17" t="s">
        <v>118</v>
      </c>
      <c r="G290" s="17" t="s">
        <v>119</v>
      </c>
      <c r="H290" s="20">
        <v>0.07</v>
      </c>
      <c r="I290" s="20"/>
      <c r="J290" s="20">
        <v>0</v>
      </c>
      <c r="K290" s="20">
        <v>0.01</v>
      </c>
      <c r="L290" s="20">
        <v>0.005</v>
      </c>
      <c r="M290" s="20"/>
      <c r="N290" s="20">
        <v>0.005</v>
      </c>
      <c r="O290" s="21" t="e">
        <f>V290*I290</f>
        <v>#VALUE!</v>
      </c>
      <c r="P290" s="21">
        <f>IF(W290&gt;=40%,T290*J290*(100%-H290),0)</f>
        <v>0</v>
      </c>
      <c r="Q290" s="21">
        <f>IF(OR(X290&gt;=60%,(W290+X290)&gt;=100%),U290*J290*(100%-H290),0)</f>
        <v>0</v>
      </c>
      <c r="R290" s="21">
        <f>IF(Y290&gt;=100%,V290*K290*(100%-H290),0)</f>
        <v>0</v>
      </c>
      <c r="S290" s="21">
        <v>0</v>
      </c>
      <c r="T290" s="21" t="e">
        <f>SUMIFS('[1]DATA THÔ IN'!$P$4:$P$12031,'[1]DATA THÔ IN'!$H$4:$H$12031,$A290,'[1]DATA THÔ IN'!$AC$4:$AC$12031,$E290,'[1]DATA THÔ IN'!$AH$4:$AH$12031,"Tiến độ 1")</f>
        <v>#VALUE!</v>
      </c>
      <c r="U290" s="21" t="e">
        <f>SUMIFS('[1]DATA THÔ IN'!$P$4:$P$12031,'[1]DATA THÔ IN'!$H$4:$H$12031,$A290,'[1]DATA THÔ IN'!$AC$4:$AC$12031,$E290,'[1]DATA THÔ IN'!$AH$4:$AH$12031,"Tiến độ 2")</f>
        <v>#VALUE!</v>
      </c>
      <c r="V290" s="21">
        <v>0</v>
      </c>
      <c r="W290" s="22">
        <f t="shared" si="4"/>
        <v>0</v>
      </c>
      <c r="X290" s="22">
        <f t="shared" si="4"/>
        <v>0</v>
      </c>
      <c r="Y290" s="22">
        <f t="shared" si="4"/>
        <v>0</v>
      </c>
    </row>
    <row r="291">
      <c r="A291" s="16" t="s">
        <v>148</v>
      </c>
      <c r="B291" s="19" t="s">
        <v>749</v>
      </c>
      <c r="C291" s="17" t="s">
        <v>750</v>
      </c>
      <c r="D291" s="17" t="s">
        <v>131</v>
      </c>
      <c r="E291" s="17" t="s">
        <v>694</v>
      </c>
      <c r="F291" s="17" t="s">
        <v>141</v>
      </c>
      <c r="G291" s="17" t="s">
        <v>119</v>
      </c>
      <c r="H291" s="20">
        <v>0.07</v>
      </c>
      <c r="I291" s="20"/>
      <c r="J291" s="20">
        <v>0</v>
      </c>
      <c r="K291" s="20">
        <v>0.01</v>
      </c>
      <c r="L291" s="20">
        <v>0.005</v>
      </c>
      <c r="M291" s="20"/>
      <c r="N291" s="20">
        <v>0.005</v>
      </c>
      <c r="O291" s="21" t="e">
        <f>V291*I291</f>
        <v>#VALUE!</v>
      </c>
      <c r="P291" s="21">
        <f>IF(W291&gt;=40%,T291*J291*(100%-H291),0)</f>
        <v>0</v>
      </c>
      <c r="Q291" s="21">
        <f>IF(OR(X291&gt;=60%,(W291+X291)&gt;=100%),U291*J291*(100%-H291),0)</f>
        <v>0</v>
      </c>
      <c r="R291" s="21">
        <f>IF(Y291&gt;=100%,V291*K291*(100%-H291),0)</f>
        <v>0</v>
      </c>
      <c r="S291" s="21">
        <v>10000000</v>
      </c>
      <c r="T291" s="21" t="e">
        <f>SUMIFS('[1]DATA THÔ IN'!$P$4:$P$12031,'[1]DATA THÔ IN'!$H$4:$H$12031,$A291,'[1]DATA THÔ IN'!$AC$4:$AC$12031,$E291,'[1]DATA THÔ IN'!$AH$4:$AH$12031,"Tiến độ 1")</f>
        <v>#VALUE!</v>
      </c>
      <c r="U291" s="21" t="e">
        <f>SUMIFS('[1]DATA THÔ IN'!$P$4:$P$12031,'[1]DATA THÔ IN'!$H$4:$H$12031,$A291,'[1]DATA THÔ IN'!$AC$4:$AC$12031,$E291,'[1]DATA THÔ IN'!$AH$4:$AH$12031,"Tiến độ 2")</f>
        <v>#VALUE!</v>
      </c>
      <c r="V291" s="21">
        <v>0</v>
      </c>
      <c r="W291" s="22">
        <f t="shared" si="4"/>
        <v>0</v>
      </c>
      <c r="X291" s="22">
        <f t="shared" si="4"/>
        <v>0</v>
      </c>
      <c r="Y291" s="22">
        <f t="shared" si="4"/>
        <v>0</v>
      </c>
    </row>
    <row r="292">
      <c r="A292" s="16" t="s">
        <v>162</v>
      </c>
      <c r="B292" s="19" t="s">
        <v>751</v>
      </c>
      <c r="C292" s="17" t="s">
        <v>752</v>
      </c>
      <c r="D292" s="17" t="s">
        <v>165</v>
      </c>
      <c r="E292" s="17" t="s">
        <v>694</v>
      </c>
      <c r="F292" s="17" t="s">
        <v>166</v>
      </c>
      <c r="G292" s="17" t="s">
        <v>156</v>
      </c>
      <c r="H292" s="20">
        <v>0.07</v>
      </c>
      <c r="I292" s="20"/>
      <c r="J292" s="20">
        <v>0</v>
      </c>
      <c r="K292" s="20">
        <v>0.01</v>
      </c>
      <c r="L292" s="20">
        <v>0.005</v>
      </c>
      <c r="M292" s="20"/>
      <c r="N292" s="20">
        <v>0.005</v>
      </c>
      <c r="O292" s="21" t="e">
        <f>V292*I292</f>
        <v>#VALUE!</v>
      </c>
      <c r="P292" s="21">
        <f>IF(W292&gt;=40%,T292*J292*(100%-H292),0)</f>
        <v>0</v>
      </c>
      <c r="Q292" s="21">
        <f>IF(OR(X292&gt;=60%,(W292+X292)&gt;=100%),U292*J292*(100%-H292),0)</f>
        <v>0</v>
      </c>
      <c r="R292" s="21">
        <f>IF(Y292&gt;=100%,V292*K292*(100%-H292),0)</f>
        <v>0</v>
      </c>
      <c r="S292" s="21">
        <v>0</v>
      </c>
      <c r="T292" s="21" t="e">
        <f>SUMIFS('[1]DATA THÔ IN'!$P$4:$P$12031,'[1]DATA THÔ IN'!$H$4:$H$12031,$A292,'[1]DATA THÔ IN'!$AC$4:$AC$12031,$E292,'[1]DATA THÔ IN'!$AH$4:$AH$12031,"Tiến độ 1")</f>
        <v>#VALUE!</v>
      </c>
      <c r="U292" s="21" t="e">
        <f>SUMIFS('[1]DATA THÔ IN'!$P$4:$P$12031,'[1]DATA THÔ IN'!$H$4:$H$12031,$A292,'[1]DATA THÔ IN'!$AC$4:$AC$12031,$E292,'[1]DATA THÔ IN'!$AH$4:$AH$12031,"Tiến độ 2")</f>
        <v>#VALUE!</v>
      </c>
      <c r="V292" s="21">
        <v>0</v>
      </c>
      <c r="W292" s="22">
        <f t="shared" si="4"/>
        <v>0</v>
      </c>
      <c r="X292" s="22">
        <f t="shared" si="4"/>
        <v>0</v>
      </c>
      <c r="Y292" s="22">
        <f t="shared" si="4"/>
        <v>0</v>
      </c>
    </row>
    <row r="293">
      <c r="A293" s="16" t="s">
        <v>167</v>
      </c>
      <c r="B293" s="19" t="s">
        <v>753</v>
      </c>
      <c r="C293" s="17" t="s">
        <v>754</v>
      </c>
      <c r="D293" s="17" t="s">
        <v>154</v>
      </c>
      <c r="E293" s="17" t="s">
        <v>694</v>
      </c>
      <c r="F293" s="17" t="s">
        <v>170</v>
      </c>
      <c r="G293" s="17" t="s">
        <v>156</v>
      </c>
      <c r="H293" s="20">
        <v>0.07</v>
      </c>
      <c r="I293" s="20"/>
      <c r="J293" s="20">
        <v>0</v>
      </c>
      <c r="K293" s="20">
        <v>0.01</v>
      </c>
      <c r="L293" s="20">
        <v>0.005</v>
      </c>
      <c r="M293" s="20"/>
      <c r="N293" s="20">
        <v>0.005</v>
      </c>
      <c r="O293" s="21" t="e">
        <f>V293*I293</f>
        <v>#VALUE!</v>
      </c>
      <c r="P293" s="21">
        <f>IF(W293&gt;=40%,T293*J293*(100%-H293),0)</f>
        <v>0</v>
      </c>
      <c r="Q293" s="21">
        <f>IF(OR(X293&gt;=60%,(W293+X293)&gt;=100%),U293*J293*(100%-H293),0)</f>
        <v>0</v>
      </c>
      <c r="R293" s="21">
        <f>IF(Y293&gt;=100%,V293*K293*(100%-H293),0)</f>
        <v>0</v>
      </c>
      <c r="S293" s="21" t="e">
        <f>SUMIFS('[1]TIẾN ĐỘ %'!$M$6:$M$1034,'[1]TIẾN ĐỘ %'!$G$6:$G$1034,$A293,'[1]TIẾN ĐỘ %'!$F$6:$F$1034,$E293)</f>
        <v>#VALUE!</v>
      </c>
      <c r="T293" s="21" t="e">
        <f>SUMIFS('[1]DATA THÔ IN'!$P$4:$P$12031,'[1]DATA THÔ IN'!$H$4:$H$12031,$A293,'[1]DATA THÔ IN'!$AC$4:$AC$12031,$E293,'[1]DATA THÔ IN'!$AH$4:$AH$12031,"Tiến độ 1")</f>
        <v>#VALUE!</v>
      </c>
      <c r="U293" s="21" t="e">
        <f>SUMIFS('[1]DATA THÔ IN'!$P$4:$P$12031,'[1]DATA THÔ IN'!$H$4:$H$12031,$A293,'[1]DATA THÔ IN'!$AC$4:$AC$12031,$E293,'[1]DATA THÔ IN'!$AH$4:$AH$12031,"Tiến độ 2")</f>
        <v>#VALUE!</v>
      </c>
      <c r="V293" s="21" t="e">
        <f>SUMIFS('[1]TIẾN ĐỘ %'!$N$6:$N$1034,'[1]TIẾN ĐỘ %'!$G$6:$G$1034,A293,'[1]TIẾN ĐỘ %'!$F$6:$F$1034,$E293)</f>
        <v>#VALUE!</v>
      </c>
      <c r="W293" s="22">
        <f t="shared" si="4"/>
        <v>0</v>
      </c>
      <c r="X293" s="22">
        <f t="shared" si="4"/>
        <v>0</v>
      </c>
      <c r="Y293" s="22">
        <f t="shared" si="4"/>
        <v>0</v>
      </c>
    </row>
    <row r="294">
      <c r="A294" s="16" t="s">
        <v>171</v>
      </c>
      <c r="B294" s="27" t="s">
        <v>755</v>
      </c>
      <c r="C294" s="17" t="s">
        <v>756</v>
      </c>
      <c r="D294" s="17" t="s">
        <v>160</v>
      </c>
      <c r="E294" s="17" t="s">
        <v>694</v>
      </c>
      <c r="F294" s="17" t="s">
        <v>174</v>
      </c>
      <c r="G294" s="17" t="s">
        <v>156</v>
      </c>
      <c r="H294" s="20">
        <v>0.07</v>
      </c>
      <c r="I294" s="20"/>
      <c r="J294" s="20">
        <v>0</v>
      </c>
      <c r="K294" s="20">
        <v>0.01</v>
      </c>
      <c r="L294" s="20">
        <v>0.005</v>
      </c>
      <c r="M294" s="20"/>
      <c r="N294" s="20">
        <v>0.005</v>
      </c>
      <c r="O294" s="21" t="e">
        <f>V294*I294</f>
        <v>#VALUE!</v>
      </c>
      <c r="P294" s="21">
        <f>IF(W294&gt;=40%,T294*J294*(100%-H294),0)</f>
        <v>0</v>
      </c>
      <c r="Q294" s="21">
        <f>IF(OR(X294&gt;=60%,(W294+X294)&gt;=100%),U294*J294*(100%-H294),0)</f>
        <v>0</v>
      </c>
      <c r="R294" s="21">
        <f>IF(Y294&gt;=100%,V294*K294*(100%-H294),0)</f>
        <v>0</v>
      </c>
      <c r="S294" s="21" t="e">
        <f>SUMIFS('[1]TIẾN ĐỘ %'!$M$6:$M$1034,'[1]TIẾN ĐỘ %'!$G$6:$G$1034,$A294,'[1]TIẾN ĐỘ %'!$F$6:$F$1034,$E294)</f>
        <v>#VALUE!</v>
      </c>
      <c r="T294" s="21" t="e">
        <f>SUMIFS('[1]DATA THÔ IN'!$P$4:$P$12031,'[1]DATA THÔ IN'!$H$4:$H$12031,$A294,'[1]DATA THÔ IN'!$AC$4:$AC$12031,$E294,'[1]DATA THÔ IN'!$AH$4:$AH$12031,"Tiến độ 1")</f>
        <v>#VALUE!</v>
      </c>
      <c r="U294" s="21" t="e">
        <f>SUMIFS('[1]DATA THÔ IN'!$P$4:$P$12031,'[1]DATA THÔ IN'!$H$4:$H$12031,$A294,'[1]DATA THÔ IN'!$AC$4:$AC$12031,$E294,'[1]DATA THÔ IN'!$AH$4:$AH$12031,"Tiến độ 2")</f>
        <v>#VALUE!</v>
      </c>
      <c r="V294" s="21" t="e">
        <f>SUMIFS('[1]TIẾN ĐỘ %'!$N$6:$N$1034,'[1]TIẾN ĐỘ %'!$G$6:$G$1034,A294,'[1]TIẾN ĐỘ %'!$F$6:$F$1034,$E294)</f>
        <v>#VALUE!</v>
      </c>
      <c r="W294" s="22">
        <f t="shared" si="4"/>
        <v>0</v>
      </c>
      <c r="X294" s="22">
        <f t="shared" si="4"/>
        <v>0</v>
      </c>
      <c r="Y294" s="22">
        <f t="shared" si="4"/>
        <v>0</v>
      </c>
    </row>
    <row r="295">
      <c r="A295" s="16" t="s">
        <v>180</v>
      </c>
      <c r="B295" s="25" t="s">
        <v>757</v>
      </c>
      <c r="C295" s="25" t="s">
        <v>758</v>
      </c>
      <c r="D295" s="17" t="s">
        <v>160</v>
      </c>
      <c r="E295" s="17" t="s">
        <v>694</v>
      </c>
      <c r="F295" s="25" t="s">
        <v>183</v>
      </c>
      <c r="G295" s="17" t="s">
        <v>156</v>
      </c>
      <c r="H295" s="20">
        <v>0.07</v>
      </c>
      <c r="I295" s="20"/>
      <c r="J295" s="20">
        <v>0</v>
      </c>
      <c r="K295" s="20">
        <v>0.01</v>
      </c>
      <c r="L295" s="20">
        <v>0.005</v>
      </c>
      <c r="M295" s="20"/>
      <c r="N295" s="20">
        <v>0.005</v>
      </c>
      <c r="O295" s="21" t="e">
        <f>V295*I295</f>
        <v>#VALUE!</v>
      </c>
      <c r="P295" s="21">
        <f>IF(W295&gt;=40%,T295*J295*(100%-H295),0)</f>
        <v>0</v>
      </c>
      <c r="Q295" s="21">
        <f>IF(OR(X295&gt;=60%,(W295+X295)&gt;=100%),U295*J295*(100%-H295),0)</f>
        <v>0</v>
      </c>
      <c r="R295" s="21">
        <f>IF(Y295&gt;=100%,V295*K295*(100%-H295),0)</f>
        <v>0</v>
      </c>
      <c r="S295" s="21" t="e">
        <f>SUMIFS('[1]TIẾN ĐỘ %'!$M$6:$M$1034,'[1]TIẾN ĐỘ %'!$G$6:$G$1034,$A295,'[1]TIẾN ĐỘ %'!$F$6:$F$1034,$E295)</f>
        <v>#VALUE!</v>
      </c>
      <c r="T295" s="21" t="e">
        <f>SUMIFS('[1]DATA THÔ IN'!$P$4:$P$12031,'[1]DATA THÔ IN'!$H$4:$H$12031,$A295,'[1]DATA THÔ IN'!$AC$4:$AC$12031,$E295,'[1]DATA THÔ IN'!$AH$4:$AH$12031,"Tiến độ 1")</f>
        <v>#VALUE!</v>
      </c>
      <c r="U295" s="21" t="e">
        <f>SUMIFS('[1]DATA THÔ IN'!$P$4:$P$12031,'[1]DATA THÔ IN'!$H$4:$H$12031,$A295,'[1]DATA THÔ IN'!$AC$4:$AC$12031,$E295,'[1]DATA THÔ IN'!$AH$4:$AH$12031,"Tiến độ 2")</f>
        <v>#VALUE!</v>
      </c>
      <c r="V295" s="21" t="e">
        <f>SUMIFS('[1]TIẾN ĐỘ %'!$N$6:$N$1034,'[1]TIẾN ĐỘ %'!$G$6:$G$1034,A295,'[1]TIẾN ĐỘ %'!$F$6:$F$1034,$E295)</f>
        <v>#VALUE!</v>
      </c>
      <c r="W295" s="22">
        <f t="shared" si="4"/>
        <v>0</v>
      </c>
      <c r="X295" s="22">
        <f t="shared" si="4"/>
        <v>0</v>
      </c>
      <c r="Y295" s="22">
        <f t="shared" si="4"/>
        <v>0</v>
      </c>
    </row>
    <row r="296">
      <c r="A296" s="16" t="s">
        <v>188</v>
      </c>
      <c r="B296" s="25" t="s">
        <v>759</v>
      </c>
      <c r="C296" s="25" t="s">
        <v>760</v>
      </c>
      <c r="D296" s="17" t="s">
        <v>154</v>
      </c>
      <c r="E296" s="17" t="s">
        <v>694</v>
      </c>
      <c r="F296" s="25" t="s">
        <v>191</v>
      </c>
      <c r="G296" s="17" t="s">
        <v>156</v>
      </c>
      <c r="H296" s="20">
        <v>0.07</v>
      </c>
      <c r="I296" s="20"/>
      <c r="J296" s="20">
        <v>0</v>
      </c>
      <c r="K296" s="20">
        <v>0.01</v>
      </c>
      <c r="L296" s="20">
        <v>0.005</v>
      </c>
      <c r="M296" s="20"/>
      <c r="N296" s="20">
        <v>0.005</v>
      </c>
      <c r="O296" s="21" t="e">
        <f>V296*I296</f>
        <v>#VALUE!</v>
      </c>
      <c r="P296" s="21">
        <f>IF(W296&gt;=40%,T296*J296*(100%-H296),0)</f>
        <v>0</v>
      </c>
      <c r="Q296" s="21">
        <f>IF(OR(X296&gt;=60%,(W296+X296)&gt;=100%),U296*J296*(100%-H296),0)</f>
        <v>0</v>
      </c>
      <c r="R296" s="21">
        <f>IF(Y296&gt;=100%,V296*K296*(100%-H296),0)</f>
        <v>0</v>
      </c>
      <c r="S296" s="21" t="e">
        <f>SUMIFS('[1]TIẾN ĐỘ %'!$M$6:$M$1034,'[1]TIẾN ĐỘ %'!$G$6:$G$1034,$A296,'[1]TIẾN ĐỘ %'!$F$6:$F$1034,$E296)</f>
        <v>#VALUE!</v>
      </c>
      <c r="T296" s="21" t="e">
        <f>SUMIFS('[1]DATA THÔ IN'!$P$4:$P$12031,'[1]DATA THÔ IN'!$H$4:$H$12031,$A296,'[1]DATA THÔ IN'!$AC$4:$AC$12031,$E296,'[1]DATA THÔ IN'!$AH$4:$AH$12031,"Tiến độ 1")</f>
        <v>#VALUE!</v>
      </c>
      <c r="U296" s="21" t="e">
        <f>SUMIFS('[1]DATA THÔ IN'!$P$4:$P$12031,'[1]DATA THÔ IN'!$H$4:$H$12031,$A296,'[1]DATA THÔ IN'!$AC$4:$AC$12031,$E296,'[1]DATA THÔ IN'!$AH$4:$AH$12031,"Tiến độ 2")</f>
        <v>#VALUE!</v>
      </c>
      <c r="V296" s="21" t="e">
        <f>SUMIFS('[1]TIẾN ĐỘ %'!$N$6:$N$1034,'[1]TIẾN ĐỘ %'!$G$6:$G$1034,A296,'[1]TIẾN ĐỘ %'!$F$6:$F$1034,$E296)</f>
        <v>#VALUE!</v>
      </c>
      <c r="W296" s="22">
        <f t="shared" si="4"/>
        <v>0</v>
      </c>
      <c r="X296" s="22">
        <f t="shared" si="4"/>
        <v>0</v>
      </c>
      <c r="Y296" s="22">
        <f t="shared" si="4"/>
        <v>0</v>
      </c>
    </row>
    <row r="297">
      <c r="A297" s="16" t="s">
        <v>192</v>
      </c>
      <c r="B297" s="27" t="s">
        <v>761</v>
      </c>
      <c r="C297" s="27" t="s">
        <v>762</v>
      </c>
      <c r="D297" s="17" t="s">
        <v>154</v>
      </c>
      <c r="E297" s="17" t="s">
        <v>694</v>
      </c>
      <c r="F297" s="25" t="s">
        <v>191</v>
      </c>
      <c r="G297" s="27" t="s">
        <v>156</v>
      </c>
      <c r="H297" s="20">
        <v>0.035</v>
      </c>
      <c r="I297" s="20"/>
      <c r="J297" s="20">
        <v>0</v>
      </c>
      <c r="K297" s="20">
        <v>0.01</v>
      </c>
      <c r="L297" s="20">
        <v>0.005</v>
      </c>
      <c r="M297" s="20"/>
      <c r="N297" s="20">
        <v>0.005</v>
      </c>
      <c r="O297" s="21" t="e">
        <f>V297*I297</f>
        <v>#VALUE!</v>
      </c>
      <c r="P297" s="21">
        <f>IF(W297&gt;=40%,T297*J297*(100%-H297),0)</f>
        <v>0</v>
      </c>
      <c r="Q297" s="21">
        <f>IF(OR(X297&gt;=60%,(W297+X297)&gt;=100%),U297*J297*(100%-H297),0)</f>
        <v>0</v>
      </c>
      <c r="R297" s="21">
        <f>IF(Y297&gt;=100%,V297*K297*(100%-H297),0)</f>
        <v>0</v>
      </c>
      <c r="S297" s="21">
        <v>0</v>
      </c>
      <c r="T297" s="21" t="e">
        <f>SUMIFS('[1]DATA THÔ IN'!$P$4:$P$12031,'[1]DATA THÔ IN'!$H$4:$H$12031,$A297,'[1]DATA THÔ IN'!$AC$4:$AC$12031,$E297,'[1]DATA THÔ IN'!$AH$4:$AH$12031,"Tiến độ 1")</f>
        <v>#VALUE!</v>
      </c>
      <c r="U297" s="21" t="e">
        <f>SUMIFS('[1]DATA THÔ IN'!$P$4:$P$12031,'[1]DATA THÔ IN'!$H$4:$H$12031,$A297,'[1]DATA THÔ IN'!$AC$4:$AC$12031,$E297,'[1]DATA THÔ IN'!$AH$4:$AH$12031,"Tiến độ 2")</f>
        <v>#VALUE!</v>
      </c>
      <c r="V297" s="21">
        <v>0</v>
      </c>
      <c r="W297" s="22">
        <f t="shared" si="4"/>
        <v>0</v>
      </c>
      <c r="X297" s="22">
        <f t="shared" si="4"/>
        <v>0</v>
      </c>
      <c r="Y297" s="22">
        <f t="shared" si="4"/>
        <v>0</v>
      </c>
    </row>
    <row r="298">
      <c r="A298" s="16" t="s">
        <v>195</v>
      </c>
      <c r="B298" s="25" t="s">
        <v>763</v>
      </c>
      <c r="C298" s="25" t="s">
        <v>764</v>
      </c>
      <c r="D298" s="25" t="s">
        <v>154</v>
      </c>
      <c r="E298" s="17" t="s">
        <v>694</v>
      </c>
      <c r="F298" s="25" t="s">
        <v>198</v>
      </c>
      <c r="G298" s="25" t="s">
        <v>156</v>
      </c>
      <c r="H298" s="20">
        <v>0.035</v>
      </c>
      <c r="I298" s="20"/>
      <c r="J298" s="20">
        <v>0</v>
      </c>
      <c r="K298" s="20">
        <v>0.01</v>
      </c>
      <c r="L298" s="20">
        <v>0.005</v>
      </c>
      <c r="M298" s="20"/>
      <c r="N298" s="20">
        <v>0.005</v>
      </c>
      <c r="O298" s="21" t="e">
        <f>V298*I298</f>
        <v>#VALUE!</v>
      </c>
      <c r="P298" s="21">
        <f>IF(W298&gt;=40%,T298*J298*(100%-H298),0)</f>
        <v>0</v>
      </c>
      <c r="Q298" s="21">
        <f>IF(OR(X298&gt;=60%,(W298+X298)&gt;=100%),U298*J298*(100%-H298),0)</f>
        <v>0</v>
      </c>
      <c r="R298" s="21">
        <f>IF(Y298&gt;=100%,V298*K298*(100%-H298),0)</f>
        <v>0</v>
      </c>
      <c r="S298" s="21">
        <v>0</v>
      </c>
      <c r="T298" s="21" t="e">
        <f>SUMIFS('[1]DATA THÔ IN'!$P$4:$P$12031,'[1]DATA THÔ IN'!$H$4:$H$12031,$A298,'[1]DATA THÔ IN'!$AC$4:$AC$12031,$E298,'[1]DATA THÔ IN'!$AH$4:$AH$12031,"Tiến độ 1")</f>
        <v>#VALUE!</v>
      </c>
      <c r="U298" s="21" t="e">
        <f>SUMIFS('[1]DATA THÔ IN'!$P$4:$P$12031,'[1]DATA THÔ IN'!$H$4:$H$12031,$A298,'[1]DATA THÔ IN'!$AC$4:$AC$12031,$E298,'[1]DATA THÔ IN'!$AH$4:$AH$12031,"Tiến độ 2")</f>
        <v>#VALUE!</v>
      </c>
      <c r="V298" s="21">
        <v>0</v>
      </c>
      <c r="W298" s="22">
        <f t="shared" si="4"/>
        <v>0</v>
      </c>
      <c r="X298" s="22">
        <f t="shared" si="4"/>
        <v>0</v>
      </c>
      <c r="Y298" s="22">
        <f t="shared" si="4"/>
        <v>0</v>
      </c>
    </row>
    <row r="299">
      <c r="A299" s="16" t="s">
        <v>199</v>
      </c>
      <c r="B299" s="25" t="s">
        <v>765</v>
      </c>
      <c r="C299" s="25" t="s">
        <v>766</v>
      </c>
      <c r="D299" s="25" t="s">
        <v>154</v>
      </c>
      <c r="E299" s="17" t="s">
        <v>694</v>
      </c>
      <c r="F299" s="25" t="s">
        <v>202</v>
      </c>
      <c r="G299" s="25" t="s">
        <v>156</v>
      </c>
      <c r="H299" s="20">
        <v>0.035</v>
      </c>
      <c r="I299" s="20"/>
      <c r="J299" s="20">
        <v>0</v>
      </c>
      <c r="K299" s="20">
        <v>0.01</v>
      </c>
      <c r="L299" s="20">
        <v>0.005</v>
      </c>
      <c r="M299" s="20"/>
      <c r="N299" s="20">
        <v>0.005</v>
      </c>
      <c r="O299" s="21" t="e">
        <f>V299*I299</f>
        <v>#VALUE!</v>
      </c>
      <c r="P299" s="21">
        <f>IF(W299&gt;=40%,T299*J299*(100%-H299),0)</f>
        <v>0</v>
      </c>
      <c r="Q299" s="21">
        <f>IF(OR(X299&gt;=60%,(W299+X299)&gt;=100%),U299*J299*(100%-H299),0)</f>
        <v>0</v>
      </c>
      <c r="R299" s="21">
        <f>IF(Y299&gt;=100%,V299*K299*(100%-H299),0)</f>
        <v>0</v>
      </c>
      <c r="S299" s="21" t="e">
        <f>SUMIFS('[1]TIẾN ĐỘ %'!$M$6:$M$1034,'[1]TIẾN ĐỘ %'!$G$6:$G$1034,$A299,'[1]TIẾN ĐỘ %'!$F$6:$F$1034,$E299)</f>
        <v>#VALUE!</v>
      </c>
      <c r="T299" s="21" t="e">
        <f>SUMIFS('[1]DATA THÔ IN'!$P$4:$P$12031,'[1]DATA THÔ IN'!$H$4:$H$12031,$A299,'[1]DATA THÔ IN'!$AC$4:$AC$12031,$E299,'[1]DATA THÔ IN'!$AH$4:$AH$12031,"Tiến độ 1")</f>
        <v>#VALUE!</v>
      </c>
      <c r="U299" s="21" t="e">
        <f>SUMIFS('[1]DATA THÔ IN'!$P$4:$P$12031,'[1]DATA THÔ IN'!$H$4:$H$12031,$A299,'[1]DATA THÔ IN'!$AC$4:$AC$12031,$E299,'[1]DATA THÔ IN'!$AH$4:$AH$12031,"Tiến độ 2")</f>
        <v>#VALUE!</v>
      </c>
      <c r="V299" s="21" t="e">
        <f>SUMIFS('[1]TIẾN ĐỘ %'!$N$6:$N$1034,'[1]TIẾN ĐỘ %'!$G$6:$G$1034,A299,'[1]TIẾN ĐỘ %'!$F$6:$F$1034,$E299)</f>
        <v>#VALUE!</v>
      </c>
      <c r="W299" s="22">
        <f t="shared" si="4"/>
        <v>0</v>
      </c>
      <c r="X299" s="22">
        <f t="shared" si="4"/>
        <v>0</v>
      </c>
      <c r="Y299" s="22">
        <f t="shared" si="4"/>
        <v>0</v>
      </c>
    </row>
    <row r="300">
      <c r="A300" s="16" t="s">
        <v>767</v>
      </c>
      <c r="B300" s="25" t="s">
        <v>768</v>
      </c>
      <c r="C300" s="25" t="s">
        <v>769</v>
      </c>
      <c r="D300" s="25" t="s">
        <v>154</v>
      </c>
      <c r="E300" s="17" t="s">
        <v>694</v>
      </c>
      <c r="F300" s="25" t="s">
        <v>155</v>
      </c>
      <c r="G300" s="25" t="s">
        <v>156</v>
      </c>
      <c r="H300" s="20">
        <v>0.035</v>
      </c>
      <c r="I300" s="20"/>
      <c r="J300" s="20">
        <v>0</v>
      </c>
      <c r="K300" s="20">
        <v>0.01</v>
      </c>
      <c r="L300" s="20">
        <v>0.005</v>
      </c>
      <c r="M300" s="20"/>
      <c r="N300" s="20">
        <v>0.005</v>
      </c>
      <c r="O300" s="21" t="e">
        <f>V300*I300</f>
        <v>#VALUE!</v>
      </c>
      <c r="P300" s="21">
        <f>IF(W300&gt;=40%,T300*J300*(100%-H300),0)</f>
        <v>0</v>
      </c>
      <c r="Q300" s="21">
        <f>IF(OR(X300&gt;=60%,(W300+X300)&gt;=100%),U300*J300*(100%-H300),0)</f>
        <v>0</v>
      </c>
      <c r="R300" s="21">
        <f>IF(Y300&gt;=100%,V300*K300*(100%-H300),0)</f>
        <v>0</v>
      </c>
      <c r="S300" s="21">
        <v>0</v>
      </c>
      <c r="T300" s="21" t="e">
        <f>SUMIFS('[1]DATA THÔ IN'!$P$4:$P$12031,'[1]DATA THÔ IN'!$H$4:$H$12031,$A300,'[1]DATA THÔ IN'!$AC$4:$AC$12031,$E300,'[1]DATA THÔ IN'!$AH$4:$AH$12031,"Tiến độ 1")</f>
        <v>#VALUE!</v>
      </c>
      <c r="U300" s="21" t="e">
        <f>SUMIFS('[1]DATA THÔ IN'!$P$4:$P$12031,'[1]DATA THÔ IN'!$H$4:$H$12031,$A300,'[1]DATA THÔ IN'!$AC$4:$AC$12031,$E300,'[1]DATA THÔ IN'!$AH$4:$AH$12031,"Tiến độ 2")</f>
        <v>#VALUE!</v>
      </c>
      <c r="V300" s="21">
        <v>0</v>
      </c>
      <c r="W300" s="22">
        <f t="shared" si="4"/>
        <v>0</v>
      </c>
      <c r="X300" s="22">
        <f t="shared" si="4"/>
        <v>0</v>
      </c>
      <c r="Y300" s="22">
        <f t="shared" si="4"/>
        <v>0</v>
      </c>
    </row>
    <row r="301">
      <c r="A301" s="16" t="s">
        <v>770</v>
      </c>
      <c r="B301" s="25" t="s">
        <v>771</v>
      </c>
      <c r="C301" s="25" t="s">
        <v>772</v>
      </c>
      <c r="D301" s="25" t="s">
        <v>209</v>
      </c>
      <c r="E301" s="17" t="s">
        <v>694</v>
      </c>
      <c r="F301" s="25" t="s">
        <v>210</v>
      </c>
      <c r="G301" s="25" t="s">
        <v>211</v>
      </c>
      <c r="H301" s="20">
        <v>0.07</v>
      </c>
      <c r="I301" s="20"/>
      <c r="J301" s="20">
        <v>0</v>
      </c>
      <c r="K301" s="20">
        <v>0.01</v>
      </c>
      <c r="L301" s="20">
        <v>0.005</v>
      </c>
      <c r="M301" s="20"/>
      <c r="N301" s="20">
        <v>0.005</v>
      </c>
      <c r="O301" s="21" t="e">
        <f>V301*I301</f>
        <v>#VALUE!</v>
      </c>
      <c r="P301" s="21">
        <f>IF(W301&gt;=40%,T301*J301*(100%-H301),0)</f>
        <v>0</v>
      </c>
      <c r="Q301" s="21">
        <f>IF(OR(X301&gt;=60%,(W301+X301)&gt;=100%),U301*J301*(100%-H301),0)</f>
        <v>0</v>
      </c>
      <c r="R301" s="21">
        <f>IF(Y301&gt;=100%,V301*K301*(100%-H301),0)</f>
        <v>0</v>
      </c>
      <c r="S301" s="21">
        <v>0</v>
      </c>
      <c r="T301" s="21" t="e">
        <f>SUMIFS('[1]DATA THÔ IN'!$P$4:$P$12031,'[1]DATA THÔ IN'!$H$4:$H$12031,$A301,'[1]DATA THÔ IN'!$AC$4:$AC$12031,$E301,'[1]DATA THÔ IN'!$AH$4:$AH$12031,"Tiến độ 1")</f>
        <v>#VALUE!</v>
      </c>
      <c r="U301" s="21" t="e">
        <f>SUMIFS('[1]DATA THÔ IN'!$P$4:$P$12031,'[1]DATA THÔ IN'!$H$4:$H$12031,$A301,'[1]DATA THÔ IN'!$AC$4:$AC$12031,$E301,'[1]DATA THÔ IN'!$AH$4:$AH$12031,"Tiến độ 2")</f>
        <v>#VALUE!</v>
      </c>
      <c r="V301" s="21">
        <v>0</v>
      </c>
      <c r="W301" s="22">
        <f t="shared" si="4"/>
        <v>0</v>
      </c>
      <c r="X301" s="22">
        <f t="shared" si="4"/>
        <v>0</v>
      </c>
      <c r="Y301" s="22">
        <f t="shared" si="4"/>
        <v>0</v>
      </c>
    </row>
    <row r="302">
      <c r="A302" s="16" t="s">
        <v>206</v>
      </c>
      <c r="B302" s="25" t="s">
        <v>773</v>
      </c>
      <c r="C302" s="25" t="s">
        <v>774</v>
      </c>
      <c r="D302" s="25" t="s">
        <v>209</v>
      </c>
      <c r="E302" s="17" t="s">
        <v>694</v>
      </c>
      <c r="F302" s="25" t="s">
        <v>210</v>
      </c>
      <c r="G302" s="25" t="s">
        <v>211</v>
      </c>
      <c r="H302" s="20">
        <v>0.07</v>
      </c>
      <c r="I302" s="20"/>
      <c r="J302" s="20">
        <v>0</v>
      </c>
      <c r="K302" s="20">
        <v>0.01</v>
      </c>
      <c r="L302" s="20">
        <v>0.005</v>
      </c>
      <c r="M302" s="20"/>
      <c r="N302" s="20">
        <v>0.005</v>
      </c>
      <c r="O302" s="21" t="e">
        <f>V302*I302</f>
        <v>#VALUE!</v>
      </c>
      <c r="P302" s="21">
        <f>IF(W302&gt;=40%,T302*J302*(100%-H302),0)</f>
        <v>0</v>
      </c>
      <c r="Q302" s="21">
        <f>IF(OR(X302&gt;=60%,(W302+X302)&gt;=100%),U302*J302*(100%-H302),0)</f>
        <v>0</v>
      </c>
      <c r="R302" s="21">
        <f>IF(Y302&gt;=100%,V302*K302*(100%-H302),0)</f>
        <v>0</v>
      </c>
      <c r="S302" s="21">
        <v>10000000</v>
      </c>
      <c r="T302" s="21" t="e">
        <f>SUMIFS('[1]DATA THÔ IN'!$P$4:$P$12031,'[1]DATA THÔ IN'!$H$4:$H$12031,$A302,'[1]DATA THÔ IN'!$AC$4:$AC$12031,$E302,'[1]DATA THÔ IN'!$AH$4:$AH$12031,"Tiến độ 1")</f>
        <v>#VALUE!</v>
      </c>
      <c r="U302" s="21" t="e">
        <f>SUMIFS('[1]DATA THÔ IN'!$P$4:$P$12031,'[1]DATA THÔ IN'!$H$4:$H$12031,$A302,'[1]DATA THÔ IN'!$AC$4:$AC$12031,$E302,'[1]DATA THÔ IN'!$AH$4:$AH$12031,"Tiến độ 2")</f>
        <v>#VALUE!</v>
      </c>
      <c r="V302" s="21">
        <v>6480000</v>
      </c>
      <c r="W302" s="22">
        <f t="shared" si="4"/>
        <v>0</v>
      </c>
      <c r="X302" s="22">
        <f t="shared" si="4"/>
        <v>0</v>
      </c>
      <c r="Y302" s="22">
        <f t="shared" si="4"/>
        <v>0</v>
      </c>
    </row>
    <row r="303">
      <c r="A303" s="16" t="s">
        <v>212</v>
      </c>
      <c r="B303" s="25" t="s">
        <v>775</v>
      </c>
      <c r="C303" s="25" t="s">
        <v>776</v>
      </c>
      <c r="D303" s="17" t="s">
        <v>209</v>
      </c>
      <c r="E303" s="17" t="s">
        <v>694</v>
      </c>
      <c r="F303" s="25" t="s">
        <v>215</v>
      </c>
      <c r="G303" s="25" t="s">
        <v>211</v>
      </c>
      <c r="H303" s="20">
        <v>0.07</v>
      </c>
      <c r="I303" s="20"/>
      <c r="J303" s="20">
        <v>0</v>
      </c>
      <c r="K303" s="20">
        <v>0.01</v>
      </c>
      <c r="L303" s="20">
        <v>0.005</v>
      </c>
      <c r="M303" s="20"/>
      <c r="N303" s="20">
        <v>0.005</v>
      </c>
      <c r="O303" s="21" t="e">
        <f>V303*I303</f>
        <v>#VALUE!</v>
      </c>
      <c r="P303" s="21">
        <f>IF(W303&gt;=40%,T303*J303*(100%-H303),0)</f>
        <v>0</v>
      </c>
      <c r="Q303" s="21">
        <f>IF(OR(X303&gt;=60%,(W303+X303)&gt;=100%),U303*J303*(100%-H303),0)</f>
        <v>0</v>
      </c>
      <c r="R303" s="21">
        <f>IF(Y303&gt;=100%,V303*K303*(100%-H303),0)</f>
        <v>0</v>
      </c>
      <c r="S303" s="21" t="e">
        <f>SUMIFS('[1]TIẾN ĐỘ %'!$M$6:$M$1034,'[1]TIẾN ĐỘ %'!$G$6:$G$1034,$A303,'[1]TIẾN ĐỘ %'!$F$6:$F$1034,$E303)</f>
        <v>#VALUE!</v>
      </c>
      <c r="T303" s="21" t="e">
        <f>SUMIFS('[1]DATA THÔ IN'!$P$4:$P$12031,'[1]DATA THÔ IN'!$H$4:$H$12031,$A303,'[1]DATA THÔ IN'!$AC$4:$AC$12031,$E303,'[1]DATA THÔ IN'!$AH$4:$AH$12031,"Tiến độ 1")</f>
        <v>#VALUE!</v>
      </c>
      <c r="U303" s="21" t="e">
        <f>SUMIFS('[1]DATA THÔ IN'!$P$4:$P$12031,'[1]DATA THÔ IN'!$H$4:$H$12031,$A303,'[1]DATA THÔ IN'!$AC$4:$AC$12031,$E303,'[1]DATA THÔ IN'!$AH$4:$AH$12031,"Tiến độ 2")</f>
        <v>#VALUE!</v>
      </c>
      <c r="V303" s="21" t="e">
        <f>SUMIFS('[1]TIẾN ĐỘ %'!$N$6:$N$1034,'[1]TIẾN ĐỘ %'!$G$6:$G$1034,A303,'[1]TIẾN ĐỘ %'!$F$6:$F$1034,$E303)</f>
        <v>#VALUE!</v>
      </c>
      <c r="W303" s="22">
        <f t="shared" si="4"/>
        <v>0</v>
      </c>
      <c r="X303" s="22">
        <f t="shared" si="4"/>
        <v>0</v>
      </c>
      <c r="Y303" s="22">
        <f t="shared" si="4"/>
        <v>0</v>
      </c>
    </row>
    <row r="304">
      <c r="A304" s="16" t="s">
        <v>777</v>
      </c>
      <c r="B304" s="25" t="s">
        <v>778</v>
      </c>
      <c r="C304" s="25" t="s">
        <v>779</v>
      </c>
      <c r="D304" s="25" t="s">
        <v>113</v>
      </c>
      <c r="E304" s="17" t="s">
        <v>694</v>
      </c>
      <c r="F304" s="25" t="s">
        <v>114</v>
      </c>
      <c r="G304" s="25" t="s">
        <v>211</v>
      </c>
      <c r="H304" s="20">
        <v>0.07</v>
      </c>
      <c r="I304" s="20"/>
      <c r="J304" s="20">
        <v>0</v>
      </c>
      <c r="K304" s="20">
        <v>0.01</v>
      </c>
      <c r="L304" s="20">
        <v>0.005</v>
      </c>
      <c r="M304" s="20"/>
      <c r="N304" s="20">
        <v>0.005</v>
      </c>
      <c r="O304" s="21" t="e">
        <f>V304*I304</f>
        <v>#VALUE!</v>
      </c>
      <c r="P304" s="21">
        <f>IF(W304&gt;=40%,T304*J304*(100%-H304),0)</f>
        <v>0</v>
      </c>
      <c r="Q304" s="21">
        <f>IF(OR(X304&gt;=60%,(W304+X304)&gt;=100%),U304*J304*(100%-H304),0)</f>
        <v>0</v>
      </c>
      <c r="R304" s="21">
        <f>IF(Y304&gt;=100%,V304*K304*(100%-H304),0)</f>
        <v>0</v>
      </c>
      <c r="S304" s="21" t="e">
        <f>SUMIFS('[1]TIẾN ĐỘ %'!$M$6:$M$1034,'[1]TIẾN ĐỘ %'!$G$6:$G$1034,$A304,'[1]TIẾN ĐỘ %'!$F$6:$F$1034,$E304)</f>
        <v>#VALUE!</v>
      </c>
      <c r="T304" s="21" t="e">
        <f>SUMIFS('[1]DATA THÔ IN'!$P$4:$P$12031,'[1]DATA THÔ IN'!$H$4:$H$12031,$A304,'[1]DATA THÔ IN'!$AC$4:$AC$12031,$E304,'[1]DATA THÔ IN'!$AH$4:$AH$12031,"Tiến độ 1")</f>
        <v>#VALUE!</v>
      </c>
      <c r="U304" s="21" t="e">
        <f>SUMIFS('[1]DATA THÔ IN'!$P$4:$P$12031,'[1]DATA THÔ IN'!$H$4:$H$12031,$A304,'[1]DATA THÔ IN'!$AC$4:$AC$12031,$E304,'[1]DATA THÔ IN'!$AH$4:$AH$12031,"Tiến độ 2")</f>
        <v>#VALUE!</v>
      </c>
      <c r="V304" s="21" t="e">
        <f>SUMIFS('[1]TIẾN ĐỘ %'!$N$6:$N$1034,'[1]TIẾN ĐỘ %'!$G$6:$G$1034,A304,'[1]TIẾN ĐỘ %'!$F$6:$F$1034,$E304)</f>
        <v>#VALUE!</v>
      </c>
      <c r="W304" s="22">
        <f t="shared" si="4"/>
        <v>0</v>
      </c>
      <c r="X304" s="22">
        <f t="shared" si="4"/>
        <v>0</v>
      </c>
      <c r="Y304" s="22">
        <f t="shared" si="4"/>
        <v>0</v>
      </c>
    </row>
    <row r="305">
      <c r="A305" s="16" t="s">
        <v>212</v>
      </c>
      <c r="B305" s="25" t="s">
        <v>780</v>
      </c>
      <c r="C305" s="25" t="s">
        <v>781</v>
      </c>
      <c r="D305" s="25" t="s">
        <v>209</v>
      </c>
      <c r="E305" s="17" t="s">
        <v>694</v>
      </c>
      <c r="F305" s="25" t="s">
        <v>215</v>
      </c>
      <c r="G305" s="25" t="s">
        <v>211</v>
      </c>
      <c r="H305" s="20">
        <v>0.07</v>
      </c>
      <c r="I305" s="20"/>
      <c r="J305" s="20">
        <v>0</v>
      </c>
      <c r="K305" s="20">
        <v>0.01</v>
      </c>
      <c r="L305" s="20">
        <v>0.005</v>
      </c>
      <c r="M305" s="20"/>
      <c r="N305" s="20">
        <v>0.005</v>
      </c>
      <c r="O305" s="21" t="e">
        <f>V305*I305</f>
        <v>#VALUE!</v>
      </c>
      <c r="P305" s="21">
        <f>IF(W305&gt;=40%,T305*J305*(100%-H305),0)</f>
        <v>0</v>
      </c>
      <c r="Q305" s="21">
        <f>IF(OR(X305&gt;=60%,(W305+X305)&gt;=100%),U305*J305*(100%-H305),0)</f>
        <v>0</v>
      </c>
      <c r="R305" s="21">
        <f>IF(Y305&gt;=100%,V305*K305*(100%-H305),0)</f>
        <v>0</v>
      </c>
      <c r="S305" s="21" t="e">
        <f>SUMIFS('[1]TIẾN ĐỘ %'!$M$6:$M$1034,'[1]TIẾN ĐỘ %'!$G$6:$G$1034,$A305,'[1]TIẾN ĐỘ %'!$F$6:$F$1034,$E305)</f>
        <v>#VALUE!</v>
      </c>
      <c r="T305" s="21" t="e">
        <f>SUMIFS('[1]DATA THÔ IN'!$P$4:$P$12031,'[1]DATA THÔ IN'!$H$4:$H$12031,$A305,'[1]DATA THÔ IN'!$AC$4:$AC$12031,$E305,'[1]DATA THÔ IN'!$AH$4:$AH$12031,"Tiến độ 1")</f>
        <v>#VALUE!</v>
      </c>
      <c r="U305" s="21" t="e">
        <f>SUMIFS('[1]DATA THÔ IN'!$P$4:$P$12031,'[1]DATA THÔ IN'!$H$4:$H$12031,$A305,'[1]DATA THÔ IN'!$AC$4:$AC$12031,$E305,'[1]DATA THÔ IN'!$AH$4:$AH$12031,"Tiến độ 2")</f>
        <v>#VALUE!</v>
      </c>
      <c r="V305" s="21" t="e">
        <f>SUMIFS('[1]TIẾN ĐỘ %'!$N$6:$N$1034,'[1]TIẾN ĐỘ %'!$G$6:$G$1034,A305,'[1]TIẾN ĐỘ %'!$F$6:$F$1034,$E305)</f>
        <v>#VALUE!</v>
      </c>
      <c r="W305" s="22">
        <f t="shared" si="4"/>
        <v>0</v>
      </c>
      <c r="X305" s="22">
        <f t="shared" si="4"/>
        <v>0</v>
      </c>
      <c r="Y305" s="22">
        <f t="shared" si="4"/>
        <v>0</v>
      </c>
    </row>
    <row r="306">
      <c r="A306" s="16" t="s">
        <v>216</v>
      </c>
      <c r="B306" s="25" t="s">
        <v>782</v>
      </c>
      <c r="C306" s="25" t="s">
        <v>783</v>
      </c>
      <c r="D306" s="25" t="s">
        <v>113</v>
      </c>
      <c r="E306" s="17" t="s">
        <v>694</v>
      </c>
      <c r="F306" s="25" t="s">
        <v>114</v>
      </c>
      <c r="G306" s="25" t="s">
        <v>211</v>
      </c>
      <c r="H306" s="20">
        <v>0.07</v>
      </c>
      <c r="I306" s="20"/>
      <c r="J306" s="20">
        <v>0</v>
      </c>
      <c r="K306" s="20">
        <v>0.01</v>
      </c>
      <c r="L306" s="20">
        <v>0.005</v>
      </c>
      <c r="M306" s="20"/>
      <c r="N306" s="20">
        <v>0.005</v>
      </c>
      <c r="O306" s="21" t="e">
        <f>V306*I306</f>
        <v>#VALUE!</v>
      </c>
      <c r="P306" s="21">
        <f>IF(W306&gt;=40%,T306*J306*(100%-H306),0)</f>
        <v>0</v>
      </c>
      <c r="Q306" s="21">
        <f>IF(OR(X306&gt;=60%,(W306+X306)&gt;=100%),U306*J306*(100%-H306),0)</f>
        <v>0</v>
      </c>
      <c r="R306" s="21">
        <f>IF(Y306&gt;=100%,V306*K306*(100%-H306),0)</f>
        <v>0</v>
      </c>
      <c r="S306" s="21">
        <v>0</v>
      </c>
      <c r="T306" s="21" t="e">
        <f>SUMIFS('[1]DATA THÔ IN'!$P$4:$P$12031,'[1]DATA THÔ IN'!$H$4:$H$12031,$A306,'[1]DATA THÔ IN'!$AC$4:$AC$12031,$E306,'[1]DATA THÔ IN'!$AH$4:$AH$12031,"Tiến độ 1")</f>
        <v>#VALUE!</v>
      </c>
      <c r="U306" s="21" t="e">
        <f>SUMIFS('[1]DATA THÔ IN'!$P$4:$P$12031,'[1]DATA THÔ IN'!$H$4:$H$12031,$A306,'[1]DATA THÔ IN'!$AC$4:$AC$12031,$E306,'[1]DATA THÔ IN'!$AH$4:$AH$12031,"Tiến độ 2")</f>
        <v>#VALUE!</v>
      </c>
      <c r="V306" s="21">
        <v>0</v>
      </c>
      <c r="W306" s="22">
        <f t="shared" si="4"/>
        <v>0</v>
      </c>
      <c r="X306" s="22">
        <f t="shared" si="4"/>
        <v>0</v>
      </c>
      <c r="Y306" s="22">
        <f t="shared" si="4"/>
        <v>0</v>
      </c>
    </row>
    <row r="307">
      <c r="A307" s="16" t="s">
        <v>219</v>
      </c>
      <c r="B307" s="25" t="s">
        <v>784</v>
      </c>
      <c r="C307" s="25" t="s">
        <v>785</v>
      </c>
      <c r="D307" s="25" t="s">
        <v>113</v>
      </c>
      <c r="E307" s="17" t="s">
        <v>694</v>
      </c>
      <c r="F307" s="25" t="s">
        <v>114</v>
      </c>
      <c r="G307" s="25" t="s">
        <v>211</v>
      </c>
      <c r="H307" s="20">
        <v>0.07</v>
      </c>
      <c r="I307" s="20"/>
      <c r="J307" s="20">
        <v>0</v>
      </c>
      <c r="K307" s="20">
        <v>0.01</v>
      </c>
      <c r="L307" s="20">
        <v>0.005</v>
      </c>
      <c r="M307" s="20"/>
      <c r="N307" s="20">
        <v>0.005</v>
      </c>
      <c r="O307" s="21" t="e">
        <f>V307*I307</f>
        <v>#VALUE!</v>
      </c>
      <c r="P307" s="21">
        <f>IF(W307&gt;=40%,T307*J307*(100%-H307),0)</f>
        <v>0</v>
      </c>
      <c r="Q307" s="21">
        <f>IF(OR(X307&gt;=60%,(W307+X307)&gt;=100%),U307*J307*(100%-H307),0)</f>
        <v>0</v>
      </c>
      <c r="R307" s="21">
        <f>IF(Y307&gt;=100%,V307*K307*(100%-H307),0)</f>
        <v>0</v>
      </c>
      <c r="S307" s="21">
        <v>0</v>
      </c>
      <c r="T307" s="21" t="e">
        <f>SUMIFS('[1]DATA THÔ IN'!$P$4:$P$12031,'[1]DATA THÔ IN'!$H$4:$H$12031,$A307,'[1]DATA THÔ IN'!$AC$4:$AC$12031,$E307,'[1]DATA THÔ IN'!$AH$4:$AH$12031,"Tiến độ 1")</f>
        <v>#VALUE!</v>
      </c>
      <c r="U307" s="21" t="e">
        <f>SUMIFS('[1]DATA THÔ IN'!$P$4:$P$12031,'[1]DATA THÔ IN'!$H$4:$H$12031,$A307,'[1]DATA THÔ IN'!$AC$4:$AC$12031,$E307,'[1]DATA THÔ IN'!$AH$4:$AH$12031,"Tiến độ 2")</f>
        <v>#VALUE!</v>
      </c>
      <c r="V307" s="21">
        <v>0</v>
      </c>
      <c r="W307" s="22">
        <f t="shared" si="4"/>
        <v>0</v>
      </c>
      <c r="X307" s="22">
        <f t="shared" si="4"/>
        <v>0</v>
      </c>
      <c r="Y307" s="22">
        <f t="shared" si="4"/>
        <v>0</v>
      </c>
    </row>
    <row r="308">
      <c r="A308" s="16" t="s">
        <v>222</v>
      </c>
      <c r="B308" s="25" t="s">
        <v>786</v>
      </c>
      <c r="C308" s="25" t="s">
        <v>787</v>
      </c>
      <c r="D308" s="25" t="s">
        <v>209</v>
      </c>
      <c r="E308" s="17" t="s">
        <v>694</v>
      </c>
      <c r="F308" s="25" t="s">
        <v>225</v>
      </c>
      <c r="G308" s="25" t="s">
        <v>211</v>
      </c>
      <c r="H308" s="20">
        <v>0.07</v>
      </c>
      <c r="I308" s="20"/>
      <c r="J308" s="20">
        <v>0</v>
      </c>
      <c r="K308" s="20">
        <v>0.01</v>
      </c>
      <c r="L308" s="20">
        <v>0.005</v>
      </c>
      <c r="M308" s="20"/>
      <c r="N308" s="20">
        <v>0.005</v>
      </c>
      <c r="O308" s="21" t="e">
        <f>V308*I308</f>
        <v>#VALUE!</v>
      </c>
      <c r="P308" s="21">
        <f>IF(W308&gt;=40%,T308*J308*(100%-H308),0)</f>
        <v>0</v>
      </c>
      <c r="Q308" s="21">
        <f>IF(OR(X308&gt;=60%,(W308+X308)&gt;=100%),U308*J308*(100%-H308),0)</f>
        <v>0</v>
      </c>
      <c r="R308" s="21">
        <f>IF(Y308&gt;=100%,V308*K308*(100%-H308),0)</f>
        <v>0</v>
      </c>
      <c r="S308" s="21">
        <v>20000000</v>
      </c>
      <c r="T308" s="21" t="e">
        <f>SUMIFS('[1]DATA THÔ IN'!$P$4:$P$12031,'[1]DATA THÔ IN'!$H$4:$H$12031,$A308,'[1]DATA THÔ IN'!$AC$4:$AC$12031,$E308,'[1]DATA THÔ IN'!$AH$4:$AH$12031,"Tiến độ 1")</f>
        <v>#VALUE!</v>
      </c>
      <c r="U308" s="21" t="e">
        <f>SUMIFS('[1]DATA THÔ IN'!$P$4:$P$12031,'[1]DATA THÔ IN'!$H$4:$H$12031,$A308,'[1]DATA THÔ IN'!$AC$4:$AC$12031,$E308,'[1]DATA THÔ IN'!$AH$4:$AH$12031,"Tiến độ 2")</f>
        <v>#VALUE!</v>
      </c>
      <c r="V308" s="21">
        <v>0</v>
      </c>
      <c r="W308" s="22">
        <f t="shared" si="4"/>
        <v>0</v>
      </c>
      <c r="X308" s="22">
        <f t="shared" si="4"/>
        <v>0</v>
      </c>
      <c r="Y308" s="22">
        <f t="shared" si="4"/>
        <v>0</v>
      </c>
    </row>
    <row r="309">
      <c r="A309" s="16" t="s">
        <v>226</v>
      </c>
      <c r="B309" s="17" t="s">
        <v>788</v>
      </c>
      <c r="C309" s="17" t="s">
        <v>789</v>
      </c>
      <c r="D309" s="18" t="s">
        <v>209</v>
      </c>
      <c r="E309" s="17" t="s">
        <v>694</v>
      </c>
      <c r="F309" s="17" t="s">
        <v>225</v>
      </c>
      <c r="G309" s="17" t="s">
        <v>211</v>
      </c>
      <c r="H309" s="20">
        <v>0.07</v>
      </c>
      <c r="I309" s="20"/>
      <c r="J309" s="20">
        <v>0</v>
      </c>
      <c r="K309" s="20">
        <v>0.01</v>
      </c>
      <c r="L309" s="20">
        <v>0.005</v>
      </c>
      <c r="M309" s="20"/>
      <c r="N309" s="20">
        <v>0.005</v>
      </c>
      <c r="O309" s="21" t="e">
        <f>V309*I309</f>
        <v>#VALUE!</v>
      </c>
      <c r="P309" s="21">
        <f>IF(W309&gt;=40%,T309*J309*(100%-H309),0)</f>
        <v>0</v>
      </c>
      <c r="Q309" s="21">
        <f>IF(OR(X309&gt;=60%,(W309+X309)&gt;=100%),U309*J309*(100%-H309),0)</f>
        <v>0</v>
      </c>
      <c r="R309" s="21">
        <f>IF(Y309&gt;=100%,V309*K309*(100%-H309),0)</f>
        <v>0</v>
      </c>
      <c r="S309" s="21">
        <v>20000000</v>
      </c>
      <c r="T309" s="21" t="e">
        <f>SUMIFS('[1]DATA THÔ IN'!$P$4:$P$12031,'[1]DATA THÔ IN'!$H$4:$H$12031,$A309,'[1]DATA THÔ IN'!$AC$4:$AC$12031,$E309,'[1]DATA THÔ IN'!$AH$4:$AH$12031,"Tiến độ 1")</f>
        <v>#VALUE!</v>
      </c>
      <c r="U309" s="21" t="e">
        <f>SUMIFS('[1]DATA THÔ IN'!$P$4:$P$12031,'[1]DATA THÔ IN'!$H$4:$H$12031,$A309,'[1]DATA THÔ IN'!$AC$4:$AC$12031,$E309,'[1]DATA THÔ IN'!$AH$4:$AH$12031,"Tiến độ 2")</f>
        <v>#VALUE!</v>
      </c>
      <c r="V309" s="21">
        <v>10554000</v>
      </c>
      <c r="W309" s="22">
        <f t="shared" si="4"/>
        <v>0</v>
      </c>
      <c r="X309" s="22">
        <f t="shared" si="4"/>
        <v>0</v>
      </c>
      <c r="Y309" s="22">
        <f t="shared" si="4"/>
        <v>0</v>
      </c>
    </row>
    <row r="310">
      <c r="A310" s="16" t="s">
        <v>252</v>
      </c>
      <c r="B310" s="17" t="s">
        <v>790</v>
      </c>
      <c r="C310" s="17" t="s">
        <v>791</v>
      </c>
      <c r="D310" s="18" t="s">
        <v>255</v>
      </c>
      <c r="E310" s="17" t="s">
        <v>694</v>
      </c>
      <c r="F310" s="17" t="s">
        <v>256</v>
      </c>
      <c r="G310" s="17" t="s">
        <v>237</v>
      </c>
      <c r="H310" s="20">
        <v>0.07</v>
      </c>
      <c r="I310" s="20"/>
      <c r="J310" s="20">
        <v>0</v>
      </c>
      <c r="K310" s="20">
        <v>0.01</v>
      </c>
      <c r="L310" s="20">
        <v>0.005</v>
      </c>
      <c r="M310" s="20"/>
      <c r="N310" s="20">
        <v>0.005</v>
      </c>
      <c r="O310" s="21" t="e">
        <f>V310*I310</f>
        <v>#VALUE!</v>
      </c>
      <c r="P310" s="21">
        <f>IF(W310&gt;=40%,T310*J310*(100%-H310),0)</f>
        <v>0</v>
      </c>
      <c r="Q310" s="21">
        <f>IF(OR(X310&gt;=60%,(W310+X310)&gt;=100%),U310*J310*(100%-H310),0)</f>
        <v>0</v>
      </c>
      <c r="R310" s="21">
        <f>IF(Y310&gt;=100%,V310*K310*(100%-H310),0)</f>
        <v>0</v>
      </c>
      <c r="S310" s="21">
        <v>30000000</v>
      </c>
      <c r="T310" s="21" t="e">
        <f>SUMIFS('[1]DATA THÔ IN'!$P$4:$P$12031,'[1]DATA THÔ IN'!$H$4:$H$12031,$A310,'[1]DATA THÔ IN'!$AC$4:$AC$12031,$E310,'[1]DATA THÔ IN'!$AH$4:$AH$12031,"Tiến độ 1")</f>
        <v>#VALUE!</v>
      </c>
      <c r="U310" s="21" t="e">
        <f>SUMIFS('[1]DATA THÔ IN'!$P$4:$P$12031,'[1]DATA THÔ IN'!$H$4:$H$12031,$A310,'[1]DATA THÔ IN'!$AC$4:$AC$12031,$E310,'[1]DATA THÔ IN'!$AH$4:$AH$12031,"Tiến độ 2")</f>
        <v>#VALUE!</v>
      </c>
      <c r="V310" s="21">
        <v>0</v>
      </c>
      <c r="W310" s="22">
        <f t="shared" si="4"/>
        <v>0</v>
      </c>
      <c r="X310" s="22">
        <f t="shared" si="4"/>
        <v>0</v>
      </c>
      <c r="Y310" s="22">
        <f t="shared" si="4"/>
        <v>0</v>
      </c>
    </row>
    <row r="311">
      <c r="A311" s="16" t="s">
        <v>247</v>
      </c>
      <c r="B311" s="29" t="s">
        <v>792</v>
      </c>
      <c r="C311" s="17" t="s">
        <v>793</v>
      </c>
      <c r="D311" s="18" t="s">
        <v>250</v>
      </c>
      <c r="E311" s="17" t="s">
        <v>694</v>
      </c>
      <c r="F311" s="17" t="s">
        <v>251</v>
      </c>
      <c r="G311" s="17" t="s">
        <v>237</v>
      </c>
      <c r="H311" s="20">
        <v>0.07</v>
      </c>
      <c r="I311" s="20"/>
      <c r="J311" s="20">
        <v>0</v>
      </c>
      <c r="K311" s="20">
        <v>0.01</v>
      </c>
      <c r="L311" s="20">
        <v>0.005</v>
      </c>
      <c r="M311" s="20"/>
      <c r="N311" s="20">
        <v>0.005</v>
      </c>
      <c r="O311" s="21" t="e">
        <f>V311*I311</f>
        <v>#VALUE!</v>
      </c>
      <c r="P311" s="21">
        <f>IF(W311&gt;=40%,T311*J311*(100%-H311),0)</f>
        <v>0</v>
      </c>
      <c r="Q311" s="21">
        <f>IF(OR(X311&gt;=60%,(W311+X311)&gt;=100%),U311*J311*(100%-H311),0)</f>
        <v>0</v>
      </c>
      <c r="R311" s="21">
        <f>IF(Y311&gt;=100%,V311*K311*(100%-H311),0)</f>
        <v>0</v>
      </c>
      <c r="S311" s="21">
        <v>20000000</v>
      </c>
      <c r="T311" s="21" t="e">
        <f>SUMIFS('[1]DATA THÔ IN'!$P$4:$P$12031,'[1]DATA THÔ IN'!$H$4:$H$12031,$A311,'[1]DATA THÔ IN'!$AC$4:$AC$12031,$E311,'[1]DATA THÔ IN'!$AH$4:$AH$12031,"Tiến độ 1")</f>
        <v>#VALUE!</v>
      </c>
      <c r="U311" s="21" t="e">
        <f>SUMIFS('[1]DATA THÔ IN'!$P$4:$P$12031,'[1]DATA THÔ IN'!$H$4:$H$12031,$A311,'[1]DATA THÔ IN'!$AC$4:$AC$12031,$E311,'[1]DATA THÔ IN'!$AH$4:$AH$12031,"Tiến độ 2")</f>
        <v>#VALUE!</v>
      </c>
      <c r="V311" s="21">
        <v>3156000</v>
      </c>
      <c r="W311" s="22">
        <f t="shared" si="4"/>
        <v>0</v>
      </c>
      <c r="X311" s="22">
        <f t="shared" si="4"/>
        <v>0</v>
      </c>
      <c r="Y311" s="22">
        <f t="shared" si="4"/>
        <v>0</v>
      </c>
    </row>
    <row r="312">
      <c r="A312" s="16" t="s">
        <v>238</v>
      </c>
      <c r="B312" s="29" t="s">
        <v>794</v>
      </c>
      <c r="C312" s="17" t="s">
        <v>795</v>
      </c>
      <c r="D312" s="18" t="s">
        <v>235</v>
      </c>
      <c r="E312" s="17" t="s">
        <v>694</v>
      </c>
      <c r="F312" s="17" t="s">
        <v>242</v>
      </c>
      <c r="G312" s="17" t="s">
        <v>237</v>
      </c>
      <c r="H312" s="20">
        <v>0.07</v>
      </c>
      <c r="I312" s="20"/>
      <c r="J312" s="20">
        <v>0</v>
      </c>
      <c r="K312" s="20">
        <v>0.01</v>
      </c>
      <c r="L312" s="20">
        <v>0.005</v>
      </c>
      <c r="M312" s="20"/>
      <c r="N312" s="20">
        <v>0.005</v>
      </c>
      <c r="O312" s="21" t="e">
        <f>V312*I312</f>
        <v>#VALUE!</v>
      </c>
      <c r="P312" s="21">
        <f>IF(W312&gt;=40%,T312*J312*(100%-H312),0)</f>
        <v>0</v>
      </c>
      <c r="Q312" s="21">
        <f>IF(OR(X312&gt;=60%,(W312+X312)&gt;=100%),U312*J312*(100%-H312),0)</f>
        <v>0</v>
      </c>
      <c r="R312" s="21">
        <f>IF(Y312&gt;=100%,V312*K312*(100%-H312),0)</f>
        <v>0</v>
      </c>
      <c r="S312" s="21">
        <v>0</v>
      </c>
      <c r="T312" s="21" t="e">
        <f>SUMIFS('[1]DATA THÔ IN'!$P$4:$P$12031,'[1]DATA THÔ IN'!$H$4:$H$12031,$A312,'[1]DATA THÔ IN'!$AC$4:$AC$12031,$E312,'[1]DATA THÔ IN'!$AH$4:$AH$12031,"Tiến độ 1")</f>
        <v>#VALUE!</v>
      </c>
      <c r="U312" s="21" t="e">
        <f>SUMIFS('[1]DATA THÔ IN'!$P$4:$P$12031,'[1]DATA THÔ IN'!$H$4:$H$12031,$A312,'[1]DATA THÔ IN'!$AC$4:$AC$12031,$E312,'[1]DATA THÔ IN'!$AH$4:$AH$12031,"Tiến độ 2")</f>
        <v>#VALUE!</v>
      </c>
      <c r="V312" s="21">
        <v>0</v>
      </c>
      <c r="W312" s="22">
        <f t="shared" si="4"/>
        <v>0</v>
      </c>
      <c r="X312" s="22">
        <f t="shared" si="4"/>
        <v>0</v>
      </c>
      <c r="Y312" s="22">
        <f t="shared" si="4"/>
        <v>0</v>
      </c>
    </row>
    <row r="313">
      <c r="A313" s="16" t="s">
        <v>257</v>
      </c>
      <c r="B313" s="17" t="s">
        <v>796</v>
      </c>
      <c r="C313" s="17" t="s">
        <v>797</v>
      </c>
      <c r="D313" s="18" t="s">
        <v>241</v>
      </c>
      <c r="E313" s="17" t="s">
        <v>694</v>
      </c>
      <c r="F313" s="17" t="s">
        <v>242</v>
      </c>
      <c r="G313" s="17" t="s">
        <v>237</v>
      </c>
      <c r="H313" s="20">
        <v>0.07</v>
      </c>
      <c r="I313" s="20"/>
      <c r="J313" s="20">
        <v>0</v>
      </c>
      <c r="K313" s="20">
        <v>0.01</v>
      </c>
      <c r="L313" s="20">
        <v>0.005</v>
      </c>
      <c r="M313" s="20"/>
      <c r="N313" s="20">
        <v>0.005</v>
      </c>
      <c r="O313" s="21" t="e">
        <f>V313*I313</f>
        <v>#VALUE!</v>
      </c>
      <c r="P313" s="21">
        <f>IF(W313&gt;=40%,T313*J313*(100%-H313),0)</f>
        <v>0</v>
      </c>
      <c r="Q313" s="21">
        <f>IF(OR(X313&gt;=60%,(W313+X313)&gt;=100%),U313*J313*(100%-H313),0)</f>
        <v>0</v>
      </c>
      <c r="R313" s="21">
        <f>IF(Y313&gt;=100%,V313*K313*(100%-H313),0)</f>
        <v>0</v>
      </c>
      <c r="S313" s="21">
        <v>0</v>
      </c>
      <c r="T313" s="21" t="e">
        <f>SUMIFS('[1]DATA THÔ IN'!$P$4:$P$12031,'[1]DATA THÔ IN'!$H$4:$H$12031,$A313,'[1]DATA THÔ IN'!$AC$4:$AC$12031,$E313,'[1]DATA THÔ IN'!$AH$4:$AH$12031,"Tiến độ 1")</f>
        <v>#VALUE!</v>
      </c>
      <c r="U313" s="21" t="e">
        <f>SUMIFS('[1]DATA THÔ IN'!$P$4:$P$12031,'[1]DATA THÔ IN'!$H$4:$H$12031,$A313,'[1]DATA THÔ IN'!$AC$4:$AC$12031,$E313,'[1]DATA THÔ IN'!$AH$4:$AH$12031,"Tiến độ 2")</f>
        <v>#VALUE!</v>
      </c>
      <c r="V313" s="21">
        <v>0</v>
      </c>
      <c r="W313" s="22">
        <f t="shared" si="4"/>
        <v>0</v>
      </c>
      <c r="X313" s="22">
        <f t="shared" si="4"/>
        <v>0</v>
      </c>
      <c r="Y313" s="22">
        <f t="shared" si="4"/>
        <v>0</v>
      </c>
    </row>
    <row r="314">
      <c r="A314" s="16" t="s">
        <v>274</v>
      </c>
      <c r="B314" s="17" t="s">
        <v>798</v>
      </c>
      <c r="C314" s="17" t="s">
        <v>799</v>
      </c>
      <c r="D314" s="18" t="s">
        <v>235</v>
      </c>
      <c r="E314" s="17" t="s">
        <v>694</v>
      </c>
      <c r="F314" s="17" t="s">
        <v>242</v>
      </c>
      <c r="G314" s="17" t="s">
        <v>237</v>
      </c>
      <c r="H314" s="20">
        <v>0.07</v>
      </c>
      <c r="I314" s="20"/>
      <c r="J314" s="20">
        <v>0</v>
      </c>
      <c r="K314" s="20">
        <v>0.01</v>
      </c>
      <c r="L314" s="20">
        <v>0.005</v>
      </c>
      <c r="M314" s="20"/>
      <c r="N314" s="20">
        <v>0.005</v>
      </c>
      <c r="O314" s="21" t="e">
        <f>V314*I314</f>
        <v>#VALUE!</v>
      </c>
      <c r="P314" s="21">
        <f>IF(W314&gt;=40%,T314*J314*(100%-H314),0)</f>
        <v>0</v>
      </c>
      <c r="Q314" s="21">
        <f>IF(OR(X314&gt;=60%,(W314+X314)&gt;=100%),U314*J314*(100%-H314),0)</f>
        <v>0</v>
      </c>
      <c r="R314" s="21">
        <f>IF(Y314&gt;=100%,V314*K314*(100%-H314),0)</f>
        <v>0</v>
      </c>
      <c r="S314" s="21">
        <v>0</v>
      </c>
      <c r="T314" s="21" t="e">
        <f>SUMIFS('[1]DATA THÔ IN'!$P$4:$P$12031,'[1]DATA THÔ IN'!$H$4:$H$12031,$A314,'[1]DATA THÔ IN'!$AC$4:$AC$12031,$E314,'[1]DATA THÔ IN'!$AH$4:$AH$12031,"Tiến độ 1")</f>
        <v>#VALUE!</v>
      </c>
      <c r="U314" s="21" t="e">
        <f>SUMIFS('[1]DATA THÔ IN'!$P$4:$P$12031,'[1]DATA THÔ IN'!$H$4:$H$12031,$A314,'[1]DATA THÔ IN'!$AC$4:$AC$12031,$E314,'[1]DATA THÔ IN'!$AH$4:$AH$12031,"Tiến độ 2")</f>
        <v>#VALUE!</v>
      </c>
      <c r="V314" s="21">
        <v>0</v>
      </c>
      <c r="W314" s="22">
        <f t="shared" si="4"/>
        <v>0</v>
      </c>
      <c r="X314" s="22">
        <f t="shared" si="4"/>
        <v>0</v>
      </c>
      <c r="Y314" s="22">
        <f t="shared" si="4"/>
        <v>0</v>
      </c>
    </row>
    <row r="315">
      <c r="A315" s="16" t="s">
        <v>260</v>
      </c>
      <c r="B315" s="23" t="s">
        <v>800</v>
      </c>
      <c r="C315" s="17" t="s">
        <v>801</v>
      </c>
      <c r="D315" s="18" t="s">
        <v>250</v>
      </c>
      <c r="E315" s="17" t="s">
        <v>694</v>
      </c>
      <c r="F315" s="17" t="s">
        <v>263</v>
      </c>
      <c r="G315" s="17" t="s">
        <v>237</v>
      </c>
      <c r="H315" s="20">
        <v>0.07</v>
      </c>
      <c r="I315" s="20"/>
      <c r="J315" s="20">
        <v>0</v>
      </c>
      <c r="K315" s="20">
        <v>0.01</v>
      </c>
      <c r="L315" s="20">
        <v>0.005</v>
      </c>
      <c r="M315" s="20"/>
      <c r="N315" s="20">
        <v>0.005</v>
      </c>
      <c r="O315" s="21" t="e">
        <f>V315*I315</f>
        <v>#VALUE!</v>
      </c>
      <c r="P315" s="21">
        <f>IF(W315&gt;=40%,T315*J315*(100%-H315),0)</f>
        <v>0</v>
      </c>
      <c r="Q315" s="21">
        <f>IF(OR(X315&gt;=60%,(W315+X315)&gt;=100%),U315*J315*(100%-H315),0)</f>
        <v>0</v>
      </c>
      <c r="R315" s="21">
        <f>IF(Y315&gt;=100%,V315*K315*(100%-H315),0)</f>
        <v>0</v>
      </c>
      <c r="S315" s="21">
        <v>20000000</v>
      </c>
      <c r="T315" s="21" t="e">
        <f>SUMIFS('[1]DATA THÔ IN'!$P$4:$P$12031,'[1]DATA THÔ IN'!$H$4:$H$12031,$A315,'[1]DATA THÔ IN'!$AC$4:$AC$12031,$E315,'[1]DATA THÔ IN'!$AH$4:$AH$12031,"Tiến độ 1")</f>
        <v>#VALUE!</v>
      </c>
      <c r="U315" s="21" t="e">
        <f>SUMIFS('[1]DATA THÔ IN'!$P$4:$P$12031,'[1]DATA THÔ IN'!$H$4:$H$12031,$A315,'[1]DATA THÔ IN'!$AC$4:$AC$12031,$E315,'[1]DATA THÔ IN'!$AH$4:$AH$12031,"Tiến độ 2")</f>
        <v>#VALUE!</v>
      </c>
      <c r="V315" s="21">
        <v>20898000</v>
      </c>
      <c r="W315" s="22">
        <f t="shared" si="4"/>
        <v>0</v>
      </c>
      <c r="X315" s="22">
        <f t="shared" si="4"/>
        <v>0</v>
      </c>
      <c r="Y315" s="22">
        <f t="shared" si="4"/>
        <v>0</v>
      </c>
    </row>
    <row r="316">
      <c r="A316" s="16" t="s">
        <v>267</v>
      </c>
      <c r="B316" s="17" t="s">
        <v>802</v>
      </c>
      <c r="C316" s="17" t="s">
        <v>803</v>
      </c>
      <c r="D316" s="18" t="s">
        <v>250</v>
      </c>
      <c r="E316" s="17" t="s">
        <v>694</v>
      </c>
      <c r="F316" s="17" t="s">
        <v>270</v>
      </c>
      <c r="G316" s="17" t="s">
        <v>237</v>
      </c>
      <c r="H316" s="20">
        <v>0.07</v>
      </c>
      <c r="I316" s="20"/>
      <c r="J316" s="20">
        <v>0</v>
      </c>
      <c r="K316" s="20">
        <v>0.01</v>
      </c>
      <c r="L316" s="20">
        <v>0.005</v>
      </c>
      <c r="M316" s="20"/>
      <c r="N316" s="20">
        <v>0.005</v>
      </c>
      <c r="O316" s="21" t="e">
        <f>V316*I316</f>
        <v>#VALUE!</v>
      </c>
      <c r="P316" s="21">
        <f>IF(W316&gt;=40%,T316*J316*(100%-H316),0)</f>
        <v>0</v>
      </c>
      <c r="Q316" s="21">
        <f>IF(OR(X316&gt;=60%,(W316+X316)&gt;=100%),U316*J316*(100%-H316),0)</f>
        <v>0</v>
      </c>
      <c r="R316" s="21">
        <f>IF(Y316&gt;=100%,V316*K316*(100%-H316),0)</f>
        <v>0</v>
      </c>
      <c r="S316" s="21">
        <v>0</v>
      </c>
      <c r="T316" s="21" t="e">
        <f>SUMIFS('[1]DATA THÔ IN'!$P$4:$P$12031,'[1]DATA THÔ IN'!$H$4:$H$12031,$A316,'[1]DATA THÔ IN'!$AC$4:$AC$12031,$E316,'[1]DATA THÔ IN'!$AH$4:$AH$12031,"Tiến độ 1")</f>
        <v>#VALUE!</v>
      </c>
      <c r="U316" s="21" t="e">
        <f>SUMIFS('[1]DATA THÔ IN'!$P$4:$P$12031,'[1]DATA THÔ IN'!$H$4:$H$12031,$A316,'[1]DATA THÔ IN'!$AC$4:$AC$12031,$E316,'[1]DATA THÔ IN'!$AH$4:$AH$12031,"Tiến độ 2")</f>
        <v>#VALUE!</v>
      </c>
      <c r="V316" s="21">
        <v>0</v>
      </c>
      <c r="W316" s="22">
        <f t="shared" si="4"/>
        <v>0</v>
      </c>
      <c r="X316" s="22">
        <f t="shared" si="4"/>
        <v>0</v>
      </c>
      <c r="Y316" s="22">
        <f t="shared" si="4"/>
        <v>0</v>
      </c>
    </row>
    <row r="317">
      <c r="A317" s="16" t="s">
        <v>271</v>
      </c>
      <c r="B317" s="23" t="s">
        <v>804</v>
      </c>
      <c r="C317" s="17" t="s">
        <v>805</v>
      </c>
      <c r="D317" s="18" t="s">
        <v>235</v>
      </c>
      <c r="E317" s="17" t="s">
        <v>694</v>
      </c>
      <c r="F317" s="17" t="s">
        <v>236</v>
      </c>
      <c r="G317" s="17" t="s">
        <v>237</v>
      </c>
      <c r="H317" s="20">
        <v>0.07</v>
      </c>
      <c r="I317" s="20"/>
      <c r="J317" s="20">
        <v>0</v>
      </c>
      <c r="K317" s="20">
        <v>0.01</v>
      </c>
      <c r="L317" s="20">
        <v>0.005</v>
      </c>
      <c r="M317" s="20"/>
      <c r="N317" s="20">
        <v>0.005</v>
      </c>
      <c r="O317" s="21" t="e">
        <f>V317*I317</f>
        <v>#VALUE!</v>
      </c>
      <c r="P317" s="21">
        <f>IF(W317&gt;=40%,T317*J317*(100%-H317),0)</f>
        <v>0</v>
      </c>
      <c r="Q317" s="21">
        <f>IF(OR(X317&gt;=60%,(W317+X317)&gt;=100%),U317*J317*(100%-H317),0)</f>
        <v>0</v>
      </c>
      <c r="R317" s="21">
        <f>IF(Y317&gt;=100%,V317*K317*(100%-H317),0)</f>
        <v>0</v>
      </c>
      <c r="S317" s="21">
        <v>10000000</v>
      </c>
      <c r="T317" s="21" t="e">
        <f>SUMIFS('[1]DATA THÔ IN'!$P$4:$P$12031,'[1]DATA THÔ IN'!$H$4:$H$12031,$A317,'[1]DATA THÔ IN'!$AC$4:$AC$12031,$E317,'[1]DATA THÔ IN'!$AH$4:$AH$12031,"Tiến độ 1")</f>
        <v>#VALUE!</v>
      </c>
      <c r="U317" s="21" t="e">
        <f>SUMIFS('[1]DATA THÔ IN'!$P$4:$P$12031,'[1]DATA THÔ IN'!$H$4:$H$12031,$A317,'[1]DATA THÔ IN'!$AC$4:$AC$12031,$E317,'[1]DATA THÔ IN'!$AH$4:$AH$12031,"Tiến độ 2")</f>
        <v>#VALUE!</v>
      </c>
      <c r="V317" s="21">
        <v>11674000</v>
      </c>
      <c r="W317" s="22">
        <f t="shared" si="4"/>
        <v>0</v>
      </c>
      <c r="X317" s="22">
        <f t="shared" si="4"/>
        <v>0</v>
      </c>
      <c r="Y317" s="22">
        <f t="shared" si="4"/>
        <v>0</v>
      </c>
    </row>
    <row r="318">
      <c r="A318" s="16" t="s">
        <v>553</v>
      </c>
      <c r="B318" s="23" t="s">
        <v>806</v>
      </c>
      <c r="C318" s="17" t="s">
        <v>807</v>
      </c>
      <c r="D318" s="18" t="s">
        <v>235</v>
      </c>
      <c r="E318" s="17" t="s">
        <v>694</v>
      </c>
      <c r="F318" s="17" t="s">
        <v>246</v>
      </c>
      <c r="G318" s="17" t="s">
        <v>237</v>
      </c>
      <c r="H318" s="20">
        <v>0.07</v>
      </c>
      <c r="I318" s="20"/>
      <c r="J318" s="20">
        <v>0</v>
      </c>
      <c r="K318" s="20">
        <v>0.01</v>
      </c>
      <c r="L318" s="20">
        <v>0.005</v>
      </c>
      <c r="M318" s="20"/>
      <c r="N318" s="20">
        <v>0.005</v>
      </c>
      <c r="O318" s="21" t="e">
        <f>V318*I318</f>
        <v>#VALUE!</v>
      </c>
      <c r="P318" s="21">
        <f>IF(W318&gt;=40%,T318*J318*(100%-H318),0)</f>
        <v>0</v>
      </c>
      <c r="Q318" s="21">
        <f>IF(OR(X318&gt;=60%,(W318+X318)&gt;=100%),U318*J318*(100%-H318),0)</f>
        <v>0</v>
      </c>
      <c r="R318" s="21">
        <f>IF(Y318&gt;=100%,V318*K318*(100%-H318),0)</f>
        <v>0</v>
      </c>
      <c r="S318" s="21">
        <v>0</v>
      </c>
      <c r="T318" s="21" t="e">
        <f>SUMIFS('[1]DATA THÔ IN'!$P$4:$P$12031,'[1]DATA THÔ IN'!$H$4:$H$12031,$A318,'[1]DATA THÔ IN'!$AC$4:$AC$12031,$E318,'[1]DATA THÔ IN'!$AH$4:$AH$12031,"Tiến độ 1")</f>
        <v>#VALUE!</v>
      </c>
      <c r="U318" s="21" t="e">
        <f>SUMIFS('[1]DATA THÔ IN'!$P$4:$P$12031,'[1]DATA THÔ IN'!$H$4:$H$12031,$A318,'[1]DATA THÔ IN'!$AC$4:$AC$12031,$E318,'[1]DATA THÔ IN'!$AH$4:$AH$12031,"Tiến độ 2")</f>
        <v>#VALUE!</v>
      </c>
      <c r="V318" s="21">
        <v>0</v>
      </c>
      <c r="W318" s="22">
        <f t="shared" si="4"/>
        <v>0</v>
      </c>
      <c r="X318" s="22">
        <f t="shared" si="4"/>
        <v>0</v>
      </c>
      <c r="Y318" s="22">
        <f t="shared" si="4"/>
        <v>0</v>
      </c>
    </row>
    <row r="319">
      <c r="A319" s="16" t="s">
        <v>33</v>
      </c>
      <c r="B319" s="23" t="s">
        <v>808</v>
      </c>
      <c r="C319" s="17" t="s">
        <v>809</v>
      </c>
      <c r="D319" s="18" t="s">
        <v>36</v>
      </c>
      <c r="E319" s="17" t="s">
        <v>387</v>
      </c>
      <c r="F319" s="17" t="s">
        <v>37</v>
      </c>
      <c r="G319" s="17" t="s">
        <v>32</v>
      </c>
      <c r="H319" s="20">
        <v>0.035</v>
      </c>
      <c r="I319" s="20"/>
      <c r="J319" s="20">
        <v>0.01</v>
      </c>
      <c r="K319" s="20">
        <v>0.01</v>
      </c>
      <c r="L319" s="20">
        <v>0.005</v>
      </c>
      <c r="M319" s="20">
        <v>0.005</v>
      </c>
      <c r="N319" s="20"/>
      <c r="O319" s="21" t="e">
        <f>V319*I319</f>
        <v>#VALUE!</v>
      </c>
      <c r="P319" s="21">
        <f>IF(W319&gt;=40%,T319*J319*(100%-H319),0)</f>
        <v>0</v>
      </c>
      <c r="Q319" s="21">
        <f>IF(OR(X319&gt;=60%,(W319+X319)&gt;=100%),U319*J319*(100%-H319),0)</f>
        <v>0</v>
      </c>
      <c r="R319" s="21">
        <f>IF(Y319&gt;=100%,V319*K319*(100%-H319),0)</f>
        <v>0</v>
      </c>
      <c r="S319" s="21">
        <v>20000000</v>
      </c>
      <c r="T319" s="21" t="e">
        <f>SUMIFS('[1]DATA THÔ IN'!$P$4:$P$12031,'[1]DATA THÔ IN'!$H$4:$H$12031,$A319,'[1]DATA THÔ IN'!$AC$4:$AC$12031,$E319,'[1]DATA THÔ IN'!$AH$4:$AH$12031,"Tiến độ 1")</f>
        <v>#VALUE!</v>
      </c>
      <c r="U319" s="21" t="e">
        <f>SUMIFS('[1]DATA THÔ IN'!$P$4:$P$12031,'[1]DATA THÔ IN'!$H$4:$H$12031,$A319,'[1]DATA THÔ IN'!$AC$4:$AC$12031,$E319,'[1]DATA THÔ IN'!$AH$4:$AH$12031,"Tiến độ 2")</f>
        <v>#VALUE!</v>
      </c>
      <c r="V319" s="21">
        <v>0</v>
      </c>
      <c r="W319" s="22">
        <f t="shared" si="4"/>
        <v>0</v>
      </c>
      <c r="X319" s="22">
        <f t="shared" si="4"/>
        <v>0</v>
      </c>
      <c r="Y319" s="22">
        <f t="shared" si="4"/>
        <v>0</v>
      </c>
    </row>
    <row r="320">
      <c r="A320" s="16" t="s">
        <v>46</v>
      </c>
      <c r="B320" s="23" t="s">
        <v>810</v>
      </c>
      <c r="C320" s="17" t="s">
        <v>811</v>
      </c>
      <c r="D320" s="18" t="s">
        <v>36</v>
      </c>
      <c r="E320" s="17" t="s">
        <v>387</v>
      </c>
      <c r="F320" s="17" t="s">
        <v>37</v>
      </c>
      <c r="G320" s="17" t="s">
        <v>32</v>
      </c>
      <c r="H320" s="20">
        <v>0.035</v>
      </c>
      <c r="I320" s="20"/>
      <c r="J320" s="20">
        <v>0.01</v>
      </c>
      <c r="K320" s="20">
        <v>0.01</v>
      </c>
      <c r="L320" s="20">
        <v>0.005</v>
      </c>
      <c r="M320" s="20">
        <v>0.005</v>
      </c>
      <c r="N320" s="20"/>
      <c r="O320" s="21" t="e">
        <f>V320*I320</f>
        <v>#VALUE!</v>
      </c>
      <c r="P320" s="21">
        <f>IF(W320&gt;=40%,T320*J320*(100%-H320),0)</f>
        <v>0</v>
      </c>
      <c r="Q320" s="21">
        <f>IF(OR(X320&gt;=60%,(W320+X320)&gt;=100%),U320*J320*(100%-H320),0)</f>
        <v>0</v>
      </c>
      <c r="R320" s="21">
        <f>IF(Y320&gt;=100%,V320*K320*(100%-H320),0)</f>
        <v>0</v>
      </c>
      <c r="S320" s="21">
        <v>15000000</v>
      </c>
      <c r="T320" s="21" t="e">
        <f>SUMIFS('[1]DATA THÔ IN'!$P$4:$P$12031,'[1]DATA THÔ IN'!$H$4:$H$12031,$A320,'[1]DATA THÔ IN'!$AC$4:$AC$12031,$E320,'[1]DATA THÔ IN'!$AH$4:$AH$12031,"Tiến độ 1")</f>
        <v>#VALUE!</v>
      </c>
      <c r="U320" s="21" t="e">
        <f>SUMIFS('[1]DATA THÔ IN'!$P$4:$P$12031,'[1]DATA THÔ IN'!$H$4:$H$12031,$A320,'[1]DATA THÔ IN'!$AC$4:$AC$12031,$E320,'[1]DATA THÔ IN'!$AH$4:$AH$12031,"Tiến độ 2")</f>
        <v>#VALUE!</v>
      </c>
      <c r="V320" s="21">
        <v>18600000</v>
      </c>
      <c r="W320" s="22">
        <f t="shared" si="4"/>
        <v>0</v>
      </c>
      <c r="X320" s="22">
        <f t="shared" si="4"/>
        <v>0</v>
      </c>
      <c r="Y320" s="22">
        <f t="shared" si="4"/>
        <v>0</v>
      </c>
    </row>
    <row r="321">
      <c r="A321" s="16" t="s">
        <v>53</v>
      </c>
      <c r="B321" s="23" t="s">
        <v>812</v>
      </c>
      <c r="C321" s="17" t="s">
        <v>813</v>
      </c>
      <c r="D321" s="18" t="s">
        <v>36</v>
      </c>
      <c r="E321" s="17" t="s">
        <v>387</v>
      </c>
      <c r="F321" s="17" t="s">
        <v>37</v>
      </c>
      <c r="G321" s="17" t="s">
        <v>32</v>
      </c>
      <c r="H321" s="20">
        <v>0.035</v>
      </c>
      <c r="I321" s="20"/>
      <c r="J321" s="20">
        <v>0.01</v>
      </c>
      <c r="K321" s="20">
        <v>0.01</v>
      </c>
      <c r="L321" s="20">
        <v>0.005</v>
      </c>
      <c r="M321" s="20">
        <v>0.005</v>
      </c>
      <c r="N321" s="20"/>
      <c r="O321" s="21" t="e">
        <f>V321*I321</f>
        <v>#VALUE!</v>
      </c>
      <c r="P321" s="21">
        <f>IF(W321&gt;=40%,T321*J321*(100%-H321),0)</f>
        <v>0</v>
      </c>
      <c r="Q321" s="21">
        <f>IF(OR(X321&gt;=60%,(W321+X321)&gt;=100%),U321*J321*(100%-H321),0)</f>
        <v>0</v>
      </c>
      <c r="R321" s="21">
        <f>IF(Y321&gt;=100%,V321*K321*(100%-H321),0)</f>
        <v>0</v>
      </c>
      <c r="S321" s="21">
        <v>25000000</v>
      </c>
      <c r="T321" s="21" t="e">
        <f>SUMIFS('[1]DATA THÔ IN'!$P$4:$P$12031,'[1]DATA THÔ IN'!$H$4:$H$12031,$A321,'[1]DATA THÔ IN'!$AC$4:$AC$12031,$E321,'[1]DATA THÔ IN'!$AH$4:$AH$12031,"Tiến độ 1")</f>
        <v>#VALUE!</v>
      </c>
      <c r="U321" s="21" t="e">
        <f>SUMIFS('[1]DATA THÔ IN'!$P$4:$P$12031,'[1]DATA THÔ IN'!$H$4:$H$12031,$A321,'[1]DATA THÔ IN'!$AC$4:$AC$12031,$E321,'[1]DATA THÔ IN'!$AH$4:$AH$12031,"Tiến độ 2")</f>
        <v>#VALUE!</v>
      </c>
      <c r="V321" s="21">
        <v>25200000</v>
      </c>
      <c r="W321" s="22">
        <f t="shared" si="4"/>
        <v>0</v>
      </c>
      <c r="X321" s="22">
        <f t="shared" si="4"/>
        <v>0</v>
      </c>
      <c r="Y321" s="22">
        <f t="shared" si="4"/>
        <v>0</v>
      </c>
    </row>
    <row r="322">
      <c r="A322" s="16" t="s">
        <v>49</v>
      </c>
      <c r="B322" s="23" t="s">
        <v>814</v>
      </c>
      <c r="C322" s="17" t="s">
        <v>815</v>
      </c>
      <c r="D322" s="18" t="s">
        <v>36</v>
      </c>
      <c r="E322" s="17" t="s">
        <v>387</v>
      </c>
      <c r="F322" s="17" t="s">
        <v>52</v>
      </c>
      <c r="G322" s="17" t="s">
        <v>32</v>
      </c>
      <c r="H322" s="20">
        <v>0.035</v>
      </c>
      <c r="I322" s="20"/>
      <c r="J322" s="20">
        <v>0.01</v>
      </c>
      <c r="K322" s="20">
        <v>0.01</v>
      </c>
      <c r="L322" s="20">
        <v>0.005</v>
      </c>
      <c r="M322" s="20">
        <v>0.005</v>
      </c>
      <c r="N322" s="20"/>
      <c r="O322" s="21" t="e">
        <f>V322*I322</f>
        <v>#VALUE!</v>
      </c>
      <c r="P322" s="21">
        <f>IF(W322&gt;=40%,T322*J322*(100%-H322),0)</f>
        <v>0</v>
      </c>
      <c r="Q322" s="21">
        <f>IF(OR(X322&gt;=60%,(W322+X322)&gt;=100%),U322*J322*(100%-H322),0)</f>
        <v>0</v>
      </c>
      <c r="R322" s="21">
        <f>IF(Y322&gt;=100%,V322*K322*(100%-H322),0)</f>
        <v>0</v>
      </c>
      <c r="S322" s="21">
        <v>30000000</v>
      </c>
      <c r="T322" s="21" t="e">
        <f>SUMIFS('[1]DATA THÔ IN'!$P$4:$P$12031,'[1]DATA THÔ IN'!$H$4:$H$12031,$A322,'[1]DATA THÔ IN'!$AC$4:$AC$12031,$E322,'[1]DATA THÔ IN'!$AH$4:$AH$12031,"Tiến độ 1")</f>
        <v>#VALUE!</v>
      </c>
      <c r="U322" s="21" t="e">
        <f>SUMIFS('[1]DATA THÔ IN'!$P$4:$P$12031,'[1]DATA THÔ IN'!$H$4:$H$12031,$A322,'[1]DATA THÔ IN'!$AC$4:$AC$12031,$E322,'[1]DATA THÔ IN'!$AH$4:$AH$12031,"Tiến độ 2")</f>
        <v>#VALUE!</v>
      </c>
      <c r="V322" s="21">
        <v>50040000</v>
      </c>
      <c r="W322" s="22">
        <f t="shared" si="4"/>
        <v>0</v>
      </c>
      <c r="X322" s="22">
        <f t="shared" si="4"/>
        <v>0</v>
      </c>
      <c r="Y322" s="22">
        <f t="shared" si="4"/>
        <v>0</v>
      </c>
    </row>
    <row r="323">
      <c r="A323" s="16" t="s">
        <v>42</v>
      </c>
      <c r="B323" s="27" t="s">
        <v>816</v>
      </c>
      <c r="C323" s="27" t="s">
        <v>817</v>
      </c>
      <c r="D323" s="27" t="s">
        <v>36</v>
      </c>
      <c r="E323" s="17" t="s">
        <v>387</v>
      </c>
      <c r="F323" s="25" t="s">
        <v>45</v>
      </c>
      <c r="G323" s="27" t="s">
        <v>32</v>
      </c>
      <c r="H323" s="20">
        <v>0.035</v>
      </c>
      <c r="I323" s="20"/>
      <c r="J323" s="20">
        <v>0.01</v>
      </c>
      <c r="K323" s="20">
        <v>0.01</v>
      </c>
      <c r="L323" s="20">
        <v>0.005</v>
      </c>
      <c r="M323" s="20">
        <v>0.005</v>
      </c>
      <c r="N323" s="20"/>
      <c r="O323" s="21" t="e">
        <f>V323*I323</f>
        <v>#VALUE!</v>
      </c>
      <c r="P323" s="21">
        <f>IF(W323&gt;=40%,T323*J323*(100%-H323),0)</f>
        <v>0</v>
      </c>
      <c r="Q323" s="21">
        <f>IF(OR(X323&gt;=60%,(W323+X323)&gt;=100%),U323*J323*(100%-H323),0)</f>
        <v>0</v>
      </c>
      <c r="R323" s="21">
        <f>IF(Y323&gt;=100%,V323*K323*(100%-H323),0)</f>
        <v>0</v>
      </c>
      <c r="S323" s="21">
        <v>0</v>
      </c>
      <c r="T323" s="21" t="e">
        <f>SUMIFS('[1]DATA THÔ IN'!$P$4:$P$12031,'[1]DATA THÔ IN'!$H$4:$H$12031,$A323,'[1]DATA THÔ IN'!$AC$4:$AC$12031,$E323,'[1]DATA THÔ IN'!$AH$4:$AH$12031,"Tiến độ 1")</f>
        <v>#VALUE!</v>
      </c>
      <c r="U323" s="21" t="e">
        <f>SUMIFS('[1]DATA THÔ IN'!$P$4:$P$12031,'[1]DATA THÔ IN'!$H$4:$H$12031,$A323,'[1]DATA THÔ IN'!$AC$4:$AC$12031,$E323,'[1]DATA THÔ IN'!$AH$4:$AH$12031,"Tiến độ 2")</f>
        <v>#VALUE!</v>
      </c>
      <c r="V323" s="21">
        <v>-11010000</v>
      </c>
      <c r="W323" s="22">
        <f t="shared" si="4"/>
        <v>0</v>
      </c>
      <c r="X323" s="22">
        <f t="shared" si="4"/>
        <v>0</v>
      </c>
      <c r="Y323" s="22">
        <f t="shared" si="4"/>
        <v>0</v>
      </c>
    </row>
    <row r="324">
      <c r="A324" s="16" t="s">
        <v>56</v>
      </c>
      <c r="B324" s="17" t="s">
        <v>818</v>
      </c>
      <c r="C324" s="17" t="s">
        <v>819</v>
      </c>
      <c r="D324" s="18" t="s">
        <v>36</v>
      </c>
      <c r="E324" s="17" t="s">
        <v>387</v>
      </c>
      <c r="F324" s="17" t="s">
        <v>45</v>
      </c>
      <c r="G324" s="17" t="s">
        <v>32</v>
      </c>
      <c r="H324" s="20">
        <v>0.035</v>
      </c>
      <c r="I324" s="20"/>
      <c r="J324" s="26">
        <v>0.01</v>
      </c>
      <c r="K324" s="20">
        <v>0.01</v>
      </c>
      <c r="L324" s="20">
        <v>0.005</v>
      </c>
      <c r="M324" s="20">
        <v>0.005</v>
      </c>
      <c r="N324" s="20"/>
      <c r="O324" s="21" t="e">
        <f>V324*I324</f>
        <v>#VALUE!</v>
      </c>
      <c r="P324" s="21">
        <f>IF(W324&gt;=40%,T324*J324*(100%-H324),0)</f>
        <v>0</v>
      </c>
      <c r="Q324" s="21">
        <f>IF(OR(X324&gt;=60%,(W324+X324)&gt;=100%),U324*J324*(100%-H324),0)</f>
        <v>0</v>
      </c>
      <c r="R324" s="21">
        <f>IF(Y324&gt;=100%,V324*K324*(100%-H324),0)</f>
        <v>0</v>
      </c>
      <c r="S324" s="21">
        <v>0</v>
      </c>
      <c r="T324" s="21" t="e">
        <f>SUMIFS('[1]DATA THÔ IN'!$P$4:$P$12031,'[1]DATA THÔ IN'!$H$4:$H$12031,$A324,'[1]DATA THÔ IN'!$AC$4:$AC$12031,$E324,'[1]DATA THÔ IN'!$AH$4:$AH$12031,"Tiến độ 1")</f>
        <v>#VALUE!</v>
      </c>
      <c r="U324" s="21" t="e">
        <f>SUMIFS('[1]DATA THÔ IN'!$P$4:$P$12031,'[1]DATA THÔ IN'!$H$4:$H$12031,$A324,'[1]DATA THÔ IN'!$AC$4:$AC$12031,$E324,'[1]DATA THÔ IN'!$AH$4:$AH$12031,"Tiến độ 2")</f>
        <v>#VALUE!</v>
      </c>
      <c r="V324" s="21">
        <v>-76090000</v>
      </c>
      <c r="W324" s="22">
        <f ref="W324:Y387" t="shared" si="5">IFERROR(T324/$S324,0)</f>
        <v>0</v>
      </c>
      <c r="X324" s="22">
        <f t="shared" si="5"/>
        <v>0</v>
      </c>
      <c r="Y324" s="22">
        <f t="shared" si="5"/>
        <v>0</v>
      </c>
    </row>
    <row r="325">
      <c r="A325" s="16" t="s">
        <v>59</v>
      </c>
      <c r="B325" s="17" t="s">
        <v>820</v>
      </c>
      <c r="C325" s="17" t="s">
        <v>821</v>
      </c>
      <c r="D325" s="18" t="s">
        <v>29</v>
      </c>
      <c r="E325" s="17" t="s">
        <v>387</v>
      </c>
      <c r="F325" s="17" t="s">
        <v>62</v>
      </c>
      <c r="G325" s="17" t="s">
        <v>32</v>
      </c>
      <c r="H325" s="20">
        <v>0.035</v>
      </c>
      <c r="I325" s="20"/>
      <c r="J325" s="26">
        <v>0.01</v>
      </c>
      <c r="K325" s="20">
        <v>0.01</v>
      </c>
      <c r="L325" s="20">
        <v>0.005</v>
      </c>
      <c r="M325" s="20">
        <v>0.005</v>
      </c>
      <c r="N325" s="20"/>
      <c r="O325" s="21" t="e">
        <f>V325*I325</f>
        <v>#VALUE!</v>
      </c>
      <c r="P325" s="21">
        <f>IF(W325&gt;=40%,T325*J325*(100%-H325),0)</f>
        <v>0</v>
      </c>
      <c r="Q325" s="21">
        <f>IF(OR(X325&gt;=60%,(W325+X325)&gt;=100%),U325*J325*(100%-H325),0)</f>
        <v>0</v>
      </c>
      <c r="R325" s="21">
        <f>IF(Y325&gt;=100%,V325*K325*(100%-H325),0)</f>
        <v>0</v>
      </c>
      <c r="S325" s="21">
        <v>60000000</v>
      </c>
      <c r="T325" s="21" t="e">
        <f>SUMIFS('[1]DATA THÔ IN'!$P$4:$P$12031,'[1]DATA THÔ IN'!$H$4:$H$12031,$A325,'[1]DATA THÔ IN'!$AC$4:$AC$12031,$E325,'[1]DATA THÔ IN'!$AH$4:$AH$12031,"Tiến độ 1")</f>
        <v>#VALUE!</v>
      </c>
      <c r="U325" s="21" t="e">
        <f>SUMIFS('[1]DATA THÔ IN'!$P$4:$P$12031,'[1]DATA THÔ IN'!$H$4:$H$12031,$A325,'[1]DATA THÔ IN'!$AC$4:$AC$12031,$E325,'[1]DATA THÔ IN'!$AH$4:$AH$12031,"Tiến độ 2")</f>
        <v>#VALUE!</v>
      </c>
      <c r="V325" s="21">
        <v>25080000</v>
      </c>
      <c r="W325" s="22">
        <f t="shared" si="5"/>
        <v>0</v>
      </c>
      <c r="X325" s="22">
        <f t="shared" si="5"/>
        <v>0</v>
      </c>
      <c r="Y325" s="22">
        <f t="shared" si="5"/>
        <v>0</v>
      </c>
    </row>
    <row r="326">
      <c r="A326" s="16" t="s">
        <v>26</v>
      </c>
      <c r="B326" s="17" t="s">
        <v>822</v>
      </c>
      <c r="C326" s="17" t="s">
        <v>823</v>
      </c>
      <c r="D326" s="18" t="s">
        <v>29</v>
      </c>
      <c r="E326" s="17" t="s">
        <v>387</v>
      </c>
      <c r="F326" s="17" t="s">
        <v>31</v>
      </c>
      <c r="G326" s="17" t="s">
        <v>32</v>
      </c>
      <c r="H326" s="20">
        <v>0.035</v>
      </c>
      <c r="I326" s="20"/>
      <c r="J326" s="26">
        <v>0.01</v>
      </c>
      <c r="K326" s="20">
        <v>0.01</v>
      </c>
      <c r="L326" s="20">
        <v>0.005</v>
      </c>
      <c r="M326" s="20">
        <v>0.005</v>
      </c>
      <c r="N326" s="20"/>
      <c r="O326" s="21" t="e">
        <f>V326*I326</f>
        <v>#VALUE!</v>
      </c>
      <c r="P326" s="21">
        <f>IF(W326&gt;=40%,T326*J326*(100%-H326),0)</f>
        <v>0</v>
      </c>
      <c r="Q326" s="21">
        <f>IF(OR(X326&gt;=60%,(W326+X326)&gt;=100%),U326*J326*(100%-H326),0)</f>
        <v>0</v>
      </c>
      <c r="R326" s="21">
        <f>IF(Y326&gt;=100%,V326*K326*(100%-H326),0)</f>
        <v>0</v>
      </c>
      <c r="S326" s="21">
        <v>200000000</v>
      </c>
      <c r="T326" s="21" t="e">
        <f>SUMIFS('[1]DATA THÔ IN'!$P$4:$P$12031,'[1]DATA THÔ IN'!$H$4:$H$12031,$A326,'[1]DATA THÔ IN'!$AC$4:$AC$12031,$E326,'[1]DATA THÔ IN'!$AH$4:$AH$12031,"Tiến độ 1")</f>
        <v>#VALUE!</v>
      </c>
      <c r="U326" s="21" t="e">
        <f>SUMIFS('[1]DATA THÔ IN'!$P$4:$P$12031,'[1]DATA THÔ IN'!$H$4:$H$12031,$A326,'[1]DATA THÔ IN'!$AC$4:$AC$12031,$E326,'[1]DATA THÔ IN'!$AH$4:$AH$12031,"Tiến độ 2")</f>
        <v>#VALUE!</v>
      </c>
      <c r="V326" s="21">
        <v>31680000</v>
      </c>
      <c r="W326" s="22">
        <f t="shared" si="5"/>
        <v>0</v>
      </c>
      <c r="X326" s="22">
        <f t="shared" si="5"/>
        <v>0</v>
      </c>
      <c r="Y326" s="22">
        <f t="shared" si="5"/>
        <v>0</v>
      </c>
    </row>
    <row r="327">
      <c r="A327" s="16" t="s">
        <v>38</v>
      </c>
      <c r="B327" s="17" t="s">
        <v>824</v>
      </c>
      <c r="C327" s="17" t="s">
        <v>825</v>
      </c>
      <c r="D327" s="18" t="s">
        <v>29</v>
      </c>
      <c r="E327" s="17" t="s">
        <v>387</v>
      </c>
      <c r="F327" s="17" t="s">
        <v>41</v>
      </c>
      <c r="G327" s="17" t="s">
        <v>32</v>
      </c>
      <c r="H327" s="20">
        <v>0.035</v>
      </c>
      <c r="I327" s="20"/>
      <c r="J327" s="26">
        <v>0.01</v>
      </c>
      <c r="K327" s="20">
        <v>0.01</v>
      </c>
      <c r="L327" s="20">
        <v>0.005</v>
      </c>
      <c r="M327" s="20">
        <v>0.005</v>
      </c>
      <c r="N327" s="20"/>
      <c r="O327" s="21" t="e">
        <f>V327*I327</f>
        <v>#VALUE!</v>
      </c>
      <c r="P327" s="21">
        <f>IF(W327&gt;=40%,T327*J327*(100%-H327),0)</f>
        <v>0</v>
      </c>
      <c r="Q327" s="21">
        <f>IF(OR(X327&gt;=60%,(W327+X327)&gt;=100%),U327*J327*(100%-H327),0)</f>
        <v>0</v>
      </c>
      <c r="R327" s="21">
        <f>IF(Y327&gt;=100%,V327*K327*(100%-H327),0)</f>
        <v>0</v>
      </c>
      <c r="S327" s="21">
        <v>0</v>
      </c>
      <c r="T327" s="21" t="e">
        <f>SUMIFS('[1]DATA THÔ IN'!$P$4:$P$12031,'[1]DATA THÔ IN'!$H$4:$H$12031,$A327,'[1]DATA THÔ IN'!$AC$4:$AC$12031,$E327,'[1]DATA THÔ IN'!$AH$4:$AH$12031,"Tiến độ 1")</f>
        <v>#VALUE!</v>
      </c>
      <c r="U327" s="21" t="e">
        <f>SUMIFS('[1]DATA THÔ IN'!$P$4:$P$12031,'[1]DATA THÔ IN'!$H$4:$H$12031,$A327,'[1]DATA THÔ IN'!$AC$4:$AC$12031,$E327,'[1]DATA THÔ IN'!$AH$4:$AH$12031,"Tiến độ 2")</f>
        <v>#VALUE!</v>
      </c>
      <c r="V327" s="21">
        <v>0</v>
      </c>
      <c r="W327" s="22">
        <f t="shared" si="5"/>
        <v>0</v>
      </c>
      <c r="X327" s="22">
        <f t="shared" si="5"/>
        <v>0</v>
      </c>
      <c r="Y327" s="22">
        <f t="shared" si="5"/>
        <v>0</v>
      </c>
    </row>
    <row r="328">
      <c r="A328" s="16" t="s">
        <v>63</v>
      </c>
      <c r="B328" s="17" t="s">
        <v>826</v>
      </c>
      <c r="C328" s="17" t="s">
        <v>827</v>
      </c>
      <c r="D328" s="18" t="s">
        <v>29</v>
      </c>
      <c r="E328" s="17" t="s">
        <v>387</v>
      </c>
      <c r="F328" s="17" t="s">
        <v>41</v>
      </c>
      <c r="G328" s="17" t="s">
        <v>32</v>
      </c>
      <c r="H328" s="20"/>
      <c r="I328" s="20"/>
      <c r="J328" s="20">
        <v>0</v>
      </c>
      <c r="K328" s="20">
        <v>0.03</v>
      </c>
      <c r="L328" s="20">
        <v>0</v>
      </c>
      <c r="M328" s="20">
        <v>0</v>
      </c>
      <c r="N328" s="20"/>
      <c r="O328" s="21" t="e">
        <f>V328*I328</f>
        <v>#VALUE!</v>
      </c>
      <c r="P328" s="21">
        <f>IF(W328&gt;=40%,T328*J328*(100%-H328),0)</f>
        <v>0</v>
      </c>
      <c r="Q328" s="21">
        <f>IF(OR(X328&gt;=60%,(W328+X328)&gt;=100%),U328*J328*(100%-H328),0)</f>
        <v>0</v>
      </c>
      <c r="R328" s="21">
        <f>IF(Y328&gt;=100%,V328*K328*(100%-H328),0)</f>
        <v>0</v>
      </c>
      <c r="S328" s="21">
        <v>20000000</v>
      </c>
      <c r="T328" s="21" t="e">
        <f>SUMIFS('[1]DATA THÔ IN'!$P$4:$P$12031,'[1]DATA THÔ IN'!$H$4:$H$12031,$A328,'[1]DATA THÔ IN'!$AC$4:$AC$12031,$E328,'[1]DATA THÔ IN'!$AH$4:$AH$12031,"Tiến độ 1")</f>
        <v>#VALUE!</v>
      </c>
      <c r="U328" s="21" t="e">
        <f>SUMIFS('[1]DATA THÔ IN'!$P$4:$P$12031,'[1]DATA THÔ IN'!$H$4:$H$12031,$A328,'[1]DATA THÔ IN'!$AC$4:$AC$12031,$E328,'[1]DATA THÔ IN'!$AH$4:$AH$12031,"Tiến độ 2")</f>
        <v>#VALUE!</v>
      </c>
      <c r="V328" s="21">
        <v>28500000</v>
      </c>
      <c r="W328" s="22">
        <f t="shared" si="5"/>
        <v>0</v>
      </c>
      <c r="X328" s="22">
        <f t="shared" si="5"/>
        <v>0</v>
      </c>
      <c r="Y328" s="22">
        <f t="shared" si="5"/>
        <v>0</v>
      </c>
    </row>
    <row r="329">
      <c r="A329" s="16" t="s">
        <v>410</v>
      </c>
      <c r="B329" s="17" t="s">
        <v>828</v>
      </c>
      <c r="C329" s="17" t="s">
        <v>829</v>
      </c>
      <c r="D329" s="18" t="s">
        <v>29</v>
      </c>
      <c r="E329" s="17" t="s">
        <v>387</v>
      </c>
      <c r="F329" s="17" t="s">
        <v>41</v>
      </c>
      <c r="G329" s="17" t="s">
        <v>32</v>
      </c>
      <c r="H329" s="20">
        <v>0.035</v>
      </c>
      <c r="I329" s="20"/>
      <c r="J329" s="26">
        <v>0.01</v>
      </c>
      <c r="K329" s="20">
        <v>0.01</v>
      </c>
      <c r="L329" s="20">
        <v>0.005</v>
      </c>
      <c r="M329" s="20">
        <v>0.005</v>
      </c>
      <c r="N329" s="20"/>
      <c r="O329" s="21" t="e">
        <f>V329*I329</f>
        <v>#VALUE!</v>
      </c>
      <c r="P329" s="21">
        <f>IF(W329&gt;=40%,T329*J329*(100%-H329),0)</f>
        <v>0</v>
      </c>
      <c r="Q329" s="21">
        <f>IF(OR(X329&gt;=60%,(W329+X329)&gt;=100%),U329*J329*(100%-H329),0)</f>
        <v>0</v>
      </c>
      <c r="R329" s="21">
        <f>IF(Y329&gt;=100%,V329*K329*(100%-H329),0)</f>
        <v>0</v>
      </c>
      <c r="S329" s="21">
        <v>70000000</v>
      </c>
      <c r="T329" s="21" t="e">
        <f>SUMIFS('[1]DATA THÔ IN'!$P$4:$P$12031,'[1]DATA THÔ IN'!$H$4:$H$12031,$A329,'[1]DATA THÔ IN'!$AC$4:$AC$12031,$E329,'[1]DATA THÔ IN'!$AH$4:$AH$12031,"Tiến độ 1")</f>
        <v>#VALUE!</v>
      </c>
      <c r="U329" s="21" t="e">
        <f>SUMIFS('[1]DATA THÔ IN'!$P$4:$P$12031,'[1]DATA THÔ IN'!$H$4:$H$12031,$A329,'[1]DATA THÔ IN'!$AC$4:$AC$12031,$E329,'[1]DATA THÔ IN'!$AH$4:$AH$12031,"Tiến độ 2")</f>
        <v>#VALUE!</v>
      </c>
      <c r="V329" s="21">
        <v>12480000</v>
      </c>
      <c r="W329" s="22">
        <f t="shared" si="5"/>
        <v>0</v>
      </c>
      <c r="X329" s="22">
        <f t="shared" si="5"/>
        <v>0</v>
      </c>
      <c r="Y329" s="22">
        <f t="shared" si="5"/>
        <v>0</v>
      </c>
    </row>
    <row r="330">
      <c r="A330" s="16" t="s">
        <v>69</v>
      </c>
      <c r="B330" s="17" t="s">
        <v>830</v>
      </c>
      <c r="C330" s="17" t="s">
        <v>831</v>
      </c>
      <c r="D330" s="25" t="s">
        <v>72</v>
      </c>
      <c r="E330" s="17" t="s">
        <v>387</v>
      </c>
      <c r="F330" s="17" t="s">
        <v>73</v>
      </c>
      <c r="G330" s="17" t="s">
        <v>74</v>
      </c>
      <c r="H330" s="20">
        <v>0.035</v>
      </c>
      <c r="I330" s="20"/>
      <c r="J330" s="26">
        <v>0.01</v>
      </c>
      <c r="K330" s="20">
        <v>0.01</v>
      </c>
      <c r="L330" s="20">
        <v>0.005</v>
      </c>
      <c r="M330" s="20">
        <v>0.005</v>
      </c>
      <c r="N330" s="20"/>
      <c r="O330" s="21" t="e">
        <f>V330*I330</f>
        <v>#VALUE!</v>
      </c>
      <c r="P330" s="21">
        <f>IF(W330&gt;=40%,T330*J330*(100%-H330),0)</f>
        <v>0</v>
      </c>
      <c r="Q330" s="21">
        <f>IF(OR(X330&gt;=60%,(W330+X330)&gt;=100%),U330*J330*(100%-H330),0)</f>
        <v>0</v>
      </c>
      <c r="R330" s="21">
        <f>IF(Y330&gt;=100%,V330*K330*(100%-H330),0)</f>
        <v>0</v>
      </c>
      <c r="S330" s="21" t="e">
        <f>SUMIFS('[1]TIẾN ĐỘ %'!$M$6:$M$1034,'[1]TIẾN ĐỘ %'!$G$6:$G$1034,$A330,'[1]TIẾN ĐỘ %'!$F$6:$F$1034,$E330)</f>
        <v>#VALUE!</v>
      </c>
      <c r="T330" s="21" t="e">
        <f>SUMIFS('[1]DATA THÔ IN'!$P$4:$P$12031,'[1]DATA THÔ IN'!$H$4:$H$12031,$A330,'[1]DATA THÔ IN'!$AC$4:$AC$12031,$E330,'[1]DATA THÔ IN'!$AH$4:$AH$12031,"Tiến độ 1")</f>
        <v>#VALUE!</v>
      </c>
      <c r="U330" s="21" t="e">
        <f>SUMIFS('[1]DATA THÔ IN'!$P$4:$P$12031,'[1]DATA THÔ IN'!$H$4:$H$12031,$A330,'[1]DATA THÔ IN'!$AC$4:$AC$12031,$E330,'[1]DATA THÔ IN'!$AH$4:$AH$12031,"Tiến độ 2")</f>
        <v>#VALUE!</v>
      </c>
      <c r="V330" s="21" t="e">
        <f>SUMIFS('[1]TIẾN ĐỘ %'!$N$6:$N$1034,'[1]TIẾN ĐỘ %'!$G$6:$G$1034,A330,'[1]TIẾN ĐỘ %'!$F$6:$F$1034,$E330)</f>
        <v>#VALUE!</v>
      </c>
      <c r="W330" s="22">
        <f t="shared" si="5"/>
        <v>0</v>
      </c>
      <c r="X330" s="22">
        <f t="shared" si="5"/>
        <v>0</v>
      </c>
      <c r="Y330" s="22">
        <f t="shared" si="5"/>
        <v>0</v>
      </c>
    </row>
    <row r="331">
      <c r="A331" s="16" t="s">
        <v>75</v>
      </c>
      <c r="B331" s="17" t="s">
        <v>832</v>
      </c>
      <c r="C331" s="17" t="s">
        <v>833</v>
      </c>
      <c r="D331" s="18" t="s">
        <v>78</v>
      </c>
      <c r="E331" s="17" t="s">
        <v>387</v>
      </c>
      <c r="F331" s="17" t="s">
        <v>79</v>
      </c>
      <c r="G331" s="17" t="s">
        <v>74</v>
      </c>
      <c r="H331" s="20">
        <v>0.035</v>
      </c>
      <c r="I331" s="20"/>
      <c r="J331" s="26">
        <v>0.01</v>
      </c>
      <c r="K331" s="20">
        <v>0.01</v>
      </c>
      <c r="L331" s="20">
        <v>0.005</v>
      </c>
      <c r="M331" s="20">
        <v>0.005</v>
      </c>
      <c r="N331" s="20"/>
      <c r="O331" s="21" t="e">
        <f>V331*I331</f>
        <v>#VALUE!</v>
      </c>
      <c r="P331" s="21">
        <f>IF(W331&gt;=40%,T331*J331*(100%-H331),0)</f>
        <v>0</v>
      </c>
      <c r="Q331" s="21">
        <f>IF(OR(X331&gt;=60%,(W331+X331)&gt;=100%),U331*J331*(100%-H331),0)</f>
        <v>0</v>
      </c>
      <c r="R331" s="21">
        <f>IF(Y331&gt;=100%,V331*K331*(100%-H331),0)</f>
        <v>0</v>
      </c>
      <c r="S331" s="21">
        <v>120000000</v>
      </c>
      <c r="T331" s="21" t="e">
        <f>SUMIFS('[1]DATA THÔ IN'!$P$4:$P$12031,'[1]DATA THÔ IN'!$H$4:$H$12031,$A331,'[1]DATA THÔ IN'!$AC$4:$AC$12031,$E331,'[1]DATA THÔ IN'!$AH$4:$AH$12031,"Tiến độ 1")</f>
        <v>#VALUE!</v>
      </c>
      <c r="U331" s="21" t="e">
        <f>SUMIFS('[1]DATA THÔ IN'!$P$4:$P$12031,'[1]DATA THÔ IN'!$H$4:$H$12031,$A331,'[1]DATA THÔ IN'!$AC$4:$AC$12031,$E331,'[1]DATA THÔ IN'!$AH$4:$AH$12031,"Tiến độ 2")</f>
        <v>#VALUE!</v>
      </c>
      <c r="V331" s="21">
        <v>123600000</v>
      </c>
      <c r="W331" s="22">
        <f t="shared" si="5"/>
        <v>0</v>
      </c>
      <c r="X331" s="22">
        <f t="shared" si="5"/>
        <v>0</v>
      </c>
      <c r="Y331" s="22">
        <f t="shared" si="5"/>
        <v>0</v>
      </c>
    </row>
    <row r="332">
      <c r="A332" s="16" t="s">
        <v>80</v>
      </c>
      <c r="B332" s="23" t="s">
        <v>834</v>
      </c>
      <c r="C332" s="17" t="s">
        <v>835</v>
      </c>
      <c r="D332" s="18" t="s">
        <v>78</v>
      </c>
      <c r="E332" s="17" t="s">
        <v>387</v>
      </c>
      <c r="F332" s="17" t="s">
        <v>79</v>
      </c>
      <c r="G332" s="17" t="s">
        <v>74</v>
      </c>
      <c r="H332" s="20">
        <v>0.035</v>
      </c>
      <c r="I332" s="20"/>
      <c r="J332" s="26">
        <v>0.01</v>
      </c>
      <c r="K332" s="20">
        <v>0.01</v>
      </c>
      <c r="L332" s="20">
        <v>0.005</v>
      </c>
      <c r="M332" s="20">
        <v>0.005</v>
      </c>
      <c r="N332" s="20"/>
      <c r="O332" s="21" t="e">
        <f>V332*I332</f>
        <v>#VALUE!</v>
      </c>
      <c r="P332" s="21">
        <f>IF(W332&gt;=40%,T332*J332*(100%-H332),0)</f>
        <v>0</v>
      </c>
      <c r="Q332" s="21">
        <f>IF(OR(X332&gt;=60%,(W332+X332)&gt;=100%),U332*J332*(100%-H332),0)</f>
        <v>0</v>
      </c>
      <c r="R332" s="21">
        <f>IF(Y332&gt;=100%,V332*K332*(100%-H332),0)</f>
        <v>0</v>
      </c>
      <c r="S332" s="21" t="e">
        <f>SUMIFS('[1]TIẾN ĐỘ %'!$M$6:$M$1034,'[1]TIẾN ĐỘ %'!$G$6:$G$1034,$A332,'[1]TIẾN ĐỘ %'!$F$6:$F$1034,$E332)</f>
        <v>#VALUE!</v>
      </c>
      <c r="T332" s="21" t="e">
        <f>SUMIFS('[1]DATA THÔ IN'!$P$4:$P$12031,'[1]DATA THÔ IN'!$H$4:$H$12031,$A332,'[1]DATA THÔ IN'!$AC$4:$AC$12031,$E332,'[1]DATA THÔ IN'!$AH$4:$AH$12031,"Tiến độ 1")</f>
        <v>#VALUE!</v>
      </c>
      <c r="U332" s="21" t="e">
        <f>SUMIFS('[1]DATA THÔ IN'!$P$4:$P$12031,'[1]DATA THÔ IN'!$H$4:$H$12031,$A332,'[1]DATA THÔ IN'!$AC$4:$AC$12031,$E332,'[1]DATA THÔ IN'!$AH$4:$AH$12031,"Tiến độ 2")</f>
        <v>#VALUE!</v>
      </c>
      <c r="V332" s="21" t="e">
        <f>SUMIFS('[1]TIẾN ĐỘ %'!$N$6:$N$1034,'[1]TIẾN ĐỘ %'!$G$6:$G$1034,A332,'[1]TIẾN ĐỘ %'!$F$6:$F$1034,$E332)</f>
        <v>#VALUE!</v>
      </c>
      <c r="W332" s="22">
        <f t="shared" si="5"/>
        <v>0</v>
      </c>
      <c r="X332" s="22">
        <f t="shared" si="5"/>
        <v>0</v>
      </c>
      <c r="Y332" s="22">
        <f t="shared" si="5"/>
        <v>0</v>
      </c>
    </row>
    <row r="333">
      <c r="A333" s="16" t="s">
        <v>83</v>
      </c>
      <c r="B333" s="23" t="s">
        <v>836</v>
      </c>
      <c r="C333" s="17" t="s">
        <v>837</v>
      </c>
      <c r="D333" s="18" t="s">
        <v>86</v>
      </c>
      <c r="E333" s="17" t="s">
        <v>387</v>
      </c>
      <c r="F333" s="17" t="s">
        <v>87</v>
      </c>
      <c r="G333" s="17" t="s">
        <v>74</v>
      </c>
      <c r="H333" s="20">
        <v>0.035</v>
      </c>
      <c r="I333" s="20"/>
      <c r="J333" s="26">
        <v>0.01</v>
      </c>
      <c r="K333" s="20">
        <v>0.01</v>
      </c>
      <c r="L333" s="20">
        <v>0.005</v>
      </c>
      <c r="M333" s="20">
        <v>0.005</v>
      </c>
      <c r="N333" s="20"/>
      <c r="O333" s="21" t="e">
        <f>V333*I333</f>
        <v>#VALUE!</v>
      </c>
      <c r="P333" s="21">
        <f>IF(W333&gt;=40%,T333*J333*(100%-H333),0)</f>
        <v>0</v>
      </c>
      <c r="Q333" s="21">
        <f>IF(OR(X333&gt;=60%,(W333+X333)&gt;=100%),U333*J333*(100%-H333),0)</f>
        <v>0</v>
      </c>
      <c r="R333" s="21">
        <f>IF(Y333&gt;=100%,V333*K333*(100%-H333),0)</f>
        <v>0</v>
      </c>
      <c r="S333" s="21">
        <v>140000000</v>
      </c>
      <c r="T333" s="21" t="e">
        <f>SUMIFS('[1]DATA THÔ IN'!$P$4:$P$12031,'[1]DATA THÔ IN'!$H$4:$H$12031,$A333,'[1]DATA THÔ IN'!$AC$4:$AC$12031,$E333,'[1]DATA THÔ IN'!$AH$4:$AH$12031,"Tiến độ 1")</f>
        <v>#VALUE!</v>
      </c>
      <c r="U333" s="21" t="e">
        <f>SUMIFS('[1]DATA THÔ IN'!$P$4:$P$12031,'[1]DATA THÔ IN'!$H$4:$H$12031,$A333,'[1]DATA THÔ IN'!$AC$4:$AC$12031,$E333,'[1]DATA THÔ IN'!$AH$4:$AH$12031,"Tiến độ 2")</f>
        <v>#VALUE!</v>
      </c>
      <c r="V333" s="21">
        <v>130020000</v>
      </c>
      <c r="W333" s="22">
        <f t="shared" si="5"/>
        <v>0</v>
      </c>
      <c r="X333" s="22">
        <f t="shared" si="5"/>
        <v>0</v>
      </c>
      <c r="Y333" s="22">
        <f t="shared" si="5"/>
        <v>0</v>
      </c>
    </row>
    <row r="334">
      <c r="A334" s="16" t="s">
        <v>216</v>
      </c>
      <c r="B334" s="23" t="s">
        <v>838</v>
      </c>
      <c r="C334" s="17" t="s">
        <v>839</v>
      </c>
      <c r="D334" s="18" t="s">
        <v>113</v>
      </c>
      <c r="E334" s="17" t="s">
        <v>387</v>
      </c>
      <c r="F334" s="17" t="s">
        <v>114</v>
      </c>
      <c r="G334" s="17" t="s">
        <v>74</v>
      </c>
      <c r="H334" s="20">
        <v>0.035</v>
      </c>
      <c r="I334" s="20"/>
      <c r="J334" s="26">
        <v>0.01</v>
      </c>
      <c r="K334" s="20">
        <v>0.01</v>
      </c>
      <c r="L334" s="20">
        <v>0.005</v>
      </c>
      <c r="M334" s="20">
        <v>0.005</v>
      </c>
      <c r="N334" s="20"/>
      <c r="O334" s="21" t="e">
        <f>V334*I334</f>
        <v>#VALUE!</v>
      </c>
      <c r="P334" s="21">
        <f>IF(W334&gt;=40%,T334*J334*(100%-H334),0)</f>
        <v>0</v>
      </c>
      <c r="Q334" s="21">
        <f>IF(OR(X334&gt;=60%,(W334+X334)&gt;=100%),U334*J334*(100%-H334),0)</f>
        <v>0</v>
      </c>
      <c r="R334" s="21">
        <f>IF(Y334&gt;=100%,V334*K334*(100%-H334),0)</f>
        <v>0</v>
      </c>
      <c r="S334" s="21">
        <v>0</v>
      </c>
      <c r="T334" s="21" t="e">
        <f>SUMIFS('[1]DATA THÔ IN'!$P$4:$P$12031,'[1]DATA THÔ IN'!$H$4:$H$12031,$A334,'[1]DATA THÔ IN'!$AC$4:$AC$12031,$E334,'[1]DATA THÔ IN'!$AH$4:$AH$12031,"Tiến độ 1")</f>
        <v>#VALUE!</v>
      </c>
      <c r="U334" s="21" t="e">
        <f>SUMIFS('[1]DATA THÔ IN'!$P$4:$P$12031,'[1]DATA THÔ IN'!$H$4:$H$12031,$A334,'[1]DATA THÔ IN'!$AC$4:$AC$12031,$E334,'[1]DATA THÔ IN'!$AH$4:$AH$12031,"Tiến độ 2")</f>
        <v>#VALUE!</v>
      </c>
      <c r="V334" s="21">
        <v>0</v>
      </c>
      <c r="W334" s="22">
        <f t="shared" si="5"/>
        <v>0</v>
      </c>
      <c r="X334" s="22">
        <f t="shared" si="5"/>
        <v>0</v>
      </c>
      <c r="Y334" s="22">
        <f t="shared" si="5"/>
        <v>0</v>
      </c>
    </row>
    <row r="335">
      <c r="A335" s="16" t="s">
        <v>219</v>
      </c>
      <c r="B335" s="27" t="s">
        <v>840</v>
      </c>
      <c r="C335" s="27" t="s">
        <v>841</v>
      </c>
      <c r="D335" s="25" t="s">
        <v>113</v>
      </c>
      <c r="E335" s="17" t="s">
        <v>387</v>
      </c>
      <c r="F335" s="25" t="s">
        <v>114</v>
      </c>
      <c r="G335" s="27" t="s">
        <v>74</v>
      </c>
      <c r="H335" s="20">
        <v>0.035</v>
      </c>
      <c r="I335" s="20"/>
      <c r="J335" s="26">
        <v>0.01</v>
      </c>
      <c r="K335" s="20">
        <v>0.01</v>
      </c>
      <c r="L335" s="20">
        <v>0.005</v>
      </c>
      <c r="M335" s="20">
        <v>0.005</v>
      </c>
      <c r="N335" s="20"/>
      <c r="O335" s="21" t="e">
        <f>V335*I335</f>
        <v>#VALUE!</v>
      </c>
      <c r="P335" s="21">
        <f>IF(W335&gt;=40%,T335*J335*(100%-H335),0)</f>
        <v>0</v>
      </c>
      <c r="Q335" s="21">
        <f>IF(OR(X335&gt;=60%,(W335+X335)&gt;=100%),U335*J335*(100%-H335),0)</f>
        <v>0</v>
      </c>
      <c r="R335" s="21">
        <f>IF(Y335&gt;=100%,V335*K335*(100%-H335),0)</f>
        <v>0</v>
      </c>
      <c r="S335" s="21">
        <v>50000000</v>
      </c>
      <c r="T335" s="21" t="e">
        <f>SUMIFS('[1]DATA THÔ IN'!$P$4:$P$12031,'[1]DATA THÔ IN'!$H$4:$H$12031,$A335,'[1]DATA THÔ IN'!$AC$4:$AC$12031,$E335,'[1]DATA THÔ IN'!$AH$4:$AH$12031,"Tiến độ 1")</f>
        <v>#VALUE!</v>
      </c>
      <c r="U335" s="21" t="e">
        <f>SUMIFS('[1]DATA THÔ IN'!$P$4:$P$12031,'[1]DATA THÔ IN'!$H$4:$H$12031,$A335,'[1]DATA THÔ IN'!$AC$4:$AC$12031,$E335,'[1]DATA THÔ IN'!$AH$4:$AH$12031,"Tiến độ 2")</f>
        <v>#VALUE!</v>
      </c>
      <c r="V335" s="21">
        <v>0</v>
      </c>
      <c r="W335" s="22">
        <f t="shared" si="5"/>
        <v>0</v>
      </c>
      <c r="X335" s="22">
        <f t="shared" si="5"/>
        <v>0</v>
      </c>
      <c r="Y335" s="22">
        <f t="shared" si="5"/>
        <v>0</v>
      </c>
    </row>
    <row r="336">
      <c r="A336" s="16" t="s">
        <v>88</v>
      </c>
      <c r="B336" s="25" t="s">
        <v>842</v>
      </c>
      <c r="C336" s="25" t="s">
        <v>843</v>
      </c>
      <c r="D336" s="25" t="s">
        <v>86</v>
      </c>
      <c r="E336" s="17" t="s">
        <v>387</v>
      </c>
      <c r="F336" s="25" t="s">
        <v>87</v>
      </c>
      <c r="G336" s="25" t="s">
        <v>74</v>
      </c>
      <c r="H336" s="20">
        <v>0.035</v>
      </c>
      <c r="I336" s="20"/>
      <c r="J336" s="26">
        <v>0.01</v>
      </c>
      <c r="K336" s="20">
        <v>0.01</v>
      </c>
      <c r="L336" s="20">
        <v>0.005</v>
      </c>
      <c r="M336" s="20">
        <v>0.005</v>
      </c>
      <c r="N336" s="20"/>
      <c r="O336" s="21" t="e">
        <f>V336*I336</f>
        <v>#VALUE!</v>
      </c>
      <c r="P336" s="21">
        <f>IF(W336&gt;=40%,T336*J336*(100%-H336),0)</f>
        <v>0</v>
      </c>
      <c r="Q336" s="21">
        <f>IF(OR(X336&gt;=60%,(W336+X336)&gt;=100%),U336*J336*(100%-H336),0)</f>
        <v>0</v>
      </c>
      <c r="R336" s="21">
        <f>IF(Y336&gt;=100%,V336*K336*(100%-H336),0)</f>
        <v>0</v>
      </c>
      <c r="S336" s="21">
        <v>50000000</v>
      </c>
      <c r="T336" s="21" t="e">
        <f>SUMIFS('[1]DATA THÔ IN'!$P$4:$P$12031,'[1]DATA THÔ IN'!$H$4:$H$12031,$A336,'[1]DATA THÔ IN'!$AC$4:$AC$12031,$E336,'[1]DATA THÔ IN'!$AH$4:$AH$12031,"Tiến độ 1")</f>
        <v>#VALUE!</v>
      </c>
      <c r="U336" s="21" t="e">
        <f>SUMIFS('[1]DATA THÔ IN'!$P$4:$P$12031,'[1]DATA THÔ IN'!$H$4:$H$12031,$A336,'[1]DATA THÔ IN'!$AC$4:$AC$12031,$E336,'[1]DATA THÔ IN'!$AH$4:$AH$12031,"Tiến độ 2")</f>
        <v>#VALUE!</v>
      </c>
      <c r="V336" s="21">
        <v>0</v>
      </c>
      <c r="W336" s="22">
        <f t="shared" si="5"/>
        <v>0</v>
      </c>
      <c r="X336" s="22">
        <f t="shared" si="5"/>
        <v>0</v>
      </c>
      <c r="Y336" s="22">
        <f t="shared" si="5"/>
        <v>0</v>
      </c>
    </row>
    <row r="337">
      <c r="A337" s="16" t="s">
        <v>91</v>
      </c>
      <c r="B337" s="25" t="s">
        <v>844</v>
      </c>
      <c r="C337" s="25" t="s">
        <v>845</v>
      </c>
      <c r="D337" s="25" t="s">
        <v>78</v>
      </c>
      <c r="E337" s="17" t="s">
        <v>387</v>
      </c>
      <c r="F337" s="25" t="s">
        <v>79</v>
      </c>
      <c r="G337" s="25" t="s">
        <v>74</v>
      </c>
      <c r="H337" s="20">
        <v>0.035</v>
      </c>
      <c r="I337" s="20"/>
      <c r="J337" s="26">
        <v>0.01</v>
      </c>
      <c r="K337" s="20">
        <v>0.01</v>
      </c>
      <c r="L337" s="20">
        <v>0.005</v>
      </c>
      <c r="M337" s="20">
        <v>0.005</v>
      </c>
      <c r="N337" s="20"/>
      <c r="O337" s="21" t="e">
        <f>V337*I337</f>
        <v>#VALUE!</v>
      </c>
      <c r="P337" s="21">
        <f>IF(W337&gt;=40%,T337*J337*(100%-H337),0)</f>
        <v>0</v>
      </c>
      <c r="Q337" s="21">
        <f>IF(OR(X337&gt;=60%,(W337+X337)&gt;=100%),U337*J337*(100%-H337),0)</f>
        <v>0</v>
      </c>
      <c r="R337" s="21">
        <f>IF(Y337&gt;=100%,V337*K337*(100%-H337),0)</f>
        <v>0</v>
      </c>
      <c r="S337" s="21">
        <v>40000000</v>
      </c>
      <c r="T337" s="21" t="e">
        <f>SUMIFS('[1]DATA THÔ IN'!$P$4:$P$12031,'[1]DATA THÔ IN'!$H$4:$H$12031,$A337,'[1]DATA THÔ IN'!$AC$4:$AC$12031,$E337,'[1]DATA THÔ IN'!$AH$4:$AH$12031,"Tiến độ 1")</f>
        <v>#VALUE!</v>
      </c>
      <c r="U337" s="21" t="e">
        <f>SUMIFS('[1]DATA THÔ IN'!$P$4:$P$12031,'[1]DATA THÔ IN'!$H$4:$H$12031,$A337,'[1]DATA THÔ IN'!$AC$4:$AC$12031,$E337,'[1]DATA THÔ IN'!$AH$4:$AH$12031,"Tiến độ 2")</f>
        <v>#VALUE!</v>
      </c>
      <c r="V337" s="21">
        <v>49980000</v>
      </c>
      <c r="W337" s="22">
        <f t="shared" si="5"/>
        <v>0</v>
      </c>
      <c r="X337" s="22">
        <f t="shared" si="5"/>
        <v>0</v>
      </c>
      <c r="Y337" s="22">
        <f t="shared" si="5"/>
        <v>0</v>
      </c>
    </row>
    <row r="338">
      <c r="A338" s="16" t="s">
        <v>94</v>
      </c>
      <c r="B338" s="25" t="s">
        <v>846</v>
      </c>
      <c r="C338" s="25" t="s">
        <v>847</v>
      </c>
      <c r="D338" s="25" t="s">
        <v>72</v>
      </c>
      <c r="E338" s="17" t="s">
        <v>387</v>
      </c>
      <c r="F338" s="25" t="s">
        <v>97</v>
      </c>
      <c r="G338" s="25" t="s">
        <v>74</v>
      </c>
      <c r="H338" s="20">
        <v>0.035</v>
      </c>
      <c r="I338" s="20"/>
      <c r="J338" s="26">
        <v>0.01</v>
      </c>
      <c r="K338" s="20">
        <v>0.01</v>
      </c>
      <c r="L338" s="20">
        <v>0.005</v>
      </c>
      <c r="M338" s="20">
        <v>0.005</v>
      </c>
      <c r="N338" s="20"/>
      <c r="O338" s="21" t="e">
        <f>V338*I338</f>
        <v>#VALUE!</v>
      </c>
      <c r="P338" s="21">
        <f>IF(W338&gt;=40%,T338*J338*(100%-H338),0)</f>
        <v>0</v>
      </c>
      <c r="Q338" s="21">
        <f>IF(OR(X338&gt;=60%,(W338+X338)&gt;=100%),U338*J338*(100%-H338),0)</f>
        <v>0</v>
      </c>
      <c r="R338" s="21">
        <f>IF(Y338&gt;=100%,V338*K338*(100%-H338),0)</f>
        <v>0</v>
      </c>
      <c r="S338" s="21">
        <v>100000000</v>
      </c>
      <c r="T338" s="21" t="e">
        <f>SUMIFS('[1]DATA THÔ IN'!$P$4:$P$12031,'[1]DATA THÔ IN'!$H$4:$H$12031,$A338,'[1]DATA THÔ IN'!$AC$4:$AC$12031,$E338,'[1]DATA THÔ IN'!$AH$4:$AH$12031,"Tiến độ 1")</f>
        <v>#VALUE!</v>
      </c>
      <c r="U338" s="21" t="e">
        <f>SUMIFS('[1]DATA THÔ IN'!$P$4:$P$12031,'[1]DATA THÔ IN'!$H$4:$H$12031,$A338,'[1]DATA THÔ IN'!$AC$4:$AC$12031,$E338,'[1]DATA THÔ IN'!$AH$4:$AH$12031,"Tiến độ 2")</f>
        <v>#VALUE!</v>
      </c>
      <c r="V338" s="21">
        <v>137520000</v>
      </c>
      <c r="W338" s="22">
        <f t="shared" si="5"/>
        <v>0</v>
      </c>
      <c r="X338" s="22">
        <f t="shared" si="5"/>
        <v>0</v>
      </c>
      <c r="Y338" s="22">
        <f t="shared" si="5"/>
        <v>0</v>
      </c>
    </row>
    <row r="339">
      <c r="A339" s="16" t="s">
        <v>98</v>
      </c>
      <c r="B339" s="25" t="s">
        <v>848</v>
      </c>
      <c r="C339" s="25" t="s">
        <v>849</v>
      </c>
      <c r="D339" s="25" t="s">
        <v>78</v>
      </c>
      <c r="E339" s="17" t="s">
        <v>387</v>
      </c>
      <c r="F339" s="25" t="s">
        <v>79</v>
      </c>
      <c r="G339" s="25" t="s">
        <v>74</v>
      </c>
      <c r="H339" s="20">
        <v>0.035</v>
      </c>
      <c r="I339" s="20"/>
      <c r="J339" s="26">
        <v>0.01</v>
      </c>
      <c r="K339" s="20">
        <v>0.01</v>
      </c>
      <c r="L339" s="20">
        <v>0.005</v>
      </c>
      <c r="M339" s="20">
        <v>0.005</v>
      </c>
      <c r="N339" s="20"/>
      <c r="O339" s="21" t="e">
        <f>V339*I339</f>
        <v>#VALUE!</v>
      </c>
      <c r="P339" s="21">
        <f>IF(W339&gt;=40%,T339*J339*(100%-H339),0)</f>
        <v>0</v>
      </c>
      <c r="Q339" s="21">
        <f>IF(OR(X339&gt;=60%,(W339+X339)&gt;=100%),U339*J339*(100%-H339),0)</f>
        <v>0</v>
      </c>
      <c r="R339" s="21">
        <f>IF(Y339&gt;=100%,V339*K339*(100%-H339),0)</f>
        <v>0</v>
      </c>
      <c r="S339" s="21">
        <v>120000000</v>
      </c>
      <c r="T339" s="21" t="e">
        <f>SUMIFS('[1]DATA THÔ IN'!$P$4:$P$12031,'[1]DATA THÔ IN'!$H$4:$H$12031,$A339,'[1]DATA THÔ IN'!$AC$4:$AC$12031,$E339,'[1]DATA THÔ IN'!$AH$4:$AH$12031,"Tiến độ 1")</f>
        <v>#VALUE!</v>
      </c>
      <c r="U339" s="21" t="e">
        <f>SUMIFS('[1]DATA THÔ IN'!$P$4:$P$12031,'[1]DATA THÔ IN'!$H$4:$H$12031,$A339,'[1]DATA THÔ IN'!$AC$4:$AC$12031,$E339,'[1]DATA THÔ IN'!$AH$4:$AH$12031,"Tiến độ 2")</f>
        <v>#VALUE!</v>
      </c>
      <c r="V339" s="21">
        <v>121140000</v>
      </c>
      <c r="W339" s="22">
        <f t="shared" si="5"/>
        <v>0</v>
      </c>
      <c r="X339" s="22">
        <f t="shared" si="5"/>
        <v>0</v>
      </c>
      <c r="Y339" s="22">
        <f t="shared" si="5"/>
        <v>0</v>
      </c>
    </row>
    <row r="340">
      <c r="A340" s="16" t="s">
        <v>101</v>
      </c>
      <c r="B340" s="25" t="s">
        <v>850</v>
      </c>
      <c r="C340" s="25" t="s">
        <v>851</v>
      </c>
      <c r="D340" s="25" t="s">
        <v>78</v>
      </c>
      <c r="E340" s="17" t="s">
        <v>387</v>
      </c>
      <c r="F340" s="25" t="s">
        <v>79</v>
      </c>
      <c r="G340" s="25" t="s">
        <v>74</v>
      </c>
      <c r="H340" s="20">
        <v>0.035</v>
      </c>
      <c r="I340" s="20"/>
      <c r="J340" s="26">
        <v>0.01</v>
      </c>
      <c r="K340" s="20">
        <v>0.01</v>
      </c>
      <c r="L340" s="20">
        <v>0.005</v>
      </c>
      <c r="M340" s="20">
        <v>0.005</v>
      </c>
      <c r="N340" s="20"/>
      <c r="O340" s="21" t="e">
        <f>V340*I340</f>
        <v>#VALUE!</v>
      </c>
      <c r="P340" s="21">
        <f>IF(W340&gt;=40%,T340*J340*(100%-H340),0)</f>
        <v>0</v>
      </c>
      <c r="Q340" s="21">
        <f>IF(OR(X340&gt;=60%,(W340+X340)&gt;=100%),U340*J340*(100%-H340),0)</f>
        <v>0</v>
      </c>
      <c r="R340" s="21">
        <f>IF(Y340&gt;=100%,V340*K340*(100%-H340),0)</f>
        <v>0</v>
      </c>
      <c r="S340" s="21">
        <v>50000000</v>
      </c>
      <c r="T340" s="21" t="e">
        <f>SUMIFS('[1]DATA THÔ IN'!$P$4:$P$12031,'[1]DATA THÔ IN'!$H$4:$H$12031,$A340,'[1]DATA THÔ IN'!$AC$4:$AC$12031,$E340,'[1]DATA THÔ IN'!$AH$4:$AH$12031,"Tiến độ 1")</f>
        <v>#VALUE!</v>
      </c>
      <c r="U340" s="21" t="e">
        <f>SUMIFS('[1]DATA THÔ IN'!$P$4:$P$12031,'[1]DATA THÔ IN'!$H$4:$H$12031,$A340,'[1]DATA THÔ IN'!$AC$4:$AC$12031,$E340,'[1]DATA THÔ IN'!$AH$4:$AH$12031,"Tiến độ 2")</f>
        <v>#VALUE!</v>
      </c>
      <c r="V340" s="21">
        <v>12720000</v>
      </c>
      <c r="W340" s="22">
        <f t="shared" si="5"/>
        <v>0</v>
      </c>
      <c r="X340" s="22">
        <f t="shared" si="5"/>
        <v>0</v>
      </c>
      <c r="Y340" s="22">
        <f t="shared" si="5"/>
        <v>0</v>
      </c>
    </row>
    <row r="341">
      <c r="A341" s="16" t="s">
        <v>104</v>
      </c>
      <c r="B341" s="25" t="s">
        <v>852</v>
      </c>
      <c r="C341" s="25" t="s">
        <v>853</v>
      </c>
      <c r="D341" s="25" t="s">
        <v>72</v>
      </c>
      <c r="E341" s="17" t="s">
        <v>387</v>
      </c>
      <c r="F341" s="25" t="s">
        <v>73</v>
      </c>
      <c r="G341" s="25" t="s">
        <v>74</v>
      </c>
      <c r="H341" s="20">
        <v>0.035</v>
      </c>
      <c r="I341" s="20"/>
      <c r="J341" s="26">
        <v>0.01</v>
      </c>
      <c r="K341" s="20">
        <v>0.01</v>
      </c>
      <c r="L341" s="20">
        <v>0.005</v>
      </c>
      <c r="M341" s="20">
        <v>0.005</v>
      </c>
      <c r="N341" s="20"/>
      <c r="O341" s="21" t="e">
        <f>V341*I341</f>
        <v>#VALUE!</v>
      </c>
      <c r="P341" s="21">
        <f>IF(W341&gt;=40%,T341*J341*(100%-H341),0)</f>
        <v>0</v>
      </c>
      <c r="Q341" s="21">
        <f>IF(OR(X341&gt;=60%,(W341+X341)&gt;=100%),U341*J341*(100%-H341),0)</f>
        <v>0</v>
      </c>
      <c r="R341" s="21">
        <f>IF(Y341&gt;=100%,V341*K341*(100%-H341),0)</f>
        <v>0</v>
      </c>
      <c r="S341" s="21" t="e">
        <f>SUMIFS('[1]TIẾN ĐỘ %'!$M$6:$M$1034,'[1]TIẾN ĐỘ %'!$G$6:$G$1034,$A341,'[1]TIẾN ĐỘ %'!$F$6:$F$1034,$E341)</f>
        <v>#VALUE!</v>
      </c>
      <c r="T341" s="21" t="e">
        <f>SUMIFS('[1]DATA THÔ IN'!$P$4:$P$12031,'[1]DATA THÔ IN'!$H$4:$H$12031,$A341,'[1]DATA THÔ IN'!$AC$4:$AC$12031,$E341,'[1]DATA THÔ IN'!$AH$4:$AH$12031,"Tiến độ 1")</f>
        <v>#VALUE!</v>
      </c>
      <c r="U341" s="21" t="e">
        <f>SUMIFS('[1]DATA THÔ IN'!$P$4:$P$12031,'[1]DATA THÔ IN'!$H$4:$H$12031,$A341,'[1]DATA THÔ IN'!$AC$4:$AC$12031,$E341,'[1]DATA THÔ IN'!$AH$4:$AH$12031,"Tiến độ 2")</f>
        <v>#VALUE!</v>
      </c>
      <c r="V341" s="21" t="e">
        <f>SUMIFS('[1]TIẾN ĐỘ %'!$N$6:$N$1034,'[1]TIẾN ĐỘ %'!$G$6:$G$1034,A341,'[1]TIẾN ĐỘ %'!$F$6:$F$1034,$E341)</f>
        <v>#VALUE!</v>
      </c>
      <c r="W341" s="22">
        <f t="shared" si="5"/>
        <v>0</v>
      </c>
      <c r="X341" s="22">
        <f t="shared" si="5"/>
        <v>0</v>
      </c>
      <c r="Y341" s="22">
        <f t="shared" si="5"/>
        <v>0</v>
      </c>
    </row>
    <row r="342">
      <c r="A342" s="16" t="s">
        <v>107</v>
      </c>
      <c r="B342" s="25" t="s">
        <v>854</v>
      </c>
      <c r="C342" s="25" t="s">
        <v>855</v>
      </c>
      <c r="D342" s="25" t="s">
        <v>72</v>
      </c>
      <c r="E342" s="17" t="s">
        <v>387</v>
      </c>
      <c r="F342" s="25" t="s">
        <v>73</v>
      </c>
      <c r="G342" s="25" t="s">
        <v>74</v>
      </c>
      <c r="H342" s="20">
        <v>0.035</v>
      </c>
      <c r="I342" s="20"/>
      <c r="J342" s="26">
        <v>0.01</v>
      </c>
      <c r="K342" s="20">
        <v>0.01</v>
      </c>
      <c r="L342" s="20">
        <v>0.005</v>
      </c>
      <c r="M342" s="20">
        <v>0.005</v>
      </c>
      <c r="N342" s="20"/>
      <c r="O342" s="21" t="e">
        <f>V342*I342</f>
        <v>#VALUE!</v>
      </c>
      <c r="P342" s="21">
        <f>IF(W342&gt;=40%,T342*J342*(100%-H342),0)</f>
        <v>0</v>
      </c>
      <c r="Q342" s="21">
        <f>IF(OR(X342&gt;=60%,(W342+X342)&gt;=100%),U342*J342*(100%-H342),0)</f>
        <v>0</v>
      </c>
      <c r="R342" s="21">
        <f>IF(Y342&gt;=100%,V342*K342*(100%-H342),0)</f>
        <v>0</v>
      </c>
      <c r="S342" s="21">
        <v>190000000</v>
      </c>
      <c r="T342" s="21" t="e">
        <f>SUMIFS('[1]DATA THÔ IN'!$P$4:$P$12031,'[1]DATA THÔ IN'!$H$4:$H$12031,$A342,'[1]DATA THÔ IN'!$AC$4:$AC$12031,$E342,'[1]DATA THÔ IN'!$AH$4:$AH$12031,"Tiến độ 1")</f>
        <v>#VALUE!</v>
      </c>
      <c r="U342" s="21" t="e">
        <f>SUMIFS('[1]DATA THÔ IN'!$P$4:$P$12031,'[1]DATA THÔ IN'!$H$4:$H$12031,$A342,'[1]DATA THÔ IN'!$AC$4:$AC$12031,$E342,'[1]DATA THÔ IN'!$AH$4:$AH$12031,"Tiến độ 2")</f>
        <v>#VALUE!</v>
      </c>
      <c r="V342" s="21">
        <v>0</v>
      </c>
      <c r="W342" s="22">
        <f t="shared" si="5"/>
        <v>0</v>
      </c>
      <c r="X342" s="22">
        <f t="shared" si="5"/>
        <v>0</v>
      </c>
      <c r="Y342" s="22">
        <f t="shared" si="5"/>
        <v>0</v>
      </c>
    </row>
    <row r="343">
      <c r="A343" s="16" t="s">
        <v>110</v>
      </c>
      <c r="B343" s="25" t="s">
        <v>856</v>
      </c>
      <c r="C343" s="25" t="s">
        <v>857</v>
      </c>
      <c r="D343" s="25" t="s">
        <v>113</v>
      </c>
      <c r="E343" s="17" t="s">
        <v>387</v>
      </c>
      <c r="F343" s="25" t="s">
        <v>114</v>
      </c>
      <c r="G343" s="25" t="s">
        <v>74</v>
      </c>
      <c r="H343" s="20">
        <v>0.035</v>
      </c>
      <c r="I343" s="20"/>
      <c r="J343" s="26">
        <v>0.01</v>
      </c>
      <c r="K343" s="20">
        <v>0.01</v>
      </c>
      <c r="L343" s="20">
        <v>0.005</v>
      </c>
      <c r="M343" s="20">
        <v>0.005</v>
      </c>
      <c r="N343" s="20"/>
      <c r="O343" s="21" t="e">
        <f>V343*I343</f>
        <v>#VALUE!</v>
      </c>
      <c r="P343" s="21">
        <f>IF(W343&gt;=40%,T343*J343*(100%-H343),0)</f>
        <v>0</v>
      </c>
      <c r="Q343" s="21">
        <f>IF(OR(X343&gt;=60%,(W343+X343)&gt;=100%),U343*J343*(100%-H343),0)</f>
        <v>0</v>
      </c>
      <c r="R343" s="21">
        <f>IF(Y343&gt;=100%,V343*K343*(100%-H343),0)</f>
        <v>0</v>
      </c>
      <c r="S343" s="21">
        <v>100000000</v>
      </c>
      <c r="T343" s="21" t="e">
        <f>SUMIFS('[1]DATA THÔ IN'!$P$4:$P$12031,'[1]DATA THÔ IN'!$H$4:$H$12031,$A343,'[1]DATA THÔ IN'!$AC$4:$AC$12031,$E343,'[1]DATA THÔ IN'!$AH$4:$AH$12031,"Tiến độ 1")</f>
        <v>#VALUE!</v>
      </c>
      <c r="U343" s="21" t="e">
        <f>SUMIFS('[1]DATA THÔ IN'!$P$4:$P$12031,'[1]DATA THÔ IN'!$H$4:$H$12031,$A343,'[1]DATA THÔ IN'!$AC$4:$AC$12031,$E343,'[1]DATA THÔ IN'!$AH$4:$AH$12031,"Tiến độ 2")</f>
        <v>#VALUE!</v>
      </c>
      <c r="V343" s="21">
        <v>117960000</v>
      </c>
      <c r="W343" s="22">
        <f t="shared" si="5"/>
        <v>0</v>
      </c>
      <c r="X343" s="22">
        <f t="shared" si="5"/>
        <v>0</v>
      </c>
      <c r="Y343" s="22">
        <f t="shared" si="5"/>
        <v>0</v>
      </c>
    </row>
    <row r="344">
      <c r="A344" s="16" t="s">
        <v>115</v>
      </c>
      <c r="B344" s="25" t="s">
        <v>858</v>
      </c>
      <c r="C344" s="25" t="s">
        <v>859</v>
      </c>
      <c r="D344" s="25" t="s">
        <v>113</v>
      </c>
      <c r="E344" s="17" t="s">
        <v>387</v>
      </c>
      <c r="F344" s="25" t="s">
        <v>118</v>
      </c>
      <c r="G344" s="25" t="s">
        <v>119</v>
      </c>
      <c r="H344" s="20">
        <v>0.035</v>
      </c>
      <c r="I344" s="20"/>
      <c r="J344" s="26">
        <v>0.01</v>
      </c>
      <c r="K344" s="20">
        <v>0.01</v>
      </c>
      <c r="L344" s="20">
        <v>0.005</v>
      </c>
      <c r="M344" s="20">
        <v>0.005</v>
      </c>
      <c r="N344" s="20"/>
      <c r="O344" s="21" t="e">
        <f>V344*I344</f>
        <v>#VALUE!</v>
      </c>
      <c r="P344" s="21">
        <f>IF(W344&gt;=40%,T344*J344*(100%-H344),0)</f>
        <v>0</v>
      </c>
      <c r="Q344" s="21">
        <f>IF(OR(X344&gt;=60%,(W344+X344)&gt;=100%),U344*J344*(100%-H344),0)</f>
        <v>0</v>
      </c>
      <c r="R344" s="21">
        <f>IF(Y344&gt;=100%,V344*K344*(100%-H344),0)</f>
        <v>0</v>
      </c>
      <c r="S344" s="21">
        <v>160000000</v>
      </c>
      <c r="T344" s="21" t="e">
        <f>SUMIFS('[1]DATA THÔ IN'!$P$4:$P$12031,'[1]DATA THÔ IN'!$H$4:$H$12031,$A344,'[1]DATA THÔ IN'!$AC$4:$AC$12031,$E344,'[1]DATA THÔ IN'!$AH$4:$AH$12031,"Tiến độ 1")</f>
        <v>#VALUE!</v>
      </c>
      <c r="U344" s="21" t="e">
        <f>SUMIFS('[1]DATA THÔ IN'!$P$4:$P$12031,'[1]DATA THÔ IN'!$H$4:$H$12031,$A344,'[1]DATA THÔ IN'!$AC$4:$AC$12031,$E344,'[1]DATA THÔ IN'!$AH$4:$AH$12031,"Tiến độ 2")</f>
        <v>#VALUE!</v>
      </c>
      <c r="V344" s="21">
        <v>162840000</v>
      </c>
      <c r="W344" s="22">
        <f t="shared" si="5"/>
        <v>0</v>
      </c>
      <c r="X344" s="22">
        <f t="shared" si="5"/>
        <v>0</v>
      </c>
      <c r="Y344" s="22">
        <f t="shared" si="5"/>
        <v>0</v>
      </c>
    </row>
    <row r="345">
      <c r="A345" s="16" t="s">
        <v>120</v>
      </c>
      <c r="B345" s="25" t="s">
        <v>860</v>
      </c>
      <c r="C345" s="25" t="s">
        <v>861</v>
      </c>
      <c r="D345" s="25" t="s">
        <v>123</v>
      </c>
      <c r="E345" s="17" t="s">
        <v>387</v>
      </c>
      <c r="F345" s="25" t="s">
        <v>124</v>
      </c>
      <c r="G345" s="25" t="s">
        <v>119</v>
      </c>
      <c r="H345" s="20">
        <v>0.035</v>
      </c>
      <c r="I345" s="20"/>
      <c r="J345" s="26">
        <v>0.01</v>
      </c>
      <c r="K345" s="20">
        <v>0.01</v>
      </c>
      <c r="L345" s="20">
        <v>0.005</v>
      </c>
      <c r="M345" s="20">
        <v>0.005</v>
      </c>
      <c r="N345" s="20"/>
      <c r="O345" s="21" t="e">
        <f>V345*I345</f>
        <v>#VALUE!</v>
      </c>
      <c r="P345" s="21">
        <f>IF(W345&gt;=40%,T345*J345*(100%-H345),0)</f>
        <v>0</v>
      </c>
      <c r="Q345" s="21">
        <f>IF(OR(X345&gt;=60%,(W345+X345)&gt;=100%),U345*J345*(100%-H345),0)</f>
        <v>0</v>
      </c>
      <c r="R345" s="21">
        <f>IF(Y345&gt;=100%,V345*K345*(100%-H345),0)</f>
        <v>0</v>
      </c>
      <c r="S345" s="21">
        <v>120000000</v>
      </c>
      <c r="T345" s="21" t="e">
        <f>SUMIFS('[1]DATA THÔ IN'!$P$4:$P$12031,'[1]DATA THÔ IN'!$H$4:$H$12031,$A345,'[1]DATA THÔ IN'!$AC$4:$AC$12031,$E345,'[1]DATA THÔ IN'!$AH$4:$AH$12031,"Tiến độ 1")</f>
        <v>#VALUE!</v>
      </c>
      <c r="U345" s="21" t="e">
        <f>SUMIFS('[1]DATA THÔ IN'!$P$4:$P$12031,'[1]DATA THÔ IN'!$H$4:$H$12031,$A345,'[1]DATA THÔ IN'!$AC$4:$AC$12031,$E345,'[1]DATA THÔ IN'!$AH$4:$AH$12031,"Tiến độ 2")</f>
        <v>#VALUE!</v>
      </c>
      <c r="V345" s="21">
        <v>144840000</v>
      </c>
      <c r="W345" s="22">
        <f t="shared" si="5"/>
        <v>0</v>
      </c>
      <c r="X345" s="22">
        <f t="shared" si="5"/>
        <v>0</v>
      </c>
      <c r="Y345" s="22">
        <f t="shared" si="5"/>
        <v>0</v>
      </c>
    </row>
    <row r="346">
      <c r="A346" s="16" t="s">
        <v>125</v>
      </c>
      <c r="B346" s="25" t="s">
        <v>862</v>
      </c>
      <c r="C346" s="25" t="s">
        <v>863</v>
      </c>
      <c r="D346" s="25" t="s">
        <v>113</v>
      </c>
      <c r="E346" s="17" t="s">
        <v>387</v>
      </c>
      <c r="F346" s="25" t="s">
        <v>118</v>
      </c>
      <c r="G346" s="25" t="s">
        <v>119</v>
      </c>
      <c r="H346" s="20">
        <v>0.035</v>
      </c>
      <c r="I346" s="20"/>
      <c r="J346" s="26">
        <v>0.01</v>
      </c>
      <c r="K346" s="20">
        <v>0.01</v>
      </c>
      <c r="L346" s="20">
        <v>0.005</v>
      </c>
      <c r="M346" s="20">
        <v>0.005</v>
      </c>
      <c r="N346" s="20"/>
      <c r="O346" s="21" t="e">
        <f>V346*I346</f>
        <v>#VALUE!</v>
      </c>
      <c r="P346" s="21">
        <f>IF(W346&gt;=40%,T346*J346*(100%-H346),0)</f>
        <v>0</v>
      </c>
      <c r="Q346" s="21">
        <f>IF(OR(X346&gt;=60%,(W346+X346)&gt;=100%),U346*J346*(100%-H346),0)</f>
        <v>0</v>
      </c>
      <c r="R346" s="21">
        <f>IF(Y346&gt;=100%,V346*K346*(100%-H346),0)</f>
        <v>0</v>
      </c>
      <c r="S346" s="21">
        <v>310000000</v>
      </c>
      <c r="T346" s="21" t="e">
        <f>SUMIFS('[1]DATA THÔ IN'!$P$4:$P$12031,'[1]DATA THÔ IN'!$H$4:$H$12031,$A346,'[1]DATA THÔ IN'!$AC$4:$AC$12031,$E346,'[1]DATA THÔ IN'!$AH$4:$AH$12031,"Tiến độ 1")</f>
        <v>#VALUE!</v>
      </c>
      <c r="U346" s="21" t="e">
        <f>SUMIFS('[1]DATA THÔ IN'!$P$4:$P$12031,'[1]DATA THÔ IN'!$H$4:$H$12031,$A346,'[1]DATA THÔ IN'!$AC$4:$AC$12031,$E346,'[1]DATA THÔ IN'!$AH$4:$AH$12031,"Tiến độ 2")</f>
        <v>#VALUE!</v>
      </c>
      <c r="V346" s="21">
        <v>322800000</v>
      </c>
      <c r="W346" s="22">
        <f t="shared" si="5"/>
        <v>0</v>
      </c>
      <c r="X346" s="22">
        <f t="shared" si="5"/>
        <v>0</v>
      </c>
      <c r="Y346" s="22">
        <f t="shared" si="5"/>
        <v>0</v>
      </c>
    </row>
    <row r="347">
      <c r="A347" s="16" t="s">
        <v>128</v>
      </c>
      <c r="B347" s="25" t="s">
        <v>864</v>
      </c>
      <c r="C347" s="25" t="s">
        <v>865</v>
      </c>
      <c r="D347" s="25" t="s">
        <v>131</v>
      </c>
      <c r="E347" s="17" t="s">
        <v>387</v>
      </c>
      <c r="F347" s="25" t="s">
        <v>118</v>
      </c>
      <c r="G347" s="25" t="s">
        <v>119</v>
      </c>
      <c r="H347" s="20">
        <v>0.035</v>
      </c>
      <c r="I347" s="20"/>
      <c r="J347" s="26">
        <v>0.01</v>
      </c>
      <c r="K347" s="20">
        <v>0.01</v>
      </c>
      <c r="L347" s="20">
        <v>0.005</v>
      </c>
      <c r="M347" s="20">
        <v>0.005</v>
      </c>
      <c r="N347" s="20"/>
      <c r="O347" s="21" t="e">
        <f>V347*I347</f>
        <v>#VALUE!</v>
      </c>
      <c r="P347" s="21">
        <f>IF(W347&gt;=40%,T347*J347*(100%-H347),0)</f>
        <v>0</v>
      </c>
      <c r="Q347" s="21">
        <f>IF(OR(X347&gt;=60%,(W347+X347)&gt;=100%),U347*J347*(100%-H347),0)</f>
        <v>0</v>
      </c>
      <c r="R347" s="21">
        <f>IF(Y347&gt;=100%,V347*K347*(100%-H347),0)</f>
        <v>0</v>
      </c>
      <c r="S347" s="21">
        <v>190000000</v>
      </c>
      <c r="T347" s="21" t="e">
        <f>SUMIFS('[1]DATA THÔ IN'!$P$4:$P$12031,'[1]DATA THÔ IN'!$H$4:$H$12031,$A347,'[1]DATA THÔ IN'!$AC$4:$AC$12031,$E347,'[1]DATA THÔ IN'!$AH$4:$AH$12031,"Tiến độ 1")</f>
        <v>#VALUE!</v>
      </c>
      <c r="U347" s="21" t="e">
        <f>SUMIFS('[1]DATA THÔ IN'!$P$4:$P$12031,'[1]DATA THÔ IN'!$H$4:$H$12031,$A347,'[1]DATA THÔ IN'!$AC$4:$AC$12031,$E347,'[1]DATA THÔ IN'!$AH$4:$AH$12031,"Tiến độ 2")</f>
        <v>#VALUE!</v>
      </c>
      <c r="V347" s="21">
        <v>225300000</v>
      </c>
      <c r="W347" s="22">
        <f t="shared" si="5"/>
        <v>0</v>
      </c>
      <c r="X347" s="22">
        <f t="shared" si="5"/>
        <v>0</v>
      </c>
      <c r="Y347" s="22">
        <f t="shared" si="5"/>
        <v>0</v>
      </c>
    </row>
    <row r="348">
      <c r="A348" s="16" t="s">
        <v>132</v>
      </c>
      <c r="B348" s="25" t="s">
        <v>866</v>
      </c>
      <c r="C348" s="25" t="s">
        <v>867</v>
      </c>
      <c r="D348" s="25" t="s">
        <v>123</v>
      </c>
      <c r="E348" s="17" t="s">
        <v>387</v>
      </c>
      <c r="F348" s="25" t="s">
        <v>124</v>
      </c>
      <c r="G348" s="25" t="s">
        <v>119</v>
      </c>
      <c r="H348" s="20">
        <v>0.035</v>
      </c>
      <c r="I348" s="20"/>
      <c r="J348" s="26">
        <v>0.01</v>
      </c>
      <c r="K348" s="20">
        <v>0.01</v>
      </c>
      <c r="L348" s="20">
        <v>0.005</v>
      </c>
      <c r="M348" s="20">
        <v>0.005</v>
      </c>
      <c r="N348" s="20"/>
      <c r="O348" s="21" t="e">
        <f>V348*I348</f>
        <v>#VALUE!</v>
      </c>
      <c r="P348" s="21">
        <f>IF(W348&gt;=40%,T348*J348*(100%-H348),0)</f>
        <v>0</v>
      </c>
      <c r="Q348" s="21">
        <f>IF(OR(X348&gt;=60%,(W348+X348)&gt;=100%),U348*J348*(100%-H348),0)</f>
        <v>0</v>
      </c>
      <c r="R348" s="21">
        <f>IF(Y348&gt;=100%,V348*K348*(100%-H348),0)</f>
        <v>0</v>
      </c>
      <c r="S348" s="21">
        <v>130000000</v>
      </c>
      <c r="T348" s="21" t="e">
        <f>SUMIFS('[1]DATA THÔ IN'!$P$4:$P$12031,'[1]DATA THÔ IN'!$H$4:$H$12031,$A348,'[1]DATA THÔ IN'!$AC$4:$AC$12031,$E348,'[1]DATA THÔ IN'!$AH$4:$AH$12031,"Tiến độ 1")</f>
        <v>#VALUE!</v>
      </c>
      <c r="U348" s="21" t="e">
        <f>SUMIFS('[1]DATA THÔ IN'!$P$4:$P$12031,'[1]DATA THÔ IN'!$H$4:$H$12031,$A348,'[1]DATA THÔ IN'!$AC$4:$AC$12031,$E348,'[1]DATA THÔ IN'!$AH$4:$AH$12031,"Tiến độ 2")</f>
        <v>#VALUE!</v>
      </c>
      <c r="V348" s="21">
        <v>62520000</v>
      </c>
      <c r="W348" s="22">
        <f t="shared" si="5"/>
        <v>0</v>
      </c>
      <c r="X348" s="22">
        <f t="shared" si="5"/>
        <v>0</v>
      </c>
      <c r="Y348" s="22">
        <f t="shared" si="5"/>
        <v>0</v>
      </c>
    </row>
    <row r="349">
      <c r="A349" s="16" t="s">
        <v>135</v>
      </c>
      <c r="B349" s="25" t="s">
        <v>868</v>
      </c>
      <c r="C349" s="25" t="s">
        <v>869</v>
      </c>
      <c r="D349" s="25" t="s">
        <v>123</v>
      </c>
      <c r="E349" s="17" t="s">
        <v>387</v>
      </c>
      <c r="F349" s="25" t="s">
        <v>124</v>
      </c>
      <c r="G349" s="25" t="s">
        <v>119</v>
      </c>
      <c r="H349" s="20">
        <v>0.035</v>
      </c>
      <c r="I349" s="20"/>
      <c r="J349" s="26">
        <v>0.01</v>
      </c>
      <c r="K349" s="20">
        <v>0.01</v>
      </c>
      <c r="L349" s="20">
        <v>0.005</v>
      </c>
      <c r="M349" s="20">
        <v>0.005</v>
      </c>
      <c r="N349" s="20"/>
      <c r="O349" s="21" t="e">
        <f>V349*I349</f>
        <v>#VALUE!</v>
      </c>
      <c r="P349" s="21">
        <f>IF(W349&gt;=40%,T349*J349*(100%-H349),0)</f>
        <v>0</v>
      </c>
      <c r="Q349" s="21">
        <f>IF(OR(X349&gt;=60%,(W349+X349)&gt;=100%),U349*J349*(100%-H349),0)</f>
        <v>0</v>
      </c>
      <c r="R349" s="21">
        <f>IF(Y349&gt;=100%,V349*K349*(100%-H349),0)</f>
        <v>0</v>
      </c>
      <c r="S349" s="21">
        <v>30000000</v>
      </c>
      <c r="T349" s="21" t="e">
        <f>SUMIFS('[1]DATA THÔ IN'!$P$4:$P$12031,'[1]DATA THÔ IN'!$H$4:$H$12031,$A349,'[1]DATA THÔ IN'!$AC$4:$AC$12031,$E349,'[1]DATA THÔ IN'!$AH$4:$AH$12031,"Tiến độ 1")</f>
        <v>#VALUE!</v>
      </c>
      <c r="U349" s="21" t="e">
        <f>SUMIFS('[1]DATA THÔ IN'!$P$4:$P$12031,'[1]DATA THÔ IN'!$H$4:$H$12031,$A349,'[1]DATA THÔ IN'!$AC$4:$AC$12031,$E349,'[1]DATA THÔ IN'!$AH$4:$AH$12031,"Tiến độ 2")</f>
        <v>#VALUE!</v>
      </c>
      <c r="V349" s="21">
        <v>31260000</v>
      </c>
      <c r="W349" s="22">
        <f t="shared" si="5"/>
        <v>0</v>
      </c>
      <c r="X349" s="22">
        <f t="shared" si="5"/>
        <v>0</v>
      </c>
      <c r="Y349" s="22">
        <f t="shared" si="5"/>
        <v>0</v>
      </c>
    </row>
    <row r="350">
      <c r="A350" s="16" t="s">
        <v>138</v>
      </c>
      <c r="B350" s="25" t="s">
        <v>870</v>
      </c>
      <c r="C350" s="25" t="s">
        <v>871</v>
      </c>
      <c r="D350" s="25" t="s">
        <v>131</v>
      </c>
      <c r="E350" s="17" t="s">
        <v>387</v>
      </c>
      <c r="F350" s="25" t="s">
        <v>141</v>
      </c>
      <c r="G350" s="25" t="s">
        <v>119</v>
      </c>
      <c r="H350" s="20">
        <v>0.035</v>
      </c>
      <c r="I350" s="20"/>
      <c r="J350" s="26">
        <v>0.01</v>
      </c>
      <c r="K350" s="20">
        <v>0.01</v>
      </c>
      <c r="L350" s="20">
        <v>0.005</v>
      </c>
      <c r="M350" s="20">
        <v>0.005</v>
      </c>
      <c r="N350" s="20"/>
      <c r="O350" s="21" t="e">
        <f>V350*I350</f>
        <v>#VALUE!</v>
      </c>
      <c r="P350" s="21">
        <f>IF(W350&gt;=40%,T350*J350*(100%-H350),0)</f>
        <v>0</v>
      </c>
      <c r="Q350" s="21">
        <f>IF(OR(X350&gt;=60%,(W350+X350)&gt;=100%),U350*J350*(100%-H350),0)</f>
        <v>0</v>
      </c>
      <c r="R350" s="21">
        <f>IF(Y350&gt;=100%,V350*K350*(100%-H350),0)</f>
        <v>0</v>
      </c>
      <c r="S350" s="21">
        <v>90000000</v>
      </c>
      <c r="T350" s="21" t="e">
        <f>SUMIFS('[1]DATA THÔ IN'!$P$4:$P$12031,'[1]DATA THÔ IN'!$H$4:$H$12031,$A350,'[1]DATA THÔ IN'!$AC$4:$AC$12031,$E350,'[1]DATA THÔ IN'!$AH$4:$AH$12031,"Tiến độ 1")</f>
        <v>#VALUE!</v>
      </c>
      <c r="U350" s="21" t="e">
        <f>SUMIFS('[1]DATA THÔ IN'!$P$4:$P$12031,'[1]DATA THÔ IN'!$H$4:$H$12031,$A350,'[1]DATA THÔ IN'!$AC$4:$AC$12031,$E350,'[1]DATA THÔ IN'!$AH$4:$AH$12031,"Tiến độ 2")</f>
        <v>#VALUE!</v>
      </c>
      <c r="V350" s="21">
        <v>117540000</v>
      </c>
      <c r="W350" s="22">
        <f t="shared" si="5"/>
        <v>0</v>
      </c>
      <c r="X350" s="22">
        <f t="shared" si="5"/>
        <v>0</v>
      </c>
      <c r="Y350" s="22">
        <f t="shared" si="5"/>
        <v>0</v>
      </c>
    </row>
    <row r="351">
      <c r="A351" s="16" t="s">
        <v>142</v>
      </c>
      <c r="B351" s="25" t="s">
        <v>872</v>
      </c>
      <c r="C351" s="25" t="s">
        <v>873</v>
      </c>
      <c r="D351" s="25" t="s">
        <v>123</v>
      </c>
      <c r="E351" s="17" t="s">
        <v>387</v>
      </c>
      <c r="F351" s="25" t="s">
        <v>124</v>
      </c>
      <c r="G351" s="25" t="s">
        <v>119</v>
      </c>
      <c r="H351" s="20">
        <v>0.035</v>
      </c>
      <c r="I351" s="20"/>
      <c r="J351" s="26">
        <v>0.01</v>
      </c>
      <c r="K351" s="20">
        <v>0.01</v>
      </c>
      <c r="L351" s="20">
        <v>0.005</v>
      </c>
      <c r="M351" s="20">
        <v>0.005</v>
      </c>
      <c r="N351" s="20"/>
      <c r="O351" s="21" t="e">
        <f>V351*I351</f>
        <v>#VALUE!</v>
      </c>
      <c r="P351" s="21">
        <f>IF(W351&gt;=40%,T351*J351*(100%-H351),0)</f>
        <v>0</v>
      </c>
      <c r="Q351" s="21">
        <f>IF(OR(X351&gt;=60%,(W351+X351)&gt;=100%),U351*J351*(100%-H351),0)</f>
        <v>0</v>
      </c>
      <c r="R351" s="21">
        <f>IF(Y351&gt;=100%,V351*K351*(100%-H351),0)</f>
        <v>0</v>
      </c>
      <c r="S351" s="21">
        <v>120000000</v>
      </c>
      <c r="T351" s="21" t="e">
        <f>SUMIFS('[1]DATA THÔ IN'!$P$4:$P$12031,'[1]DATA THÔ IN'!$H$4:$H$12031,$A351,'[1]DATA THÔ IN'!$AC$4:$AC$12031,$E351,'[1]DATA THÔ IN'!$AH$4:$AH$12031,"Tiến độ 1")</f>
        <v>#VALUE!</v>
      </c>
      <c r="U351" s="21" t="e">
        <f>SUMIFS('[1]DATA THÔ IN'!$P$4:$P$12031,'[1]DATA THÔ IN'!$H$4:$H$12031,$A351,'[1]DATA THÔ IN'!$AC$4:$AC$12031,$E351,'[1]DATA THÔ IN'!$AH$4:$AH$12031,"Tiến độ 2")</f>
        <v>#VALUE!</v>
      </c>
      <c r="V351" s="21">
        <v>66360000</v>
      </c>
      <c r="W351" s="22">
        <f t="shared" si="5"/>
        <v>0</v>
      </c>
      <c r="X351" s="22">
        <f t="shared" si="5"/>
        <v>0</v>
      </c>
      <c r="Y351" s="22">
        <f t="shared" si="5"/>
        <v>0</v>
      </c>
    </row>
    <row r="352">
      <c r="A352" s="16" t="s">
        <v>145</v>
      </c>
      <c r="B352" s="25" t="s">
        <v>874</v>
      </c>
      <c r="C352" s="25" t="s">
        <v>875</v>
      </c>
      <c r="D352" s="25" t="s">
        <v>113</v>
      </c>
      <c r="E352" s="17" t="s">
        <v>387</v>
      </c>
      <c r="F352" s="25" t="s">
        <v>118</v>
      </c>
      <c r="G352" s="25" t="s">
        <v>119</v>
      </c>
      <c r="H352" s="20">
        <v>0.035</v>
      </c>
      <c r="I352" s="20"/>
      <c r="J352" s="26">
        <v>0.01</v>
      </c>
      <c r="K352" s="20">
        <v>0.01</v>
      </c>
      <c r="L352" s="20">
        <v>0.005</v>
      </c>
      <c r="M352" s="20">
        <v>0.005</v>
      </c>
      <c r="N352" s="20"/>
      <c r="O352" s="21" t="e">
        <f>V352*I352</f>
        <v>#VALUE!</v>
      </c>
      <c r="P352" s="21">
        <f>IF(W352&gt;=40%,T352*J352*(100%-H352),0)</f>
        <v>0</v>
      </c>
      <c r="Q352" s="21">
        <f>IF(OR(X352&gt;=60%,(W352+X352)&gt;=100%),U352*J352*(100%-H352),0)</f>
        <v>0</v>
      </c>
      <c r="R352" s="21">
        <f>IF(Y352&gt;=100%,V352*K352*(100%-H352),0)</f>
        <v>0</v>
      </c>
      <c r="S352" s="21">
        <v>0</v>
      </c>
      <c r="T352" s="21" t="e">
        <f>SUMIFS('[1]DATA THÔ IN'!$P$4:$P$12031,'[1]DATA THÔ IN'!$H$4:$H$12031,$A352,'[1]DATA THÔ IN'!$AC$4:$AC$12031,$E352,'[1]DATA THÔ IN'!$AH$4:$AH$12031,"Tiến độ 1")</f>
        <v>#VALUE!</v>
      </c>
      <c r="U352" s="21" t="e">
        <f>SUMIFS('[1]DATA THÔ IN'!$P$4:$P$12031,'[1]DATA THÔ IN'!$H$4:$H$12031,$A352,'[1]DATA THÔ IN'!$AC$4:$AC$12031,$E352,'[1]DATA THÔ IN'!$AH$4:$AH$12031,"Tiến độ 2")</f>
        <v>#VALUE!</v>
      </c>
      <c r="V352" s="21">
        <v>0</v>
      </c>
      <c r="W352" s="22">
        <f t="shared" si="5"/>
        <v>0</v>
      </c>
      <c r="X352" s="22">
        <f t="shared" si="5"/>
        <v>0</v>
      </c>
      <c r="Y352" s="22">
        <f t="shared" si="5"/>
        <v>0</v>
      </c>
    </row>
    <row r="353">
      <c r="A353" s="16" t="s">
        <v>148</v>
      </c>
      <c r="B353" s="25" t="s">
        <v>876</v>
      </c>
      <c r="C353" s="25" t="s">
        <v>877</v>
      </c>
      <c r="D353" s="25" t="s">
        <v>131</v>
      </c>
      <c r="E353" s="17" t="s">
        <v>387</v>
      </c>
      <c r="F353" s="25" t="s">
        <v>141</v>
      </c>
      <c r="G353" s="25" t="s">
        <v>119</v>
      </c>
      <c r="H353" s="20">
        <v>0.035</v>
      </c>
      <c r="I353" s="20"/>
      <c r="J353" s="26">
        <v>0.01</v>
      </c>
      <c r="K353" s="20">
        <v>0.01</v>
      </c>
      <c r="L353" s="20">
        <v>0.005</v>
      </c>
      <c r="M353" s="20">
        <v>0.005</v>
      </c>
      <c r="N353" s="20"/>
      <c r="O353" s="21" t="e">
        <f>V353*I353</f>
        <v>#VALUE!</v>
      </c>
      <c r="P353" s="21">
        <f>IF(W353&gt;=40%,T353*J353*(100%-H353),0)</f>
        <v>0</v>
      </c>
      <c r="Q353" s="21">
        <f>IF(OR(X353&gt;=60%,(W353+X353)&gt;=100%),U353*J353*(100%-H353),0)</f>
        <v>0</v>
      </c>
      <c r="R353" s="21">
        <f>IF(Y353&gt;=100%,V353*K353*(100%-H353),0)</f>
        <v>0</v>
      </c>
      <c r="S353" s="21">
        <v>150000000</v>
      </c>
      <c r="T353" s="21" t="e">
        <f>SUMIFS('[1]DATA THÔ IN'!$P$4:$P$12031,'[1]DATA THÔ IN'!$H$4:$H$12031,$A353,'[1]DATA THÔ IN'!$AC$4:$AC$12031,$E353,'[1]DATA THÔ IN'!$AH$4:$AH$12031,"Tiến độ 1")</f>
        <v>#VALUE!</v>
      </c>
      <c r="U353" s="21" t="e">
        <f>SUMIFS('[1]DATA THÔ IN'!$P$4:$P$12031,'[1]DATA THÔ IN'!$H$4:$H$12031,$A353,'[1]DATA THÔ IN'!$AC$4:$AC$12031,$E353,'[1]DATA THÔ IN'!$AH$4:$AH$12031,"Tiến độ 2")</f>
        <v>#VALUE!</v>
      </c>
      <c r="V353" s="21">
        <v>203760000</v>
      </c>
      <c r="W353" s="22">
        <f t="shared" si="5"/>
        <v>0</v>
      </c>
      <c r="X353" s="22">
        <f t="shared" si="5"/>
        <v>0</v>
      </c>
      <c r="Y353" s="22">
        <f t="shared" si="5"/>
        <v>0</v>
      </c>
    </row>
    <row r="354">
      <c r="A354" s="16" t="s">
        <v>184</v>
      </c>
      <c r="B354" s="25" t="s">
        <v>878</v>
      </c>
      <c r="C354" s="25" t="s">
        <v>879</v>
      </c>
      <c r="D354" s="25" t="s">
        <v>178</v>
      </c>
      <c r="E354" s="17" t="s">
        <v>387</v>
      </c>
      <c r="F354" s="25" t="s">
        <v>187</v>
      </c>
      <c r="G354" s="25" t="s">
        <v>156</v>
      </c>
      <c r="H354" s="20">
        <v>0.035</v>
      </c>
      <c r="I354" s="20"/>
      <c r="J354" s="20">
        <v>0.01</v>
      </c>
      <c r="K354" s="20">
        <v>0.01</v>
      </c>
      <c r="L354" s="20">
        <v>0.005</v>
      </c>
      <c r="M354" s="20">
        <v>0.005</v>
      </c>
      <c r="N354" s="20"/>
      <c r="O354" s="21" t="e">
        <f>V354*I354</f>
        <v>#VALUE!</v>
      </c>
      <c r="P354" s="21">
        <f>IF(W354&gt;=40%,T354*J354*(100%-H354),0)</f>
        <v>0</v>
      </c>
      <c r="Q354" s="21">
        <f>IF(OR(X354&gt;=60%,(W354+X354)&gt;=100%),U354*J354*(100%-H354),0)</f>
        <v>0</v>
      </c>
      <c r="R354" s="21">
        <f>IF(Y354&gt;=100%,V354*K354*(100%-H354),0)</f>
        <v>0</v>
      </c>
      <c r="S354" s="21">
        <v>330000000</v>
      </c>
      <c r="T354" s="21" t="e">
        <f>SUMIFS('[1]DATA THÔ IN'!$P$4:$P$12031,'[1]DATA THÔ IN'!$H$4:$H$12031,$A354,'[1]DATA THÔ IN'!$AC$4:$AC$12031,$E354,'[1]DATA THÔ IN'!$AH$4:$AH$12031,"Tiến độ 1")</f>
        <v>#VALUE!</v>
      </c>
      <c r="U354" s="21" t="e">
        <f>SUMIFS('[1]DATA THÔ IN'!$P$4:$P$12031,'[1]DATA THÔ IN'!$H$4:$H$12031,$A354,'[1]DATA THÔ IN'!$AC$4:$AC$12031,$E354,'[1]DATA THÔ IN'!$AH$4:$AH$12031,"Tiến độ 2")</f>
        <v>#VALUE!</v>
      </c>
      <c r="V354" s="21">
        <v>332280000</v>
      </c>
      <c r="W354" s="22">
        <f t="shared" si="5"/>
        <v>0</v>
      </c>
      <c r="X354" s="22">
        <f t="shared" si="5"/>
        <v>0</v>
      </c>
      <c r="Y354" s="22">
        <f t="shared" si="5"/>
        <v>0</v>
      </c>
    </row>
    <row r="355">
      <c r="A355" s="16" t="s">
        <v>175</v>
      </c>
      <c r="B355" s="25" t="s">
        <v>880</v>
      </c>
      <c r="C355" s="25" t="s">
        <v>881</v>
      </c>
      <c r="D355" s="25" t="s">
        <v>178</v>
      </c>
      <c r="E355" s="17" t="s">
        <v>387</v>
      </c>
      <c r="F355" s="25" t="s">
        <v>187</v>
      </c>
      <c r="G355" s="25" t="s">
        <v>156</v>
      </c>
      <c r="H355" s="20">
        <v>0.035</v>
      </c>
      <c r="I355" s="20"/>
      <c r="J355" s="20">
        <v>0.01</v>
      </c>
      <c r="K355" s="20">
        <v>0.01</v>
      </c>
      <c r="L355" s="20">
        <v>0.005</v>
      </c>
      <c r="M355" s="20">
        <v>0.005</v>
      </c>
      <c r="N355" s="20"/>
      <c r="O355" s="21" t="e">
        <f>V355*I355</f>
        <v>#VALUE!</v>
      </c>
      <c r="P355" s="21">
        <f>IF(W355&gt;=40%,T355*J355*(100%-H355),0)</f>
        <v>0</v>
      </c>
      <c r="Q355" s="21">
        <f>IF(OR(X355&gt;=60%,(W355+X355)&gt;=100%),U355*J355*(100%-H355),0)</f>
        <v>0</v>
      </c>
      <c r="R355" s="21">
        <f>IF(Y355&gt;=100%,V355*K355*(100%-H355),0)</f>
        <v>0</v>
      </c>
      <c r="S355" s="21">
        <v>320000000</v>
      </c>
      <c r="T355" s="21" t="e">
        <f>SUMIFS('[1]DATA THÔ IN'!$P$4:$P$12031,'[1]DATA THÔ IN'!$H$4:$H$12031,$A355,'[1]DATA THÔ IN'!$AC$4:$AC$12031,$E355,'[1]DATA THÔ IN'!$AH$4:$AH$12031,"Tiến độ 1")</f>
        <v>#VALUE!</v>
      </c>
      <c r="U355" s="21" t="e">
        <f>SUMIFS('[1]DATA THÔ IN'!$P$4:$P$12031,'[1]DATA THÔ IN'!$H$4:$H$12031,$A355,'[1]DATA THÔ IN'!$AC$4:$AC$12031,$E355,'[1]DATA THÔ IN'!$AH$4:$AH$12031,"Tiến độ 2")</f>
        <v>#VALUE!</v>
      </c>
      <c r="V355" s="21">
        <v>151680000</v>
      </c>
      <c r="W355" s="22">
        <f t="shared" si="5"/>
        <v>0</v>
      </c>
      <c r="X355" s="22">
        <f t="shared" si="5"/>
        <v>0</v>
      </c>
      <c r="Y355" s="22">
        <f t="shared" si="5"/>
        <v>0</v>
      </c>
    </row>
    <row r="356">
      <c r="A356" s="16" t="s">
        <v>162</v>
      </c>
      <c r="B356" s="19" t="s">
        <v>882</v>
      </c>
      <c r="C356" s="17" t="s">
        <v>883</v>
      </c>
      <c r="D356" s="17" t="s">
        <v>165</v>
      </c>
      <c r="E356" s="17" t="s">
        <v>387</v>
      </c>
      <c r="F356" s="17" t="s">
        <v>166</v>
      </c>
      <c r="G356" s="17" t="s">
        <v>156</v>
      </c>
      <c r="H356" s="20">
        <v>0.035</v>
      </c>
      <c r="I356" s="20"/>
      <c r="J356" s="20">
        <v>0.01</v>
      </c>
      <c r="K356" s="20">
        <v>0.01</v>
      </c>
      <c r="L356" s="20">
        <v>0.005</v>
      </c>
      <c r="M356" s="20">
        <v>0.005</v>
      </c>
      <c r="N356" s="20"/>
      <c r="O356" s="21" t="e">
        <f>V356*I356</f>
        <v>#VALUE!</v>
      </c>
      <c r="P356" s="21">
        <f>IF(W356&gt;=40%,(T356-T587)*J356*(100%-H356),0)</f>
        <v>0</v>
      </c>
      <c r="Q356" s="21">
        <f>IF(OR(X356&gt;=60%,(W356+X356)&gt;=100%),(U356-U587)*J356*(100%-H356),0)</f>
        <v>0</v>
      </c>
      <c r="R356" s="21">
        <f>IF(Y356&gt;=100%,(V356-V587)*K356*(100%-H356),0)</f>
        <v>0</v>
      </c>
      <c r="S356" s="21">
        <v>680000000</v>
      </c>
      <c r="T356" s="21" t="e">
        <f>SUMIFS('[1]DATA THÔ IN'!$P$4:$P$12031,'[1]DATA THÔ IN'!$H$4:$H$12031,$A356,'[1]DATA THÔ IN'!$AC$4:$AC$12031,$E356,'[1]DATA THÔ IN'!$AH$4:$AH$12031,"Tiến độ 1")+T587</f>
        <v>#VALUE!</v>
      </c>
      <c r="U356" s="21" t="e">
        <f>SUMIFS('[1]DATA THÔ IN'!$P$4:$P$12031,'[1]DATA THÔ IN'!$H$4:$H$12031,$A356,'[1]DATA THÔ IN'!$AC$4:$AC$12031,$E356,'[1]DATA THÔ IN'!$AH$4:$AH$12031,"Tiến độ 2")+U587</f>
        <v>#VALUE!</v>
      </c>
      <c r="V356" s="21">
        <v>606360000</v>
      </c>
      <c r="W356" s="22">
        <f t="shared" si="5"/>
        <v>0</v>
      </c>
      <c r="X356" s="22">
        <f t="shared" si="5"/>
        <v>0</v>
      </c>
      <c r="Y356" s="22">
        <f t="shared" si="5"/>
        <v>0</v>
      </c>
    </row>
    <row r="357">
      <c r="A357" s="16" t="s">
        <v>188</v>
      </c>
      <c r="B357" s="19" t="s">
        <v>884</v>
      </c>
      <c r="C357" s="17" t="s">
        <v>885</v>
      </c>
      <c r="D357" s="17" t="s">
        <v>154</v>
      </c>
      <c r="E357" s="17" t="s">
        <v>387</v>
      </c>
      <c r="F357" s="17" t="s">
        <v>191</v>
      </c>
      <c r="G357" s="17" t="s">
        <v>156</v>
      </c>
      <c r="H357" s="20">
        <v>0.035</v>
      </c>
      <c r="I357" s="20"/>
      <c r="J357" s="20">
        <v>0.01</v>
      </c>
      <c r="K357" s="20">
        <v>0.01</v>
      </c>
      <c r="L357" s="20">
        <v>0.005</v>
      </c>
      <c r="M357" s="20">
        <v>0.005</v>
      </c>
      <c r="N357" s="20"/>
      <c r="O357" s="21" t="e">
        <f>V357*I357</f>
        <v>#VALUE!</v>
      </c>
      <c r="P357" s="21">
        <f>IF(W357&gt;=40%,T357*J357*(100%-H357),0)</f>
        <v>0</v>
      </c>
      <c r="Q357" s="21">
        <f>IF(OR(X357&gt;=60%,(W357+X357)&gt;=100%),U357*J357*(100%-H357),0)</f>
        <v>0</v>
      </c>
      <c r="R357" s="21">
        <f>IF(Y357&gt;=100%,V357*K357*(100%-H357),0)</f>
        <v>0</v>
      </c>
      <c r="S357" s="21">
        <v>75000000</v>
      </c>
      <c r="T357" s="21" t="e">
        <f>SUMIFS('[1]DATA THÔ IN'!$P$4:$P$12031,'[1]DATA THÔ IN'!$H$4:$H$12031,$A357,'[1]DATA THÔ IN'!$AC$4:$AC$12031,$E357,'[1]DATA THÔ IN'!$AH$4:$AH$12031,"Tiến độ 1")</f>
        <v>#VALUE!</v>
      </c>
      <c r="U357" s="21" t="e">
        <f>SUMIFS('[1]DATA THÔ IN'!$P$4:$P$12031,'[1]DATA THÔ IN'!$H$4:$H$12031,$A357,'[1]DATA THÔ IN'!$AC$4:$AC$12031,$E357,'[1]DATA THÔ IN'!$AH$4:$AH$12031,"Tiến độ 2")</f>
        <v>#VALUE!</v>
      </c>
      <c r="V357" s="21">
        <v>81960000</v>
      </c>
      <c r="W357" s="22">
        <f t="shared" si="5"/>
        <v>0</v>
      </c>
      <c r="X357" s="22">
        <f t="shared" si="5"/>
        <v>0</v>
      </c>
      <c r="Y357" s="22">
        <f t="shared" si="5"/>
        <v>0</v>
      </c>
    </row>
    <row r="358">
      <c r="A358" s="16" t="s">
        <v>192</v>
      </c>
      <c r="B358" s="19" t="s">
        <v>886</v>
      </c>
      <c r="C358" s="17" t="s">
        <v>887</v>
      </c>
      <c r="D358" s="17" t="s">
        <v>154</v>
      </c>
      <c r="E358" s="17" t="s">
        <v>387</v>
      </c>
      <c r="F358" s="17" t="s">
        <v>191</v>
      </c>
      <c r="G358" s="17" t="s">
        <v>156</v>
      </c>
      <c r="H358" s="20">
        <v>0.035</v>
      </c>
      <c r="I358" s="20"/>
      <c r="J358" s="20">
        <v>0.01</v>
      </c>
      <c r="K358" s="20">
        <v>0.01</v>
      </c>
      <c r="L358" s="20">
        <v>0.005</v>
      </c>
      <c r="M358" s="20">
        <v>0.005</v>
      </c>
      <c r="N358" s="20"/>
      <c r="O358" s="21" t="e">
        <f>V358*I358</f>
        <v>#VALUE!</v>
      </c>
      <c r="P358" s="21">
        <f>IF(W358&gt;=40%,T358*J358*(100%-H358),0)</f>
        <v>0</v>
      </c>
      <c r="Q358" s="21">
        <f>IF(OR(X358&gt;=60%,(W358+X358)&gt;=100%),U358*J358*(100%-H358),0)</f>
        <v>0</v>
      </c>
      <c r="R358" s="21">
        <f>IF(Y358&gt;=100%,V358*K358*(100%-H358),0)</f>
        <v>0</v>
      </c>
      <c r="S358" s="21">
        <v>60000000</v>
      </c>
      <c r="T358" s="21" t="e">
        <f>SUMIFS('[1]DATA THÔ IN'!$P$4:$P$12031,'[1]DATA THÔ IN'!$H$4:$H$12031,$A358,'[1]DATA THÔ IN'!$AC$4:$AC$12031,$E358,'[1]DATA THÔ IN'!$AH$4:$AH$12031,"Tiến độ 1")</f>
        <v>#VALUE!</v>
      </c>
      <c r="U358" s="21" t="e">
        <f>SUMIFS('[1]DATA THÔ IN'!$P$4:$P$12031,'[1]DATA THÔ IN'!$H$4:$H$12031,$A358,'[1]DATA THÔ IN'!$AC$4:$AC$12031,$E358,'[1]DATA THÔ IN'!$AH$4:$AH$12031,"Tiến độ 2")</f>
        <v>#VALUE!</v>
      </c>
      <c r="V358" s="21">
        <v>25560000</v>
      </c>
      <c r="W358" s="22">
        <f t="shared" si="5"/>
        <v>0</v>
      </c>
      <c r="X358" s="22">
        <f t="shared" si="5"/>
        <v>0</v>
      </c>
      <c r="Y358" s="22">
        <f t="shared" si="5"/>
        <v>0</v>
      </c>
    </row>
    <row r="359">
      <c r="A359" s="16" t="s">
        <v>167</v>
      </c>
      <c r="B359" s="19" t="s">
        <v>888</v>
      </c>
      <c r="C359" s="17" t="s">
        <v>889</v>
      </c>
      <c r="D359" s="17" t="s">
        <v>154</v>
      </c>
      <c r="E359" s="17" t="s">
        <v>387</v>
      </c>
      <c r="F359" s="17" t="s">
        <v>170</v>
      </c>
      <c r="G359" s="17" t="s">
        <v>156</v>
      </c>
      <c r="H359" s="20">
        <v>0.035</v>
      </c>
      <c r="I359" s="20"/>
      <c r="J359" s="20">
        <v>0.01</v>
      </c>
      <c r="K359" s="20">
        <v>0.01</v>
      </c>
      <c r="L359" s="20">
        <v>0.005</v>
      </c>
      <c r="M359" s="20">
        <v>0.005</v>
      </c>
      <c r="N359" s="20"/>
      <c r="O359" s="21" t="e">
        <f>V359*I359</f>
        <v>#VALUE!</v>
      </c>
      <c r="P359" s="21">
        <f>IF(W359&gt;=40%,T359*J359*(100%-H359),0)</f>
        <v>0</v>
      </c>
      <c r="Q359" s="21">
        <f>IF(OR(X359&gt;=60%,(W359+X359)&gt;=100%),U359*J359*(100%-H359),0)</f>
        <v>0</v>
      </c>
      <c r="R359" s="21">
        <f>IF(Y359&gt;=100%,V359*K359*(100%-H359),0)</f>
        <v>0</v>
      </c>
      <c r="S359" s="21">
        <v>70000000</v>
      </c>
      <c r="T359" s="21" t="e">
        <f>SUMIFS('[1]DATA THÔ IN'!$P$4:$P$12031,'[1]DATA THÔ IN'!$H$4:$H$12031,$A359,'[1]DATA THÔ IN'!$AC$4:$AC$12031,$E359,'[1]DATA THÔ IN'!$AH$4:$AH$12031,"Tiến độ 1")</f>
        <v>#VALUE!</v>
      </c>
      <c r="U359" s="21" t="e">
        <f>SUMIFS('[1]DATA THÔ IN'!$P$4:$P$12031,'[1]DATA THÔ IN'!$H$4:$H$12031,$A359,'[1]DATA THÔ IN'!$AC$4:$AC$12031,$E359,'[1]DATA THÔ IN'!$AH$4:$AH$12031,"Tiến độ 2")</f>
        <v>#VALUE!</v>
      </c>
      <c r="V359" s="21">
        <v>70440000</v>
      </c>
      <c r="W359" s="22">
        <f t="shared" si="5"/>
        <v>0</v>
      </c>
      <c r="X359" s="22">
        <f t="shared" si="5"/>
        <v>0</v>
      </c>
      <c r="Y359" s="22">
        <f t="shared" si="5"/>
        <v>0</v>
      </c>
    </row>
    <row r="360">
      <c r="A360" s="16" t="s">
        <v>151</v>
      </c>
      <c r="B360" s="19" t="s">
        <v>890</v>
      </c>
      <c r="C360" s="17" t="s">
        <v>891</v>
      </c>
      <c r="D360" s="17" t="s">
        <v>154</v>
      </c>
      <c r="E360" s="17" t="s">
        <v>387</v>
      </c>
      <c r="F360" s="17" t="s">
        <v>155</v>
      </c>
      <c r="G360" s="17" t="s">
        <v>156</v>
      </c>
      <c r="H360" s="20">
        <v>0.035</v>
      </c>
      <c r="I360" s="20"/>
      <c r="J360" s="20">
        <v>0.01</v>
      </c>
      <c r="K360" s="20">
        <v>0.01</v>
      </c>
      <c r="L360" s="20">
        <v>0.005</v>
      </c>
      <c r="M360" s="20">
        <v>0.005</v>
      </c>
      <c r="N360" s="20"/>
      <c r="O360" s="21" t="e">
        <f>V360*I360</f>
        <v>#VALUE!</v>
      </c>
      <c r="P360" s="21">
        <f>IF(W360&gt;=40%,T360*J360*(100%-H360),0)</f>
        <v>0</v>
      </c>
      <c r="Q360" s="21">
        <f>IF(OR(X360&gt;=60%,(W360+X360)&gt;=100%),U360*J360*(100%-H360),0)</f>
        <v>0</v>
      </c>
      <c r="R360" s="21">
        <f>IF(Y360&gt;=100%,V360*K360*(100%-H360),0)</f>
        <v>0</v>
      </c>
      <c r="S360" s="21">
        <v>350000000</v>
      </c>
      <c r="T360" s="21" t="e">
        <f>SUMIFS('[1]DATA THÔ IN'!$P$4:$P$12031,'[1]DATA THÔ IN'!$H$4:$H$12031,$A360,'[1]DATA THÔ IN'!$AC$4:$AC$12031,$E360,'[1]DATA THÔ IN'!$AH$4:$AH$12031,"Tiến độ 1")</f>
        <v>#VALUE!</v>
      </c>
      <c r="U360" s="21" t="e">
        <f>SUMIFS('[1]DATA THÔ IN'!$P$4:$P$12031,'[1]DATA THÔ IN'!$H$4:$H$12031,$A360,'[1]DATA THÔ IN'!$AC$4:$AC$12031,$E360,'[1]DATA THÔ IN'!$AH$4:$AH$12031,"Tiến độ 2")</f>
        <v>#VALUE!</v>
      </c>
      <c r="V360" s="21">
        <v>354960000</v>
      </c>
      <c r="W360" s="22">
        <f t="shared" si="5"/>
        <v>0</v>
      </c>
      <c r="X360" s="22">
        <f t="shared" si="5"/>
        <v>0</v>
      </c>
      <c r="Y360" s="22">
        <f t="shared" si="5"/>
        <v>0</v>
      </c>
    </row>
    <row r="361">
      <c r="A361" s="16" t="s">
        <v>157</v>
      </c>
      <c r="B361" s="19" t="s">
        <v>892</v>
      </c>
      <c r="C361" s="19" t="s">
        <v>893</v>
      </c>
      <c r="D361" s="17" t="s">
        <v>160</v>
      </c>
      <c r="E361" s="17" t="s">
        <v>387</v>
      </c>
      <c r="F361" s="17" t="s">
        <v>161</v>
      </c>
      <c r="G361" s="17" t="s">
        <v>156</v>
      </c>
      <c r="H361" s="20">
        <v>0.035</v>
      </c>
      <c r="I361" s="20"/>
      <c r="J361" s="20">
        <v>0.01</v>
      </c>
      <c r="K361" s="20">
        <v>0.01</v>
      </c>
      <c r="L361" s="20">
        <v>0.005</v>
      </c>
      <c r="M361" s="20">
        <v>0.005</v>
      </c>
      <c r="N361" s="20"/>
      <c r="O361" s="21" t="e">
        <f>V361*I361</f>
        <v>#VALUE!</v>
      </c>
      <c r="P361" s="21">
        <f>IF(W361&gt;=40%,T361*J361*(100%-H361),0)</f>
        <v>0</v>
      </c>
      <c r="Q361" s="21">
        <f>IF(OR(X361&gt;=60%,(W361+X361)&gt;=100%),U361*J361*(100%-H361),0)</f>
        <v>0</v>
      </c>
      <c r="R361" s="21">
        <f>IF(Y361&gt;=100%,V361*K361*(100%-H361),0)</f>
        <v>0</v>
      </c>
      <c r="S361" s="21">
        <v>130000000</v>
      </c>
      <c r="T361" s="21" t="e">
        <f>SUMIFS('[1]DATA THÔ IN'!$P$4:$P$12031,'[1]DATA THÔ IN'!$H$4:$H$12031,$A361,'[1]DATA THÔ IN'!$AC$4:$AC$12031,$E361,'[1]DATA THÔ IN'!$AH$4:$AH$12031,"Tiến độ 1")</f>
        <v>#VALUE!</v>
      </c>
      <c r="U361" s="21" t="e">
        <f>SUMIFS('[1]DATA THÔ IN'!$P$4:$P$12031,'[1]DATA THÔ IN'!$H$4:$H$12031,$A361,'[1]DATA THÔ IN'!$AC$4:$AC$12031,$E361,'[1]DATA THÔ IN'!$AH$4:$AH$12031,"Tiến độ 2")</f>
        <v>#VALUE!</v>
      </c>
      <c r="V361" s="21">
        <v>149160000</v>
      </c>
      <c r="W361" s="22">
        <f t="shared" si="5"/>
        <v>0</v>
      </c>
      <c r="X361" s="22">
        <f t="shared" si="5"/>
        <v>0</v>
      </c>
      <c r="Y361" s="22">
        <f t="shared" si="5"/>
        <v>0</v>
      </c>
    </row>
    <row r="362">
      <c r="A362" s="16" t="s">
        <v>180</v>
      </c>
      <c r="B362" s="25" t="s">
        <v>894</v>
      </c>
      <c r="C362" s="25" t="s">
        <v>895</v>
      </c>
      <c r="D362" s="17" t="s">
        <v>160</v>
      </c>
      <c r="E362" s="17" t="s">
        <v>387</v>
      </c>
      <c r="F362" s="25" t="s">
        <v>183</v>
      </c>
      <c r="G362" s="17" t="s">
        <v>156</v>
      </c>
      <c r="H362" s="20">
        <v>0.035</v>
      </c>
      <c r="I362" s="20"/>
      <c r="J362" s="20">
        <v>0.01</v>
      </c>
      <c r="K362" s="20">
        <v>0.01</v>
      </c>
      <c r="L362" s="20">
        <v>0.005</v>
      </c>
      <c r="M362" s="20">
        <v>0.005</v>
      </c>
      <c r="N362" s="20"/>
      <c r="O362" s="21" t="e">
        <f>V362*I362</f>
        <v>#VALUE!</v>
      </c>
      <c r="P362" s="21">
        <f>IF(W362&gt;=40%,T362*J362*(100%-H362),0)</f>
        <v>0</v>
      </c>
      <c r="Q362" s="21">
        <f>IF(OR(X362&gt;=60%,(W362+X362)&gt;=100%),U362*J362*(100%-H362),0)</f>
        <v>0</v>
      </c>
      <c r="R362" s="21">
        <f>IF(Y362&gt;=100%,V362*K362*(100%-H362),0)</f>
        <v>0</v>
      </c>
      <c r="S362" s="21">
        <v>130000000</v>
      </c>
      <c r="T362" s="21" t="e">
        <f>SUMIFS('[1]DATA THÔ IN'!$P$4:$P$12031,'[1]DATA THÔ IN'!$H$4:$H$12031,$A362,'[1]DATA THÔ IN'!$AC$4:$AC$12031,$E362,'[1]DATA THÔ IN'!$AH$4:$AH$12031,"Tiến độ 1")</f>
        <v>#VALUE!</v>
      </c>
      <c r="U362" s="21" t="e">
        <f>SUMIFS('[1]DATA THÔ IN'!$P$4:$P$12031,'[1]DATA THÔ IN'!$H$4:$H$12031,$A362,'[1]DATA THÔ IN'!$AC$4:$AC$12031,$E362,'[1]DATA THÔ IN'!$AH$4:$AH$12031,"Tiến độ 2")</f>
        <v>#VALUE!</v>
      </c>
      <c r="V362" s="21">
        <v>138000000</v>
      </c>
      <c r="W362" s="22">
        <f t="shared" si="5"/>
        <v>0</v>
      </c>
      <c r="X362" s="22">
        <f t="shared" si="5"/>
        <v>0</v>
      </c>
      <c r="Y362" s="22">
        <f t="shared" si="5"/>
        <v>0</v>
      </c>
    </row>
    <row r="363">
      <c r="A363" s="16" t="s">
        <v>171</v>
      </c>
      <c r="B363" s="25" t="s">
        <v>896</v>
      </c>
      <c r="C363" s="25" t="s">
        <v>897</v>
      </c>
      <c r="D363" s="17" t="s">
        <v>160</v>
      </c>
      <c r="E363" s="17" t="s">
        <v>387</v>
      </c>
      <c r="F363" s="25" t="s">
        <v>174</v>
      </c>
      <c r="G363" s="17" t="s">
        <v>156</v>
      </c>
      <c r="H363" s="20">
        <v>0.035</v>
      </c>
      <c r="I363" s="20"/>
      <c r="J363" s="20">
        <v>0.01</v>
      </c>
      <c r="K363" s="20">
        <v>0.01</v>
      </c>
      <c r="L363" s="20">
        <v>0.005</v>
      </c>
      <c r="M363" s="20">
        <v>0.005</v>
      </c>
      <c r="N363" s="20"/>
      <c r="O363" s="21" t="e">
        <f>V363*I363</f>
        <v>#VALUE!</v>
      </c>
      <c r="P363" s="21">
        <f>IF(W363&gt;=40%,T363*J363*(100%-H363),0)</f>
        <v>0</v>
      </c>
      <c r="Q363" s="21">
        <f>IF(OR(X363&gt;=60%,(W363+X363)&gt;=100%),U363*J363*(100%-H363),0)</f>
        <v>0</v>
      </c>
      <c r="R363" s="21">
        <f>IF(Y363&gt;=100%,V363*K363*(100%-H363),0)</f>
        <v>0</v>
      </c>
      <c r="S363" s="21">
        <v>0</v>
      </c>
      <c r="T363" s="21" t="e">
        <f>SUMIFS('[1]DATA THÔ IN'!$P$4:$P$12031,'[1]DATA THÔ IN'!$H$4:$H$12031,$A363,'[1]DATA THÔ IN'!$AC$4:$AC$12031,$E363,'[1]DATA THÔ IN'!$AH$4:$AH$12031,"Tiến độ 1")</f>
        <v>#VALUE!</v>
      </c>
      <c r="U363" s="21" t="e">
        <f>SUMIFS('[1]DATA THÔ IN'!$P$4:$P$12031,'[1]DATA THÔ IN'!$H$4:$H$12031,$A363,'[1]DATA THÔ IN'!$AC$4:$AC$12031,$E363,'[1]DATA THÔ IN'!$AH$4:$AH$12031,"Tiến độ 2")</f>
        <v>#VALUE!</v>
      </c>
      <c r="V363" s="21">
        <v>0</v>
      </c>
      <c r="W363" s="22">
        <f t="shared" si="5"/>
        <v>0</v>
      </c>
      <c r="X363" s="22">
        <f t="shared" si="5"/>
        <v>0</v>
      </c>
      <c r="Y363" s="22">
        <f t="shared" si="5"/>
        <v>0</v>
      </c>
    </row>
    <row r="364">
      <c r="A364" s="16" t="s">
        <v>195</v>
      </c>
      <c r="B364" s="27" t="s">
        <v>898</v>
      </c>
      <c r="C364" s="27" t="s">
        <v>899</v>
      </c>
      <c r="D364" s="27" t="s">
        <v>154</v>
      </c>
      <c r="E364" s="17" t="s">
        <v>387</v>
      </c>
      <c r="F364" s="27" t="s">
        <v>198</v>
      </c>
      <c r="G364" s="27" t="s">
        <v>156</v>
      </c>
      <c r="H364" s="20">
        <v>0.035</v>
      </c>
      <c r="I364" s="20"/>
      <c r="J364" s="20">
        <v>0.01</v>
      </c>
      <c r="K364" s="20">
        <v>0.01</v>
      </c>
      <c r="L364" s="20">
        <v>0.005</v>
      </c>
      <c r="M364" s="20">
        <v>0.005</v>
      </c>
      <c r="N364" s="20"/>
      <c r="O364" s="21" t="e">
        <f>V364*I364</f>
        <v>#VALUE!</v>
      </c>
      <c r="P364" s="21">
        <f>IF(W364&gt;=40%,T364*J364*(100%-H364),0)</f>
        <v>0</v>
      </c>
      <c r="Q364" s="21">
        <f>IF(OR(X364&gt;=60%,(W364+X364)&gt;=100%),U364*J364*(100%-H364),0)</f>
        <v>0</v>
      </c>
      <c r="R364" s="21">
        <f>IF(Y364&gt;=100%,V364*K364*(100%-H364),0)</f>
        <v>0</v>
      </c>
      <c r="S364" s="21">
        <v>0</v>
      </c>
      <c r="T364" s="21" t="e">
        <f>SUMIFS('[1]DATA THÔ IN'!$P$4:$P$12031,'[1]DATA THÔ IN'!$H$4:$H$12031,$A364,'[1]DATA THÔ IN'!$AC$4:$AC$12031,$E364,'[1]DATA THÔ IN'!$AH$4:$AH$12031,"Tiến độ 1")</f>
        <v>#VALUE!</v>
      </c>
      <c r="U364" s="21" t="e">
        <f>SUMIFS('[1]DATA THÔ IN'!$P$4:$P$12031,'[1]DATA THÔ IN'!$H$4:$H$12031,$A364,'[1]DATA THÔ IN'!$AC$4:$AC$12031,$E364,'[1]DATA THÔ IN'!$AH$4:$AH$12031,"Tiến độ 2")</f>
        <v>#VALUE!</v>
      </c>
      <c r="V364" s="21">
        <v>0</v>
      </c>
      <c r="W364" s="22">
        <f t="shared" si="5"/>
        <v>0</v>
      </c>
      <c r="X364" s="22">
        <f t="shared" si="5"/>
        <v>0</v>
      </c>
      <c r="Y364" s="22">
        <f t="shared" si="5"/>
        <v>0</v>
      </c>
    </row>
    <row r="365">
      <c r="A365" s="16" t="s">
        <v>199</v>
      </c>
      <c r="B365" s="25" t="s">
        <v>900</v>
      </c>
      <c r="C365" s="25" t="s">
        <v>901</v>
      </c>
      <c r="D365" s="25" t="s">
        <v>154</v>
      </c>
      <c r="E365" s="17" t="s">
        <v>387</v>
      </c>
      <c r="F365" s="25" t="s">
        <v>202</v>
      </c>
      <c r="G365" s="25" t="s">
        <v>156</v>
      </c>
      <c r="H365" s="20">
        <v>0.035</v>
      </c>
      <c r="I365" s="20">
        <v>0.02</v>
      </c>
      <c r="J365" s="20">
        <v>0.01</v>
      </c>
      <c r="K365" s="20">
        <v>0.01</v>
      </c>
      <c r="L365" s="20">
        <v>0.005</v>
      </c>
      <c r="M365" s="20">
        <v>0.005</v>
      </c>
      <c r="N365" s="20"/>
      <c r="O365" s="21" t="e">
        <f>V365*I365</f>
        <v>#VALUE!</v>
      </c>
      <c r="P365" s="21">
        <f>IF(W365&gt;=40%,T365*J365*(100%-H365),0)</f>
        <v>0</v>
      </c>
      <c r="Q365" s="21">
        <f>IF(OR(X365&gt;=60%,(W365+X365)&gt;=100%),U365*J365*(100%-H365),0)</f>
        <v>0</v>
      </c>
      <c r="R365" s="21">
        <f>IF(Y365&gt;=100%,V365*K365*(100%-H365),0)</f>
        <v>0</v>
      </c>
      <c r="S365" s="21">
        <v>50000000</v>
      </c>
      <c r="T365" s="21" t="e">
        <f>SUMIFS('[1]DATA THÔ IN'!$P$4:$P$12031,'[1]DATA THÔ IN'!$H$4:$H$12031,$A365,'[1]DATA THÔ IN'!$AC$4:$AC$12031,$E365,'[1]DATA THÔ IN'!$AH$4:$AH$12031,"Tiến độ 1")</f>
        <v>#VALUE!</v>
      </c>
      <c r="U365" s="21" t="e">
        <f>SUMIFS('[1]DATA THÔ IN'!$P$4:$P$12031,'[1]DATA THÔ IN'!$H$4:$H$12031,$A365,'[1]DATA THÔ IN'!$AC$4:$AC$12031,$E365,'[1]DATA THÔ IN'!$AH$4:$AH$12031,"Tiến độ 2")</f>
        <v>#VALUE!</v>
      </c>
      <c r="V365" s="21">
        <v>32040000</v>
      </c>
      <c r="W365" s="22">
        <f t="shared" si="5"/>
        <v>0</v>
      </c>
      <c r="X365" s="22">
        <f t="shared" si="5"/>
        <v>0</v>
      </c>
      <c r="Y365" s="22">
        <f t="shared" si="5"/>
        <v>0</v>
      </c>
    </row>
    <row r="366">
      <c r="A366" s="16" t="s">
        <v>206</v>
      </c>
      <c r="B366" s="25" t="s">
        <v>902</v>
      </c>
      <c r="C366" s="25" t="s">
        <v>903</v>
      </c>
      <c r="D366" s="25" t="s">
        <v>209</v>
      </c>
      <c r="E366" s="17" t="s">
        <v>387</v>
      </c>
      <c r="F366" s="25" t="s">
        <v>210</v>
      </c>
      <c r="G366" s="25" t="s">
        <v>211</v>
      </c>
      <c r="H366" s="20">
        <v>0.035</v>
      </c>
      <c r="I366" s="20"/>
      <c r="J366" s="26">
        <v>0.01</v>
      </c>
      <c r="K366" s="20">
        <v>0.01</v>
      </c>
      <c r="L366" s="20">
        <v>0.005</v>
      </c>
      <c r="M366" s="20">
        <v>0.005</v>
      </c>
      <c r="N366" s="20"/>
      <c r="O366" s="21" t="e">
        <f>V366*I366</f>
        <v>#VALUE!</v>
      </c>
      <c r="P366" s="21">
        <f>IF(W366&gt;=40%,T366*J366*(100%-H366),0)</f>
        <v>0</v>
      </c>
      <c r="Q366" s="21">
        <f>IF(OR(X366&gt;=60%,(W366+X366)&gt;=100%),U366*J366*(100%-H366),0)</f>
        <v>0</v>
      </c>
      <c r="R366" s="21">
        <f>IF(Y366&gt;=100%,V366*K366*(100%-H366),0)</f>
        <v>0</v>
      </c>
      <c r="S366" s="21">
        <v>250000000</v>
      </c>
      <c r="T366" s="21" t="e">
        <f>SUMIFS('[1]DATA THÔ IN'!$P$4:$P$12031,'[1]DATA THÔ IN'!$H$4:$H$12031,$A366,'[1]DATA THÔ IN'!$AC$4:$AC$12031,$E366,'[1]DATA THÔ IN'!$AH$4:$AH$12031,"Tiến độ 1")</f>
        <v>#VALUE!</v>
      </c>
      <c r="U366" s="21" t="e">
        <f>SUMIFS('[1]DATA THÔ IN'!$P$4:$P$12031,'[1]DATA THÔ IN'!$H$4:$H$12031,$A366,'[1]DATA THÔ IN'!$AC$4:$AC$12031,$E366,'[1]DATA THÔ IN'!$AH$4:$AH$12031,"Tiến độ 2")</f>
        <v>#VALUE!</v>
      </c>
      <c r="V366" s="21">
        <v>118080000</v>
      </c>
      <c r="W366" s="22">
        <f t="shared" si="5"/>
        <v>0</v>
      </c>
      <c r="X366" s="22">
        <f t="shared" si="5"/>
        <v>0</v>
      </c>
      <c r="Y366" s="22">
        <f t="shared" si="5"/>
        <v>0</v>
      </c>
    </row>
    <row r="367">
      <c r="A367" s="16" t="s">
        <v>212</v>
      </c>
      <c r="B367" s="25" t="s">
        <v>904</v>
      </c>
      <c r="C367" s="25" t="s">
        <v>905</v>
      </c>
      <c r="D367" s="25" t="s">
        <v>209</v>
      </c>
      <c r="E367" s="17" t="s">
        <v>387</v>
      </c>
      <c r="F367" s="25" t="s">
        <v>215</v>
      </c>
      <c r="G367" s="25" t="s">
        <v>211</v>
      </c>
      <c r="H367" s="20">
        <v>0.035</v>
      </c>
      <c r="I367" s="20">
        <v>0.02</v>
      </c>
      <c r="J367" s="26">
        <v>0.01</v>
      </c>
      <c r="K367" s="20">
        <v>0.01</v>
      </c>
      <c r="L367" s="20">
        <v>0.005</v>
      </c>
      <c r="M367" s="20">
        <v>0.005</v>
      </c>
      <c r="N367" s="20"/>
      <c r="O367" s="21" t="e">
        <f>V367*I367</f>
        <v>#VALUE!</v>
      </c>
      <c r="P367" s="21">
        <f>IF(W367&gt;=40%,T367*J367*(100%-H367),0)</f>
        <v>0</v>
      </c>
      <c r="Q367" s="21">
        <f>IF(OR(X367&gt;=60%,(W367+X367)&gt;=100%),U367*J367*(100%-H367),0)</f>
        <v>0</v>
      </c>
      <c r="R367" s="21">
        <f>IF(Y367&gt;=100%,V367*K367*(100%-H367),0)</f>
        <v>0</v>
      </c>
      <c r="S367" s="21" t="e">
        <f>SUMIFS('[1]TIẾN ĐỘ %'!$M$6:$M$1034,'[1]TIẾN ĐỘ %'!$G$6:$G$1034,$A367,'[1]TIẾN ĐỘ %'!$F$6:$F$1034,$E367)</f>
        <v>#VALUE!</v>
      </c>
      <c r="T367" s="21" t="e">
        <f>SUMIFS('[1]DATA THÔ IN'!$P$4:$P$12031,'[1]DATA THÔ IN'!$H$4:$H$12031,$A367,'[1]DATA THÔ IN'!$AC$4:$AC$12031,$E367,'[1]DATA THÔ IN'!$AH$4:$AH$12031,"Tiến độ 1")</f>
        <v>#VALUE!</v>
      </c>
      <c r="U367" s="21" t="e">
        <f>SUMIFS('[1]DATA THÔ IN'!$P$4:$P$12031,'[1]DATA THÔ IN'!$H$4:$H$12031,$A367,'[1]DATA THÔ IN'!$AC$4:$AC$12031,$E367,'[1]DATA THÔ IN'!$AH$4:$AH$12031,"Tiến độ 2")</f>
        <v>#VALUE!</v>
      </c>
      <c r="V367" s="21" t="e">
        <f>SUMIFS('[1]TIẾN ĐỘ %'!$N$6:$N$1034,'[1]TIẾN ĐỘ %'!$G$6:$G$1034,A367,'[1]TIẾN ĐỘ %'!$F$6:$F$1034,$E367)</f>
        <v>#VALUE!</v>
      </c>
      <c r="W367" s="22">
        <f t="shared" si="5"/>
        <v>0</v>
      </c>
      <c r="X367" s="22">
        <f t="shared" si="5"/>
        <v>0</v>
      </c>
      <c r="Y367" s="22">
        <f t="shared" si="5"/>
        <v>0</v>
      </c>
    </row>
    <row r="368">
      <c r="A368" s="16" t="s">
        <v>532</v>
      </c>
      <c r="B368" s="25" t="s">
        <v>906</v>
      </c>
      <c r="C368" s="25" t="s">
        <v>907</v>
      </c>
      <c r="D368" s="25" t="s">
        <v>209</v>
      </c>
      <c r="E368" s="17" t="s">
        <v>387</v>
      </c>
      <c r="F368" s="25" t="s">
        <v>215</v>
      </c>
      <c r="G368" s="25" t="s">
        <v>211</v>
      </c>
      <c r="H368" s="20">
        <v>0.035</v>
      </c>
      <c r="I368" s="20"/>
      <c r="J368" s="26">
        <v>0.01</v>
      </c>
      <c r="K368" s="20">
        <v>0.01</v>
      </c>
      <c r="L368" s="20">
        <v>0.005</v>
      </c>
      <c r="M368" s="20">
        <v>0.005</v>
      </c>
      <c r="N368" s="20"/>
      <c r="O368" s="21" t="e">
        <f>V368*I368</f>
        <v>#VALUE!</v>
      </c>
      <c r="P368" s="21">
        <f>IF(W368&gt;=40%,T368*J368*(100%-H368),0)</f>
        <v>0</v>
      </c>
      <c r="Q368" s="21">
        <f>IF(OR(X368&gt;=60%,(W368+X368)&gt;=100%),U368*J368*(100%-H368),0)</f>
        <v>0</v>
      </c>
      <c r="R368" s="21">
        <f>IF(Y368&gt;=100%,V368*K368*(100%-H368),0)</f>
        <v>0</v>
      </c>
      <c r="S368" s="21">
        <v>700000000</v>
      </c>
      <c r="T368" s="21" t="e">
        <f>SUMIFS('[1]DATA THÔ IN'!$P$4:$P$12031,'[1]DATA THÔ IN'!$H$4:$H$12031,$A368,'[1]DATA THÔ IN'!$AC$4:$AC$12031,$E368,'[1]DATA THÔ IN'!$AH$4:$AH$12031,"Tiến độ 1")</f>
        <v>#VALUE!</v>
      </c>
      <c r="U368" s="21" t="e">
        <f>SUMIFS('[1]DATA THÔ IN'!$P$4:$P$12031,'[1]DATA THÔ IN'!$H$4:$H$12031,$A368,'[1]DATA THÔ IN'!$AC$4:$AC$12031,$E368,'[1]DATA THÔ IN'!$AH$4:$AH$12031,"Tiến độ 2")</f>
        <v>#VALUE!</v>
      </c>
      <c r="V368" s="21">
        <v>467280000</v>
      </c>
      <c r="W368" s="22">
        <f t="shared" si="5"/>
        <v>0</v>
      </c>
      <c r="X368" s="22">
        <f t="shared" si="5"/>
        <v>0</v>
      </c>
      <c r="Y368" s="22">
        <f t="shared" si="5"/>
        <v>0</v>
      </c>
    </row>
    <row r="369">
      <c r="A369" s="16" t="s">
        <v>229</v>
      </c>
      <c r="B369" s="25" t="s">
        <v>908</v>
      </c>
      <c r="C369" s="25" t="s">
        <v>909</v>
      </c>
      <c r="D369" s="25" t="s">
        <v>209</v>
      </c>
      <c r="E369" s="17" t="s">
        <v>387</v>
      </c>
      <c r="F369" s="25" t="s">
        <v>210</v>
      </c>
      <c r="G369" s="25" t="s">
        <v>211</v>
      </c>
      <c r="H369" s="20">
        <v>0.035</v>
      </c>
      <c r="I369" s="20"/>
      <c r="J369" s="26">
        <v>0.01</v>
      </c>
      <c r="K369" s="20">
        <v>0.01</v>
      </c>
      <c r="L369" s="20">
        <v>0.005</v>
      </c>
      <c r="M369" s="20">
        <v>0.005</v>
      </c>
      <c r="N369" s="20"/>
      <c r="O369" s="21" t="e">
        <f>V369*I369</f>
        <v>#VALUE!</v>
      </c>
      <c r="P369" s="21">
        <f>IF(W369&gt;=40%,T369*J369*(100%-H369),0)</f>
        <v>0</v>
      </c>
      <c r="Q369" s="21">
        <f>IF(OR(X369&gt;=60%,(W369+X369)&gt;=100%),U369*J369*(100%-H369),0)</f>
        <v>0</v>
      </c>
      <c r="R369" s="21">
        <f>IF(Y369&gt;=100%,V369*K369*(100%-H369),0)</f>
        <v>0</v>
      </c>
      <c r="S369" s="21">
        <v>90000000</v>
      </c>
      <c r="T369" s="21" t="e">
        <f>SUMIFS('[1]DATA THÔ IN'!$P$4:$P$12031,'[1]DATA THÔ IN'!$H$4:$H$12031,$A369,'[1]DATA THÔ IN'!$AC$4:$AC$12031,$E369,'[1]DATA THÔ IN'!$AH$4:$AH$12031,"Tiến độ 1")</f>
        <v>#VALUE!</v>
      </c>
      <c r="U369" s="21" t="e">
        <f>SUMIFS('[1]DATA THÔ IN'!$P$4:$P$12031,'[1]DATA THÔ IN'!$H$4:$H$12031,$A369,'[1]DATA THÔ IN'!$AC$4:$AC$12031,$E369,'[1]DATA THÔ IN'!$AH$4:$AH$12031,"Tiến độ 2")</f>
        <v>#VALUE!</v>
      </c>
      <c r="V369" s="21">
        <v>93180000</v>
      </c>
      <c r="W369" s="22">
        <f t="shared" si="5"/>
        <v>0</v>
      </c>
      <c r="X369" s="22">
        <f t="shared" si="5"/>
        <v>0</v>
      </c>
      <c r="Y369" s="22">
        <f t="shared" si="5"/>
        <v>0</v>
      </c>
    </row>
    <row r="370">
      <c r="A370" s="16" t="s">
        <v>264</v>
      </c>
      <c r="B370" s="25" t="s">
        <v>910</v>
      </c>
      <c r="C370" s="25" t="s">
        <v>911</v>
      </c>
      <c r="D370" s="25" t="s">
        <v>235</v>
      </c>
      <c r="E370" s="17" t="s">
        <v>387</v>
      </c>
      <c r="F370" s="25" t="s">
        <v>246</v>
      </c>
      <c r="G370" s="25" t="s">
        <v>237</v>
      </c>
      <c r="H370" s="20">
        <v>0.035</v>
      </c>
      <c r="I370" s="20"/>
      <c r="J370" s="26">
        <v>0.01</v>
      </c>
      <c r="K370" s="20">
        <v>0.01</v>
      </c>
      <c r="L370" s="20">
        <v>0.005</v>
      </c>
      <c r="M370" s="20">
        <v>0.005</v>
      </c>
      <c r="N370" s="20"/>
      <c r="O370" s="21" t="e">
        <f>V370*I370</f>
        <v>#VALUE!</v>
      </c>
      <c r="P370" s="21">
        <f>IF(W370&gt;=40%,T370*J370*(100%-H370),0)</f>
        <v>0</v>
      </c>
      <c r="Q370" s="21">
        <f>IF(OR(X370&gt;=60%,(W370+X370)&gt;=100%),U370*J370*(100%-H370),0)</f>
        <v>0</v>
      </c>
      <c r="R370" s="21">
        <f>IF(Y370&gt;=100%,V370*K370*(100%-H370),0)</f>
        <v>0</v>
      </c>
      <c r="S370" s="21">
        <v>170000000</v>
      </c>
      <c r="T370" s="21" t="e">
        <f>SUMIFS('[1]DATA THÔ IN'!$P$4:$P$12031,'[1]DATA THÔ IN'!$H$4:$H$12031,$A370,'[1]DATA THÔ IN'!$AC$4:$AC$12031,$E370,'[1]DATA THÔ IN'!$AH$4:$AH$12031,"Tiến độ 1")</f>
        <v>#VALUE!</v>
      </c>
      <c r="U370" s="21" t="e">
        <f>SUMIFS('[1]DATA THÔ IN'!$P$4:$P$12031,'[1]DATA THÔ IN'!$H$4:$H$12031,$A370,'[1]DATA THÔ IN'!$AC$4:$AC$12031,$E370,'[1]DATA THÔ IN'!$AH$4:$AH$12031,"Tiến độ 2")</f>
        <v>#VALUE!</v>
      </c>
      <c r="V370" s="21">
        <v>172200000</v>
      </c>
      <c r="W370" s="22">
        <f t="shared" si="5"/>
        <v>0</v>
      </c>
      <c r="X370" s="22">
        <f t="shared" si="5"/>
        <v>0</v>
      </c>
      <c r="Y370" s="22">
        <f t="shared" si="5"/>
        <v>0</v>
      </c>
    </row>
    <row r="371">
      <c r="A371" s="16" t="s">
        <v>243</v>
      </c>
      <c r="B371" s="25" t="s">
        <v>912</v>
      </c>
      <c r="C371" s="25" t="s">
        <v>913</v>
      </c>
      <c r="D371" s="25" t="s">
        <v>235</v>
      </c>
      <c r="E371" s="17" t="s">
        <v>387</v>
      </c>
      <c r="F371" s="25" t="s">
        <v>246</v>
      </c>
      <c r="G371" s="25" t="s">
        <v>237</v>
      </c>
      <c r="H371" s="20">
        <v>0.035</v>
      </c>
      <c r="I371" s="20"/>
      <c r="J371" s="26">
        <v>0.01</v>
      </c>
      <c r="K371" s="20">
        <v>0.01</v>
      </c>
      <c r="L371" s="20">
        <v>0.005</v>
      </c>
      <c r="M371" s="20">
        <v>0.005</v>
      </c>
      <c r="N371" s="20"/>
      <c r="O371" s="21" t="e">
        <f>V371*I371</f>
        <v>#VALUE!</v>
      </c>
      <c r="P371" s="21">
        <f>IF(W371&gt;=40%,T371*J371*(100%-H371),0)</f>
        <v>0</v>
      </c>
      <c r="Q371" s="21">
        <f>IF(OR(X371&gt;=60%,(W371+X371)&gt;=100%),U371*J371*(100%-H371),0)</f>
        <v>0</v>
      </c>
      <c r="R371" s="21">
        <f>IF(Y371&gt;=100%,V371*K371*(100%-H371),0)</f>
        <v>0</v>
      </c>
      <c r="S371" s="21">
        <v>140000000</v>
      </c>
      <c r="T371" s="21" t="e">
        <f>SUMIFS('[1]DATA THÔ IN'!$P$4:$P$12031,'[1]DATA THÔ IN'!$H$4:$H$12031,$A371,'[1]DATA THÔ IN'!$AC$4:$AC$12031,$E371,'[1]DATA THÔ IN'!$AH$4:$AH$12031,"Tiến độ 1")</f>
        <v>#VALUE!</v>
      </c>
      <c r="U371" s="21" t="e">
        <f>SUMIFS('[1]DATA THÔ IN'!$P$4:$P$12031,'[1]DATA THÔ IN'!$H$4:$H$12031,$A371,'[1]DATA THÔ IN'!$AC$4:$AC$12031,$E371,'[1]DATA THÔ IN'!$AH$4:$AH$12031,"Tiến độ 2")</f>
        <v>#VALUE!</v>
      </c>
      <c r="V371" s="21">
        <v>142560000</v>
      </c>
      <c r="W371" s="22">
        <f t="shared" si="5"/>
        <v>0</v>
      </c>
      <c r="X371" s="22">
        <f t="shared" si="5"/>
        <v>0</v>
      </c>
      <c r="Y371" s="22">
        <f t="shared" si="5"/>
        <v>0</v>
      </c>
    </row>
    <row r="372">
      <c r="A372" s="16" t="s">
        <v>267</v>
      </c>
      <c r="B372" s="25" t="s">
        <v>914</v>
      </c>
      <c r="C372" s="25" t="s">
        <v>915</v>
      </c>
      <c r="D372" s="17" t="s">
        <v>250</v>
      </c>
      <c r="E372" s="17" t="s">
        <v>387</v>
      </c>
      <c r="F372" s="25" t="s">
        <v>270</v>
      </c>
      <c r="G372" s="25" t="s">
        <v>237</v>
      </c>
      <c r="H372" s="20">
        <v>0.035</v>
      </c>
      <c r="I372" s="20"/>
      <c r="J372" s="26">
        <v>0.01</v>
      </c>
      <c r="K372" s="20">
        <v>0.01</v>
      </c>
      <c r="L372" s="20">
        <v>0.005</v>
      </c>
      <c r="M372" s="20">
        <v>0.005</v>
      </c>
      <c r="N372" s="20"/>
      <c r="O372" s="21" t="e">
        <f>V372*I372</f>
        <v>#VALUE!</v>
      </c>
      <c r="P372" s="21">
        <f>IF(W372&gt;=40%,T372*J372*(100%-H372),0)</f>
        <v>0</v>
      </c>
      <c r="Q372" s="21">
        <f>IF(OR(X372&gt;=60%,(W372+X372)&gt;=100%),U372*J372*(100%-H372),0)</f>
        <v>0</v>
      </c>
      <c r="R372" s="21">
        <f>IF(Y372&gt;=100%,V372*K372*(100%-H372),0)</f>
        <v>0</v>
      </c>
      <c r="S372" s="21">
        <v>0</v>
      </c>
      <c r="T372" s="21" t="e">
        <f>SUMIFS('[1]DATA THÔ IN'!$P$4:$P$12031,'[1]DATA THÔ IN'!$H$4:$H$12031,$A372,'[1]DATA THÔ IN'!$AC$4:$AC$12031,$E372,'[1]DATA THÔ IN'!$AH$4:$AH$12031,"Tiến độ 1")</f>
        <v>#VALUE!</v>
      </c>
      <c r="U372" s="21" t="e">
        <f>SUMIFS('[1]DATA THÔ IN'!$P$4:$P$12031,'[1]DATA THÔ IN'!$H$4:$H$12031,$A372,'[1]DATA THÔ IN'!$AC$4:$AC$12031,$E372,'[1]DATA THÔ IN'!$AH$4:$AH$12031,"Tiến độ 2")</f>
        <v>#VALUE!</v>
      </c>
      <c r="V372" s="21">
        <v>0</v>
      </c>
      <c r="W372" s="22">
        <f t="shared" si="5"/>
        <v>0</v>
      </c>
      <c r="X372" s="22">
        <f t="shared" si="5"/>
        <v>0</v>
      </c>
      <c r="Y372" s="22">
        <f t="shared" si="5"/>
        <v>0</v>
      </c>
    </row>
    <row r="373">
      <c r="A373" s="16" t="s">
        <v>247</v>
      </c>
      <c r="B373" s="25" t="s">
        <v>916</v>
      </c>
      <c r="C373" s="25" t="s">
        <v>917</v>
      </c>
      <c r="D373" s="25" t="s">
        <v>250</v>
      </c>
      <c r="E373" s="17" t="s">
        <v>387</v>
      </c>
      <c r="F373" s="25" t="s">
        <v>251</v>
      </c>
      <c r="G373" s="25" t="s">
        <v>237</v>
      </c>
      <c r="H373" s="20">
        <v>0.035</v>
      </c>
      <c r="I373" s="20"/>
      <c r="J373" s="26">
        <v>0.01</v>
      </c>
      <c r="K373" s="20">
        <v>0.01</v>
      </c>
      <c r="L373" s="20">
        <v>0.005</v>
      </c>
      <c r="M373" s="20">
        <v>0.005</v>
      </c>
      <c r="N373" s="20"/>
      <c r="O373" s="21" t="e">
        <f>V373*I373</f>
        <v>#VALUE!</v>
      </c>
      <c r="P373" s="21">
        <f>IF(W373&gt;=40%,T373*J373*(100%-H373),0)</f>
        <v>0</v>
      </c>
      <c r="Q373" s="21">
        <f>IF(OR(X373&gt;=60%,(W373+X373)&gt;=100%),U373*J373*(100%-H373),0)</f>
        <v>0</v>
      </c>
      <c r="R373" s="21">
        <f>IF(Y373&gt;=100%,V373*K373*(100%-H373),0)</f>
        <v>0</v>
      </c>
      <c r="S373" s="21">
        <v>250000000</v>
      </c>
      <c r="T373" s="21" t="e">
        <f>SUMIFS('[1]DATA THÔ IN'!$P$4:$P$12031,'[1]DATA THÔ IN'!$H$4:$H$12031,$A373,'[1]DATA THÔ IN'!$AC$4:$AC$12031,$E373,'[1]DATA THÔ IN'!$AH$4:$AH$12031,"Tiến độ 1")</f>
        <v>#VALUE!</v>
      </c>
      <c r="U373" s="21" t="e">
        <f>SUMIFS('[1]DATA THÔ IN'!$P$4:$P$12031,'[1]DATA THÔ IN'!$H$4:$H$12031,$A373,'[1]DATA THÔ IN'!$AC$4:$AC$12031,$E373,'[1]DATA THÔ IN'!$AH$4:$AH$12031,"Tiến độ 2")</f>
        <v>#VALUE!</v>
      </c>
      <c r="V373" s="21">
        <v>293160000</v>
      </c>
      <c r="W373" s="22">
        <f t="shared" si="5"/>
        <v>0</v>
      </c>
      <c r="X373" s="22">
        <f t="shared" si="5"/>
        <v>0</v>
      </c>
      <c r="Y373" s="22">
        <f t="shared" si="5"/>
        <v>0</v>
      </c>
    </row>
    <row r="374">
      <c r="A374" s="16" t="s">
        <v>260</v>
      </c>
      <c r="B374" s="25" t="s">
        <v>918</v>
      </c>
      <c r="C374" s="25" t="s">
        <v>919</v>
      </c>
      <c r="D374" s="25" t="s">
        <v>250</v>
      </c>
      <c r="E374" s="17" t="s">
        <v>387</v>
      </c>
      <c r="F374" s="25" t="s">
        <v>263</v>
      </c>
      <c r="G374" s="25" t="s">
        <v>237</v>
      </c>
      <c r="H374" s="20">
        <v>0.035</v>
      </c>
      <c r="I374" s="20"/>
      <c r="J374" s="26">
        <v>0.01</v>
      </c>
      <c r="K374" s="20">
        <v>0.01</v>
      </c>
      <c r="L374" s="20">
        <v>0.005</v>
      </c>
      <c r="M374" s="20">
        <v>0.005</v>
      </c>
      <c r="N374" s="20"/>
      <c r="O374" s="21" t="e">
        <f>V374*I374</f>
        <v>#VALUE!</v>
      </c>
      <c r="P374" s="21">
        <f>IF(W374&gt;=40%,T374*J374*(100%-H374),0)</f>
        <v>0</v>
      </c>
      <c r="Q374" s="21">
        <f>IF(OR(X374&gt;=60%,(W374+X374)&gt;=100%),U374*J374*(100%-H374),0)</f>
        <v>0</v>
      </c>
      <c r="R374" s="21">
        <f>IF(Y374&gt;=100%,V374*K374*(100%-H374),0)</f>
        <v>0</v>
      </c>
      <c r="S374" s="21">
        <v>240000000</v>
      </c>
      <c r="T374" s="21" t="e">
        <f>SUMIFS('[1]DATA THÔ IN'!$P$4:$P$12031,'[1]DATA THÔ IN'!$H$4:$H$12031,$A374,'[1]DATA THÔ IN'!$AC$4:$AC$12031,$E374,'[1]DATA THÔ IN'!$AH$4:$AH$12031,"Tiến độ 1")</f>
        <v>#VALUE!</v>
      </c>
      <c r="U374" s="21" t="e">
        <f>SUMIFS('[1]DATA THÔ IN'!$P$4:$P$12031,'[1]DATA THÔ IN'!$H$4:$H$12031,$A374,'[1]DATA THÔ IN'!$AC$4:$AC$12031,$E374,'[1]DATA THÔ IN'!$AH$4:$AH$12031,"Tiến độ 2")</f>
        <v>#VALUE!</v>
      </c>
      <c r="V374" s="21">
        <v>240720000</v>
      </c>
      <c r="W374" s="22">
        <f t="shared" si="5"/>
        <v>0</v>
      </c>
      <c r="X374" s="22">
        <f t="shared" si="5"/>
        <v>0</v>
      </c>
      <c r="Y374" s="22">
        <f t="shared" si="5"/>
        <v>0</v>
      </c>
    </row>
    <row r="375">
      <c r="A375" s="16" t="s">
        <v>252</v>
      </c>
      <c r="B375" s="25" t="s">
        <v>920</v>
      </c>
      <c r="C375" s="25" t="s">
        <v>921</v>
      </c>
      <c r="D375" s="25" t="s">
        <v>255</v>
      </c>
      <c r="E375" s="17" t="s">
        <v>387</v>
      </c>
      <c r="F375" s="25" t="s">
        <v>256</v>
      </c>
      <c r="G375" s="25" t="s">
        <v>237</v>
      </c>
      <c r="H375" s="20">
        <v>0.035</v>
      </c>
      <c r="I375" s="20"/>
      <c r="J375" s="26">
        <v>0.01</v>
      </c>
      <c r="K375" s="20">
        <v>0.01</v>
      </c>
      <c r="L375" s="20">
        <v>0.005</v>
      </c>
      <c r="M375" s="20">
        <v>0.005</v>
      </c>
      <c r="N375" s="20"/>
      <c r="O375" s="21" t="e">
        <f>V375*I375</f>
        <v>#VALUE!</v>
      </c>
      <c r="P375" s="21">
        <f>IF(W375&gt;=40%,T375*J375*(100%-H375),0)</f>
        <v>0</v>
      </c>
      <c r="Q375" s="21">
        <f>IF(OR(X375&gt;=60%,(W375+X375)&gt;=100%),U375*J375*(100%-H375),0)</f>
        <v>0</v>
      </c>
      <c r="R375" s="21">
        <f>IF(Y375&gt;=100%,V375*K375*(100%-H375),0)</f>
        <v>0</v>
      </c>
      <c r="S375" s="21">
        <v>270000000</v>
      </c>
      <c r="T375" s="21" t="e">
        <f>SUMIFS('[1]DATA THÔ IN'!$P$4:$P$12031,'[1]DATA THÔ IN'!$H$4:$H$12031,$A375,'[1]DATA THÔ IN'!$AC$4:$AC$12031,$E375,'[1]DATA THÔ IN'!$AH$4:$AH$12031,"Tiến độ 1")</f>
        <v>#VALUE!</v>
      </c>
      <c r="U375" s="21" t="e">
        <f>SUMIFS('[1]DATA THÔ IN'!$P$4:$P$12031,'[1]DATA THÔ IN'!$H$4:$H$12031,$A375,'[1]DATA THÔ IN'!$AC$4:$AC$12031,$E375,'[1]DATA THÔ IN'!$AH$4:$AH$12031,"Tiến độ 2")</f>
        <v>#VALUE!</v>
      </c>
      <c r="V375" s="21">
        <v>270000000</v>
      </c>
      <c r="W375" s="22">
        <f t="shared" si="5"/>
        <v>0</v>
      </c>
      <c r="X375" s="22">
        <f t="shared" si="5"/>
        <v>0</v>
      </c>
      <c r="Y375" s="22">
        <f t="shared" si="5"/>
        <v>0</v>
      </c>
    </row>
    <row r="376">
      <c r="A376" s="16" t="s">
        <v>238</v>
      </c>
      <c r="B376" s="25" t="s">
        <v>922</v>
      </c>
      <c r="C376" s="25" t="s">
        <v>923</v>
      </c>
      <c r="D376" s="25" t="s">
        <v>241</v>
      </c>
      <c r="E376" s="17" t="s">
        <v>387</v>
      </c>
      <c r="F376" s="25" t="s">
        <v>242</v>
      </c>
      <c r="G376" s="25" t="s">
        <v>237</v>
      </c>
      <c r="H376" s="20">
        <v>0.035</v>
      </c>
      <c r="I376" s="20"/>
      <c r="J376" s="26">
        <v>0.01</v>
      </c>
      <c r="K376" s="20">
        <v>0.01</v>
      </c>
      <c r="L376" s="20">
        <v>0.005</v>
      </c>
      <c r="M376" s="20">
        <v>0.005</v>
      </c>
      <c r="N376" s="20"/>
      <c r="O376" s="21" t="e">
        <f>V376*I376</f>
        <v>#VALUE!</v>
      </c>
      <c r="P376" s="21">
        <f>IF(W376&gt;=40%,T376*J376*(100%-H376),0)</f>
        <v>0</v>
      </c>
      <c r="Q376" s="21">
        <f>IF(OR(X376&gt;=60%,(W376+X376)&gt;=100%),U376*J376*(100%-H376),0)</f>
        <v>0</v>
      </c>
      <c r="R376" s="21">
        <f>IF(Y376&gt;=100%,V376*K376*(100%-H376),0)</f>
        <v>0</v>
      </c>
      <c r="S376" s="21">
        <v>300000000</v>
      </c>
      <c r="T376" s="21" t="e">
        <f>SUMIFS('[1]DATA THÔ IN'!$P$4:$P$12031,'[1]DATA THÔ IN'!$H$4:$H$12031,$A376,'[1]DATA THÔ IN'!$AC$4:$AC$12031,$E376,'[1]DATA THÔ IN'!$AH$4:$AH$12031,"Tiến độ 1")</f>
        <v>#VALUE!</v>
      </c>
      <c r="U376" s="21" t="e">
        <f>SUMIFS('[1]DATA THÔ IN'!$P$4:$P$12031,'[1]DATA THÔ IN'!$H$4:$H$12031,$A376,'[1]DATA THÔ IN'!$AC$4:$AC$12031,$E376,'[1]DATA THÔ IN'!$AH$4:$AH$12031,"Tiến độ 2")</f>
        <v>#VALUE!</v>
      </c>
      <c r="V376" s="21">
        <v>400920000</v>
      </c>
      <c r="W376" s="22">
        <f t="shared" si="5"/>
        <v>0</v>
      </c>
      <c r="X376" s="22">
        <f t="shared" si="5"/>
        <v>0</v>
      </c>
      <c r="Y376" s="22">
        <f t="shared" si="5"/>
        <v>0</v>
      </c>
    </row>
    <row r="377">
      <c r="A377" s="16" t="s">
        <v>257</v>
      </c>
      <c r="B377" s="23" t="s">
        <v>924</v>
      </c>
      <c r="C377" s="17" t="s">
        <v>925</v>
      </c>
      <c r="D377" s="18" t="s">
        <v>241</v>
      </c>
      <c r="E377" s="17" t="s">
        <v>387</v>
      </c>
      <c r="F377" s="17" t="s">
        <v>242</v>
      </c>
      <c r="G377" s="17" t="s">
        <v>237</v>
      </c>
      <c r="H377" s="20">
        <v>0.035</v>
      </c>
      <c r="I377" s="20"/>
      <c r="J377" s="26">
        <v>0.01</v>
      </c>
      <c r="K377" s="20">
        <v>0.01</v>
      </c>
      <c r="L377" s="20">
        <v>0.005</v>
      </c>
      <c r="M377" s="20">
        <v>0.005</v>
      </c>
      <c r="N377" s="20"/>
      <c r="O377" s="21" t="e">
        <f>V377*I377</f>
        <v>#VALUE!</v>
      </c>
      <c r="P377" s="21">
        <f>IF(W377&gt;=40%,T377*J377*(100%-H377),0)</f>
        <v>0</v>
      </c>
      <c r="Q377" s="21">
        <f>IF(OR(X377&gt;=60%,(W377+X377)&gt;=100%),U377*J377*(100%-H377),0)</f>
        <v>0</v>
      </c>
      <c r="R377" s="21">
        <f>IF(Y377&gt;=100%,V377*K377*(100%-H377),0)</f>
        <v>0</v>
      </c>
      <c r="S377" s="21">
        <v>70000000</v>
      </c>
      <c r="T377" s="21" t="e">
        <f>SUMIFS('[1]DATA THÔ IN'!$P$4:$P$12031,'[1]DATA THÔ IN'!$H$4:$H$12031,$A377,'[1]DATA THÔ IN'!$AC$4:$AC$12031,$E377,'[1]DATA THÔ IN'!$AH$4:$AH$12031,"Tiến độ 1")</f>
        <v>#VALUE!</v>
      </c>
      <c r="U377" s="21" t="e">
        <f>SUMIFS('[1]DATA THÔ IN'!$P$4:$P$12031,'[1]DATA THÔ IN'!$H$4:$H$12031,$A377,'[1]DATA THÔ IN'!$AC$4:$AC$12031,$E377,'[1]DATA THÔ IN'!$AH$4:$AH$12031,"Tiến độ 2")</f>
        <v>#VALUE!</v>
      </c>
      <c r="V377" s="21">
        <v>0</v>
      </c>
      <c r="W377" s="22">
        <f t="shared" si="5"/>
        <v>0</v>
      </c>
      <c r="X377" s="22">
        <f t="shared" si="5"/>
        <v>0</v>
      </c>
      <c r="Y377" s="22">
        <f t="shared" si="5"/>
        <v>0</v>
      </c>
    </row>
    <row r="378">
      <c r="A378" s="16" t="s">
        <v>271</v>
      </c>
      <c r="B378" s="23" t="s">
        <v>926</v>
      </c>
      <c r="C378" s="17" t="s">
        <v>927</v>
      </c>
      <c r="D378" s="18" t="s">
        <v>235</v>
      </c>
      <c r="E378" s="17" t="s">
        <v>387</v>
      </c>
      <c r="F378" s="17" t="s">
        <v>236</v>
      </c>
      <c r="G378" s="17" t="s">
        <v>237</v>
      </c>
      <c r="H378" s="20">
        <v>0.035</v>
      </c>
      <c r="I378" s="20"/>
      <c r="J378" s="26">
        <v>0.01</v>
      </c>
      <c r="K378" s="20">
        <v>0.01</v>
      </c>
      <c r="L378" s="20">
        <v>0.005</v>
      </c>
      <c r="M378" s="20">
        <v>0.005</v>
      </c>
      <c r="N378" s="20"/>
      <c r="O378" s="21" t="e">
        <f>V378*I378</f>
        <v>#VALUE!</v>
      </c>
      <c r="P378" s="21">
        <f>IF(W378&gt;=40%,T378*J378*(100%-H378),0)</f>
        <v>0</v>
      </c>
      <c r="Q378" s="21">
        <f>IF(OR(X378&gt;=60%,(W378+X378)&gt;=100%),U378*J378*(100%-H378),0)</f>
        <v>0</v>
      </c>
      <c r="R378" s="21">
        <f>IF(Y378&gt;=100%,V378*K378*(100%-H378),0)</f>
        <v>0</v>
      </c>
      <c r="S378" s="21">
        <v>130000000</v>
      </c>
      <c r="T378" s="21" t="e">
        <f>SUMIFS('[1]DATA THÔ IN'!$P$4:$P$12031,'[1]DATA THÔ IN'!$H$4:$H$12031,$A378,'[1]DATA THÔ IN'!$AC$4:$AC$12031,$E378,'[1]DATA THÔ IN'!$AH$4:$AH$12031,"Tiến độ 1")</f>
        <v>#VALUE!</v>
      </c>
      <c r="U378" s="21" t="e">
        <f>SUMIFS('[1]DATA THÔ IN'!$P$4:$P$12031,'[1]DATA THÔ IN'!$H$4:$H$12031,$A378,'[1]DATA THÔ IN'!$AC$4:$AC$12031,$E378,'[1]DATA THÔ IN'!$AH$4:$AH$12031,"Tiến độ 2")</f>
        <v>#VALUE!</v>
      </c>
      <c r="V378" s="21">
        <v>151560000</v>
      </c>
      <c r="W378" s="22">
        <f t="shared" si="5"/>
        <v>0</v>
      </c>
      <c r="X378" s="22">
        <f t="shared" si="5"/>
        <v>0</v>
      </c>
      <c r="Y378" s="22">
        <f t="shared" si="5"/>
        <v>0</v>
      </c>
    </row>
    <row r="379">
      <c r="A379" s="16" t="s">
        <v>232</v>
      </c>
      <c r="B379" s="23" t="s">
        <v>928</v>
      </c>
      <c r="C379" s="17" t="s">
        <v>929</v>
      </c>
      <c r="D379" s="18" t="s">
        <v>235</v>
      </c>
      <c r="E379" s="17" t="s">
        <v>387</v>
      </c>
      <c r="F379" s="17" t="s">
        <v>236</v>
      </c>
      <c r="G379" s="17" t="s">
        <v>237</v>
      </c>
      <c r="H379" s="20">
        <v>0.035</v>
      </c>
      <c r="I379" s="20"/>
      <c r="J379" s="26">
        <v>0.01</v>
      </c>
      <c r="K379" s="20">
        <v>0.01</v>
      </c>
      <c r="L379" s="20">
        <v>0.005</v>
      </c>
      <c r="M379" s="20">
        <v>0.005</v>
      </c>
      <c r="N379" s="20"/>
      <c r="O379" s="21" t="e">
        <f>V379*I379</f>
        <v>#VALUE!</v>
      </c>
      <c r="P379" s="21">
        <f>IF(W379&gt;=40%,T379*J379*(100%-H379),0)</f>
        <v>0</v>
      </c>
      <c r="Q379" s="21">
        <f>IF(OR(X379&gt;=60%,(W379+X379)&gt;=100%),U379*J379*(100%-H379),0)</f>
        <v>0</v>
      </c>
      <c r="R379" s="21">
        <f>IF(Y379&gt;=100%,V379*K379*(100%-H379),0)</f>
        <v>0</v>
      </c>
      <c r="S379" s="21">
        <v>0</v>
      </c>
      <c r="T379" s="21" t="e">
        <f>SUMIFS('[1]DATA THÔ IN'!$P$4:$P$12031,'[1]DATA THÔ IN'!$H$4:$H$12031,$A379,'[1]DATA THÔ IN'!$AC$4:$AC$12031,$E379,'[1]DATA THÔ IN'!$AH$4:$AH$12031,"Tiến độ 1")</f>
        <v>#VALUE!</v>
      </c>
      <c r="U379" s="21" t="e">
        <f>SUMIFS('[1]DATA THÔ IN'!$P$4:$P$12031,'[1]DATA THÔ IN'!$H$4:$H$12031,$A379,'[1]DATA THÔ IN'!$AC$4:$AC$12031,$E379,'[1]DATA THÔ IN'!$AH$4:$AH$12031,"Tiến độ 2")</f>
        <v>#VALUE!</v>
      </c>
      <c r="V379" s="21">
        <v>0</v>
      </c>
      <c r="W379" s="22">
        <f t="shared" si="5"/>
        <v>0</v>
      </c>
      <c r="X379" s="22">
        <f t="shared" si="5"/>
        <v>0</v>
      </c>
      <c r="Y379" s="22">
        <f t="shared" si="5"/>
        <v>0</v>
      </c>
    </row>
    <row r="380">
      <c r="A380" s="16" t="s">
        <v>274</v>
      </c>
      <c r="B380" s="17" t="s">
        <v>930</v>
      </c>
      <c r="C380" s="17" t="s">
        <v>931</v>
      </c>
      <c r="D380" s="18" t="s">
        <v>235</v>
      </c>
      <c r="E380" s="17" t="s">
        <v>387</v>
      </c>
      <c r="F380" s="17" t="s">
        <v>242</v>
      </c>
      <c r="G380" s="17" t="s">
        <v>237</v>
      </c>
      <c r="H380" s="20">
        <v>0.035</v>
      </c>
      <c r="I380" s="20"/>
      <c r="J380" s="26">
        <v>0.01</v>
      </c>
      <c r="K380" s="20">
        <v>0.01</v>
      </c>
      <c r="L380" s="20">
        <v>0.005</v>
      </c>
      <c r="M380" s="20">
        <v>0.005</v>
      </c>
      <c r="N380" s="20"/>
      <c r="O380" s="21" t="e">
        <f>V380*I380</f>
        <v>#VALUE!</v>
      </c>
      <c r="P380" s="21">
        <f>IF(W380&gt;=40%,T380*J380*(100%-H380),0)</f>
        <v>0</v>
      </c>
      <c r="Q380" s="21">
        <f>IF(OR(X380&gt;=60%,(W380+X380)&gt;=100%),U380*J380*(100%-H380),0)</f>
        <v>0</v>
      </c>
      <c r="R380" s="21">
        <f>IF(Y380&gt;=100%,V380*K380*(100%-H380),0)</f>
        <v>0</v>
      </c>
      <c r="S380" s="21">
        <v>0</v>
      </c>
      <c r="T380" s="21" t="e">
        <f>SUMIFS('[1]DATA THÔ IN'!$P$4:$P$12031,'[1]DATA THÔ IN'!$H$4:$H$12031,$A380,'[1]DATA THÔ IN'!$AC$4:$AC$12031,$E380,'[1]DATA THÔ IN'!$AH$4:$AH$12031,"Tiến độ 1")</f>
        <v>#VALUE!</v>
      </c>
      <c r="U380" s="21" t="e">
        <f>SUMIFS('[1]DATA THÔ IN'!$P$4:$P$12031,'[1]DATA THÔ IN'!$H$4:$H$12031,$A380,'[1]DATA THÔ IN'!$AC$4:$AC$12031,$E380,'[1]DATA THÔ IN'!$AH$4:$AH$12031,"Tiến độ 2")</f>
        <v>#VALUE!</v>
      </c>
      <c r="V380" s="21">
        <v>0</v>
      </c>
      <c r="W380" s="22">
        <f t="shared" si="5"/>
        <v>0</v>
      </c>
      <c r="X380" s="22">
        <f t="shared" si="5"/>
        <v>0</v>
      </c>
      <c r="Y380" s="22">
        <f t="shared" si="5"/>
        <v>0</v>
      </c>
    </row>
    <row r="381">
      <c r="A381" s="16" t="s">
        <v>277</v>
      </c>
      <c r="B381" s="23" t="s">
        <v>932</v>
      </c>
      <c r="C381" s="17" t="s">
        <v>933</v>
      </c>
      <c r="D381" s="18" t="s">
        <v>250</v>
      </c>
      <c r="E381" s="17" t="s">
        <v>387</v>
      </c>
      <c r="F381" s="17" t="s">
        <v>270</v>
      </c>
      <c r="G381" s="17" t="s">
        <v>237</v>
      </c>
      <c r="H381" s="20">
        <v>0.035</v>
      </c>
      <c r="I381" s="20"/>
      <c r="J381" s="26">
        <v>0.01</v>
      </c>
      <c r="K381" s="20">
        <v>0.01</v>
      </c>
      <c r="L381" s="20">
        <v>0.005</v>
      </c>
      <c r="M381" s="20">
        <v>0.005</v>
      </c>
      <c r="N381" s="20"/>
      <c r="O381" s="21" t="e">
        <f>V381*I381</f>
        <v>#VALUE!</v>
      </c>
      <c r="P381" s="21">
        <f>IF(W381&gt;=40%,T381*J381*(100%-H381),0)</f>
        <v>0</v>
      </c>
      <c r="Q381" s="21">
        <f>IF(OR(X381&gt;=60%,(W381+X381)&gt;=100%),U381*J381*(100%-H381),0)</f>
        <v>0</v>
      </c>
      <c r="R381" s="21">
        <f>IF(Y381&gt;=100%,V381*K381*(100%-H381),0)</f>
        <v>0</v>
      </c>
      <c r="S381" s="21">
        <v>50000000</v>
      </c>
      <c r="T381" s="21" t="e">
        <f>SUMIFS('[1]DATA THÔ IN'!$P$4:$P$12031,'[1]DATA THÔ IN'!$H$4:$H$12031,$A381,'[1]DATA THÔ IN'!$AC$4:$AC$12031,$E381,'[1]DATA THÔ IN'!$AH$4:$AH$12031,"Tiến độ 1")</f>
        <v>#VALUE!</v>
      </c>
      <c r="U381" s="21" t="e">
        <f>SUMIFS('[1]DATA THÔ IN'!$P$4:$P$12031,'[1]DATA THÔ IN'!$H$4:$H$12031,$A381,'[1]DATA THÔ IN'!$AC$4:$AC$12031,$E381,'[1]DATA THÔ IN'!$AH$4:$AH$12031,"Tiến độ 2")</f>
        <v>#VALUE!</v>
      </c>
      <c r="V381" s="21">
        <v>38160000</v>
      </c>
      <c r="W381" s="22">
        <f t="shared" si="5"/>
        <v>0</v>
      </c>
      <c r="X381" s="22">
        <f t="shared" si="5"/>
        <v>0</v>
      </c>
      <c r="Y381" s="22">
        <f t="shared" si="5"/>
        <v>0</v>
      </c>
    </row>
    <row r="382">
      <c r="A382" s="16" t="s">
        <v>33</v>
      </c>
      <c r="B382" s="17" t="s">
        <v>934</v>
      </c>
      <c r="C382" s="17" t="s">
        <v>935</v>
      </c>
      <c r="D382" s="18" t="s">
        <v>36</v>
      </c>
      <c r="E382" s="17" t="s">
        <v>936</v>
      </c>
      <c r="F382" s="17" t="s">
        <v>37</v>
      </c>
      <c r="G382" s="17" t="s">
        <v>32</v>
      </c>
      <c r="H382" s="20">
        <v>0.035</v>
      </c>
      <c r="I382" s="20"/>
      <c r="J382" s="26">
        <v>0.01</v>
      </c>
      <c r="K382" s="20">
        <v>0.01</v>
      </c>
      <c r="L382" s="20">
        <v>0.005</v>
      </c>
      <c r="M382" s="20">
        <v>0.005</v>
      </c>
      <c r="N382" s="20"/>
      <c r="O382" s="21" t="e">
        <f>V382*I382</f>
        <v>#VALUE!</v>
      </c>
      <c r="P382" s="21">
        <f>IF(W382&gt;=40%,T382*J382*(100%-H382),0)</f>
        <v>0</v>
      </c>
      <c r="Q382" s="21">
        <f>IF(OR(X382&gt;=60%,(W382+X382)&gt;=100%),U382*J382*(100%-H382),0)</f>
        <v>0</v>
      </c>
      <c r="R382" s="21">
        <f>IF(Y382&gt;=100%,V382*K382*(100%-H382),0)</f>
        <v>0</v>
      </c>
      <c r="S382" s="21">
        <v>5000000</v>
      </c>
      <c r="T382" s="21" t="e">
        <f>SUMIFS('[1]DATA THÔ IN'!$P$4:$P$12031,'[1]DATA THÔ IN'!$H$4:$H$12031,$A382,'[1]DATA THÔ IN'!$AC$4:$AC$12031,$E382,'[1]DATA THÔ IN'!$AH$4:$AH$12031,"Tiến độ 1")</f>
        <v>#VALUE!</v>
      </c>
      <c r="U382" s="21" t="e">
        <f>SUMIFS('[1]DATA THÔ IN'!$P$4:$P$12031,'[1]DATA THÔ IN'!$H$4:$H$12031,$A382,'[1]DATA THÔ IN'!$AC$4:$AC$12031,$E382,'[1]DATA THÔ IN'!$AH$4:$AH$12031,"Tiến độ 2")</f>
        <v>#VALUE!</v>
      </c>
      <c r="V382" s="21">
        <v>0</v>
      </c>
      <c r="W382" s="22">
        <f t="shared" si="5"/>
        <v>0</v>
      </c>
      <c r="X382" s="22">
        <f t="shared" si="5"/>
        <v>0</v>
      </c>
      <c r="Y382" s="22">
        <f t="shared" si="5"/>
        <v>0</v>
      </c>
    </row>
    <row r="383">
      <c r="A383" s="16" t="s">
        <v>46</v>
      </c>
      <c r="B383" s="23" t="s">
        <v>937</v>
      </c>
      <c r="C383" s="17" t="s">
        <v>938</v>
      </c>
      <c r="D383" s="18" t="s">
        <v>36</v>
      </c>
      <c r="E383" s="17" t="s">
        <v>936</v>
      </c>
      <c r="F383" s="17" t="s">
        <v>37</v>
      </c>
      <c r="G383" s="17" t="s">
        <v>32</v>
      </c>
      <c r="H383" s="20">
        <v>0.035</v>
      </c>
      <c r="I383" s="20"/>
      <c r="J383" s="26">
        <v>0.01</v>
      </c>
      <c r="K383" s="20">
        <v>0.01</v>
      </c>
      <c r="L383" s="20">
        <v>0.005</v>
      </c>
      <c r="M383" s="20">
        <v>0.005</v>
      </c>
      <c r="N383" s="20"/>
      <c r="O383" s="21" t="e">
        <f>V383*I383</f>
        <v>#VALUE!</v>
      </c>
      <c r="P383" s="21">
        <f>IF(W383&gt;=40%,T383*J383*(100%-H383),0)</f>
        <v>0</v>
      </c>
      <c r="Q383" s="21">
        <f>IF(OR(X383&gt;=60%,(W383+X383)&gt;=100%),U383*J383*(100%-H383),0)</f>
        <v>0</v>
      </c>
      <c r="R383" s="21">
        <f>IF(Y383&gt;=100%,V383*K383*(100%-H383),0)</f>
        <v>0</v>
      </c>
      <c r="S383" s="21">
        <v>5000000</v>
      </c>
      <c r="T383" s="21" t="e">
        <f>SUMIFS('[1]DATA THÔ IN'!$P$4:$P$12031,'[1]DATA THÔ IN'!$H$4:$H$12031,$A383,'[1]DATA THÔ IN'!$AC$4:$AC$12031,$E383,'[1]DATA THÔ IN'!$AH$4:$AH$12031,"Tiến độ 1")</f>
        <v>#VALUE!</v>
      </c>
      <c r="U383" s="21" t="e">
        <f>SUMIFS('[1]DATA THÔ IN'!$P$4:$P$12031,'[1]DATA THÔ IN'!$H$4:$H$12031,$A383,'[1]DATA THÔ IN'!$AC$4:$AC$12031,$E383,'[1]DATA THÔ IN'!$AH$4:$AH$12031,"Tiến độ 2")</f>
        <v>#VALUE!</v>
      </c>
      <c r="V383" s="21">
        <v>0</v>
      </c>
      <c r="W383" s="22">
        <f t="shared" si="5"/>
        <v>0</v>
      </c>
      <c r="X383" s="22">
        <f t="shared" si="5"/>
        <v>0</v>
      </c>
      <c r="Y383" s="22">
        <f t="shared" si="5"/>
        <v>0</v>
      </c>
    </row>
    <row r="384">
      <c r="A384" s="16" t="s">
        <v>53</v>
      </c>
      <c r="B384" s="23" t="s">
        <v>939</v>
      </c>
      <c r="C384" s="17" t="s">
        <v>940</v>
      </c>
      <c r="D384" s="18" t="s">
        <v>36</v>
      </c>
      <c r="E384" s="17" t="s">
        <v>936</v>
      </c>
      <c r="F384" s="17" t="s">
        <v>37</v>
      </c>
      <c r="G384" s="17" t="s">
        <v>32</v>
      </c>
      <c r="H384" s="20">
        <v>0.035</v>
      </c>
      <c r="I384" s="20"/>
      <c r="J384" s="26">
        <v>0.01</v>
      </c>
      <c r="K384" s="20">
        <v>0.01</v>
      </c>
      <c r="L384" s="20">
        <v>0.005</v>
      </c>
      <c r="M384" s="20">
        <v>0.005</v>
      </c>
      <c r="N384" s="20"/>
      <c r="O384" s="21" t="e">
        <f>V384*I384</f>
        <v>#VALUE!</v>
      </c>
      <c r="P384" s="21">
        <f>IF(W384&gt;=40%,T384*J384*(100%-H384),0)</f>
        <v>0</v>
      </c>
      <c r="Q384" s="21">
        <f>IF(OR(X384&gt;=60%,(W384+X384)&gt;=100%),U384*J384*(100%-H384),0)</f>
        <v>0</v>
      </c>
      <c r="R384" s="21">
        <f>IF(Y384&gt;=100%,V384*K384*(100%-H384),0)</f>
        <v>0</v>
      </c>
      <c r="S384" s="21">
        <v>5000000</v>
      </c>
      <c r="T384" s="21" t="e">
        <f>SUMIFS('[1]DATA THÔ IN'!$P$4:$P$12031,'[1]DATA THÔ IN'!$H$4:$H$12031,$A384,'[1]DATA THÔ IN'!$AC$4:$AC$12031,$E384,'[1]DATA THÔ IN'!$AH$4:$AH$12031,"Tiến độ 1")</f>
        <v>#VALUE!</v>
      </c>
      <c r="U384" s="21" t="e">
        <f>SUMIFS('[1]DATA THÔ IN'!$P$4:$P$12031,'[1]DATA THÔ IN'!$H$4:$H$12031,$A384,'[1]DATA THÔ IN'!$AC$4:$AC$12031,$E384,'[1]DATA THÔ IN'!$AH$4:$AH$12031,"Tiến độ 2")</f>
        <v>#VALUE!</v>
      </c>
      <c r="V384" s="21">
        <v>5385600</v>
      </c>
      <c r="W384" s="22">
        <f t="shared" si="5"/>
        <v>0</v>
      </c>
      <c r="X384" s="22">
        <f t="shared" si="5"/>
        <v>0</v>
      </c>
      <c r="Y384" s="22">
        <f t="shared" si="5"/>
        <v>0</v>
      </c>
    </row>
    <row r="385">
      <c r="A385" s="16" t="s">
        <v>49</v>
      </c>
      <c r="B385" s="23" t="s">
        <v>941</v>
      </c>
      <c r="C385" s="17" t="s">
        <v>942</v>
      </c>
      <c r="D385" s="18" t="s">
        <v>36</v>
      </c>
      <c r="E385" s="17" t="s">
        <v>936</v>
      </c>
      <c r="F385" s="17" t="s">
        <v>52</v>
      </c>
      <c r="G385" s="17" t="s">
        <v>32</v>
      </c>
      <c r="H385" s="20">
        <v>0.035</v>
      </c>
      <c r="I385" s="20"/>
      <c r="J385" s="26">
        <v>0.01</v>
      </c>
      <c r="K385" s="20">
        <v>0.01</v>
      </c>
      <c r="L385" s="20">
        <v>0.005</v>
      </c>
      <c r="M385" s="20">
        <v>0.005</v>
      </c>
      <c r="N385" s="20"/>
      <c r="O385" s="21" t="e">
        <f>V385*I385</f>
        <v>#VALUE!</v>
      </c>
      <c r="P385" s="21">
        <f>IF(W385&gt;=40%,T385*J385*(100%-H385),0)</f>
        <v>0</v>
      </c>
      <c r="Q385" s="21">
        <f>IF(OR(X385&gt;=60%,(W385+X385)&gt;=100%),U385*J385*(100%-H385),0)</f>
        <v>0</v>
      </c>
      <c r="R385" s="21">
        <f>IF(Y385&gt;=100%,V385*K385*(100%-H385),0)</f>
        <v>0</v>
      </c>
      <c r="S385" s="21">
        <v>35000000</v>
      </c>
      <c r="T385" s="21" t="e">
        <f>SUMIFS('[1]DATA THÔ IN'!$P$4:$P$12031,'[1]DATA THÔ IN'!$H$4:$H$12031,$A385,'[1]DATA THÔ IN'!$AC$4:$AC$12031,$E385,'[1]DATA THÔ IN'!$AH$4:$AH$12031,"Tiến độ 1")</f>
        <v>#VALUE!</v>
      </c>
      <c r="U385" s="21" t="e">
        <f>SUMIFS('[1]DATA THÔ IN'!$P$4:$P$12031,'[1]DATA THÔ IN'!$H$4:$H$12031,$A385,'[1]DATA THÔ IN'!$AC$4:$AC$12031,$E385,'[1]DATA THÔ IN'!$AH$4:$AH$12031,"Tiến độ 2")</f>
        <v>#VALUE!</v>
      </c>
      <c r="V385" s="21">
        <v>8812800</v>
      </c>
      <c r="W385" s="22">
        <f t="shared" si="5"/>
        <v>0</v>
      </c>
      <c r="X385" s="22">
        <f t="shared" si="5"/>
        <v>0</v>
      </c>
      <c r="Y385" s="22">
        <f t="shared" si="5"/>
        <v>0</v>
      </c>
    </row>
    <row r="386">
      <c r="A386" s="16" t="s">
        <v>42</v>
      </c>
      <c r="B386" s="23" t="s">
        <v>943</v>
      </c>
      <c r="C386" s="17" t="s">
        <v>944</v>
      </c>
      <c r="D386" s="18" t="s">
        <v>36</v>
      </c>
      <c r="E386" s="17" t="s">
        <v>936</v>
      </c>
      <c r="F386" s="17" t="s">
        <v>45</v>
      </c>
      <c r="G386" s="17" t="s">
        <v>32</v>
      </c>
      <c r="H386" s="20">
        <v>0.035</v>
      </c>
      <c r="I386" s="20"/>
      <c r="J386" s="26">
        <v>0.01</v>
      </c>
      <c r="K386" s="20">
        <v>0.01</v>
      </c>
      <c r="L386" s="20">
        <v>0.005</v>
      </c>
      <c r="M386" s="20">
        <v>0.005</v>
      </c>
      <c r="N386" s="20"/>
      <c r="O386" s="21" t="e">
        <f>V386*I386</f>
        <v>#VALUE!</v>
      </c>
      <c r="P386" s="21">
        <f>IF(W386&gt;=40%,T386*J386*(100%-H386),0)</f>
        <v>0</v>
      </c>
      <c r="Q386" s="21">
        <f>IF(OR(X386&gt;=60%,(W386+X386)&gt;=100%),U386*J386*(100%-H386),0)</f>
        <v>0</v>
      </c>
      <c r="R386" s="21">
        <f>IF(Y386&gt;=100%,V386*K386*(100%-H386),0)</f>
        <v>0</v>
      </c>
      <c r="S386" s="21">
        <v>0</v>
      </c>
      <c r="T386" s="21" t="e">
        <f>SUMIFS('[1]DATA THÔ IN'!$P$4:$P$12031,'[1]DATA THÔ IN'!$H$4:$H$12031,$A386,'[1]DATA THÔ IN'!$AC$4:$AC$12031,$E386,'[1]DATA THÔ IN'!$AH$4:$AH$12031,"Tiến độ 1")</f>
        <v>#VALUE!</v>
      </c>
      <c r="U386" s="21" t="e">
        <f>SUMIFS('[1]DATA THÔ IN'!$P$4:$P$12031,'[1]DATA THÔ IN'!$H$4:$H$12031,$A386,'[1]DATA THÔ IN'!$AC$4:$AC$12031,$E386,'[1]DATA THÔ IN'!$AH$4:$AH$12031,"Tiến độ 2")</f>
        <v>#VALUE!</v>
      </c>
      <c r="V386" s="21">
        <v>3818400</v>
      </c>
      <c r="W386" s="22">
        <f t="shared" si="5"/>
        <v>0</v>
      </c>
      <c r="X386" s="22">
        <f t="shared" si="5"/>
        <v>0</v>
      </c>
      <c r="Y386" s="22">
        <f t="shared" si="5"/>
        <v>0</v>
      </c>
    </row>
    <row r="387">
      <c r="A387" s="16" t="s">
        <v>56</v>
      </c>
      <c r="B387" s="23" t="s">
        <v>945</v>
      </c>
      <c r="C387" s="17" t="s">
        <v>946</v>
      </c>
      <c r="D387" s="18" t="s">
        <v>36</v>
      </c>
      <c r="E387" s="17" t="s">
        <v>936</v>
      </c>
      <c r="F387" s="17" t="s">
        <v>45</v>
      </c>
      <c r="G387" s="17" t="s">
        <v>32</v>
      </c>
      <c r="H387" s="20">
        <v>0.035</v>
      </c>
      <c r="I387" s="20"/>
      <c r="J387" s="26">
        <v>0.01</v>
      </c>
      <c r="K387" s="20">
        <v>0.01</v>
      </c>
      <c r="L387" s="20">
        <v>0.005</v>
      </c>
      <c r="M387" s="20">
        <v>0.005</v>
      </c>
      <c r="N387" s="20"/>
      <c r="O387" s="21" t="e">
        <f>V387*I387</f>
        <v>#VALUE!</v>
      </c>
      <c r="P387" s="21">
        <f>IF(W387&gt;=40%,T387*J387*(100%-H387),0)</f>
        <v>0</v>
      </c>
      <c r="Q387" s="21">
        <f>IF(OR(X387&gt;=60%,(W387+X387)&gt;=100%),U387*J387*(100%-H387),0)</f>
        <v>0</v>
      </c>
      <c r="R387" s="21">
        <f>IF(Y387&gt;=100%,V387*K387*(100%-H387),0)</f>
        <v>0</v>
      </c>
      <c r="S387" s="21">
        <v>0</v>
      </c>
      <c r="T387" s="21" t="e">
        <f>SUMIFS('[1]DATA THÔ IN'!$P$4:$P$12031,'[1]DATA THÔ IN'!$H$4:$H$12031,$A387,'[1]DATA THÔ IN'!$AC$4:$AC$12031,$E387,'[1]DATA THÔ IN'!$AH$4:$AH$12031,"Tiến độ 1")</f>
        <v>#VALUE!</v>
      </c>
      <c r="U387" s="21" t="e">
        <f>SUMIFS('[1]DATA THÔ IN'!$P$4:$P$12031,'[1]DATA THÔ IN'!$H$4:$H$12031,$A387,'[1]DATA THÔ IN'!$AC$4:$AC$12031,$E387,'[1]DATA THÔ IN'!$AH$4:$AH$12031,"Tiến độ 2")</f>
        <v>#VALUE!</v>
      </c>
      <c r="V387" s="21">
        <v>-2013600</v>
      </c>
      <c r="W387" s="22">
        <f t="shared" si="5"/>
        <v>0</v>
      </c>
      <c r="X387" s="22">
        <f t="shared" si="5"/>
        <v>0</v>
      </c>
      <c r="Y387" s="22">
        <f t="shared" si="5"/>
        <v>0</v>
      </c>
    </row>
    <row r="388">
      <c r="A388" s="16" t="s">
        <v>59</v>
      </c>
      <c r="B388" s="23" t="s">
        <v>947</v>
      </c>
      <c r="C388" s="17" t="s">
        <v>948</v>
      </c>
      <c r="D388" s="18" t="s">
        <v>29</v>
      </c>
      <c r="E388" s="17" t="s">
        <v>936</v>
      </c>
      <c r="F388" s="17" t="s">
        <v>62</v>
      </c>
      <c r="G388" s="17" t="s">
        <v>32</v>
      </c>
      <c r="H388" s="20">
        <v>0.035</v>
      </c>
      <c r="I388" s="20"/>
      <c r="J388" s="26">
        <v>0.01</v>
      </c>
      <c r="K388" s="20">
        <v>0.01</v>
      </c>
      <c r="L388" s="20">
        <v>0.005</v>
      </c>
      <c r="M388" s="20">
        <v>0.005</v>
      </c>
      <c r="N388" s="20"/>
      <c r="O388" s="21" t="e">
        <f>V388*I388</f>
        <v>#VALUE!</v>
      </c>
      <c r="P388" s="21">
        <f>IF(W388&gt;=40%,T388*J388*(100%-H388),0)</f>
        <v>0</v>
      </c>
      <c r="Q388" s="21">
        <f>IF(OR(X388&gt;=60%,(W388+X388)&gt;=100%),U388*J388*(100%-H388),0)</f>
        <v>0</v>
      </c>
      <c r="R388" s="21">
        <f>IF(Y388&gt;=100%,V388*K388*(100%-H388),0)</f>
        <v>0</v>
      </c>
      <c r="S388" s="21">
        <v>15000000</v>
      </c>
      <c r="T388" s="21" t="e">
        <f>SUMIFS('[1]DATA THÔ IN'!$P$4:$P$12031,'[1]DATA THÔ IN'!$H$4:$H$12031,$A388,'[1]DATA THÔ IN'!$AC$4:$AC$12031,$E388,'[1]DATA THÔ IN'!$AH$4:$AH$12031,"Tiến độ 1")</f>
        <v>#VALUE!</v>
      </c>
      <c r="U388" s="21" t="e">
        <f>SUMIFS('[1]DATA THÔ IN'!$P$4:$P$12031,'[1]DATA THÔ IN'!$H$4:$H$12031,$A388,'[1]DATA THÔ IN'!$AC$4:$AC$12031,$E388,'[1]DATA THÔ IN'!$AH$4:$AH$12031,"Tiến độ 2")</f>
        <v>#VALUE!</v>
      </c>
      <c r="V388" s="21">
        <v>7344000</v>
      </c>
      <c r="W388" s="22">
        <f ref="W388:Y451" t="shared" si="6">IFERROR(T388/$S388,0)</f>
        <v>0</v>
      </c>
      <c r="X388" s="22">
        <f t="shared" si="6"/>
        <v>0</v>
      </c>
      <c r="Y388" s="22">
        <f t="shared" si="6"/>
        <v>0</v>
      </c>
    </row>
    <row r="389">
      <c r="A389" s="16" t="s">
        <v>26</v>
      </c>
      <c r="B389" s="23" t="s">
        <v>949</v>
      </c>
      <c r="C389" s="17" t="s">
        <v>950</v>
      </c>
      <c r="D389" s="18" t="s">
        <v>29</v>
      </c>
      <c r="E389" s="17" t="s">
        <v>936</v>
      </c>
      <c r="F389" s="17" t="s">
        <v>31</v>
      </c>
      <c r="G389" s="17" t="s">
        <v>32</v>
      </c>
      <c r="H389" s="20">
        <v>0.035</v>
      </c>
      <c r="I389" s="20"/>
      <c r="J389" s="20">
        <v>0.01</v>
      </c>
      <c r="K389" s="20">
        <v>0.01</v>
      </c>
      <c r="L389" s="20">
        <v>0.005</v>
      </c>
      <c r="M389" s="20">
        <v>0.005</v>
      </c>
      <c r="N389" s="20"/>
      <c r="O389" s="21" t="e">
        <f>V389*I389</f>
        <v>#VALUE!</v>
      </c>
      <c r="P389" s="21">
        <f>IF(W389&gt;=40%,T389*J389*(100%-H389),0)</f>
        <v>0</v>
      </c>
      <c r="Q389" s="21">
        <f>IF(OR(X389&gt;=60%,(W389+X389)&gt;=100%),U389*J389*(100%-H389),0)</f>
        <v>0</v>
      </c>
      <c r="R389" s="21">
        <f>IF(Y389&gt;=100%,V389*K389*(100%-H389),0)</f>
        <v>0</v>
      </c>
      <c r="S389" s="21">
        <v>20000000</v>
      </c>
      <c r="T389" s="21" t="e">
        <f>SUMIFS('[1]DATA THÔ IN'!$P$4:$P$12031,'[1]DATA THÔ IN'!$H$4:$H$12031,$A389,'[1]DATA THÔ IN'!$AC$4:$AC$12031,$E389,'[1]DATA THÔ IN'!$AH$4:$AH$12031,"Tiến độ 1")</f>
        <v>#VALUE!</v>
      </c>
      <c r="U389" s="21" t="e">
        <f>SUMIFS('[1]DATA THÔ IN'!$P$4:$P$12031,'[1]DATA THÔ IN'!$H$4:$H$12031,$A389,'[1]DATA THÔ IN'!$AC$4:$AC$12031,$E389,'[1]DATA THÔ IN'!$AH$4:$AH$12031,"Tiến độ 2")</f>
        <v>#VALUE!</v>
      </c>
      <c r="V389" s="21">
        <v>23385600</v>
      </c>
      <c r="W389" s="22">
        <f t="shared" si="6"/>
        <v>0</v>
      </c>
      <c r="X389" s="22">
        <f t="shared" si="6"/>
        <v>0</v>
      </c>
      <c r="Y389" s="22">
        <f t="shared" si="6"/>
        <v>0</v>
      </c>
    </row>
    <row r="390">
      <c r="A390" s="16" t="s">
        <v>38</v>
      </c>
      <c r="B390" s="23" t="s">
        <v>951</v>
      </c>
      <c r="C390" s="17" t="s">
        <v>952</v>
      </c>
      <c r="D390" s="18" t="s">
        <v>29</v>
      </c>
      <c r="E390" s="17" t="s">
        <v>936</v>
      </c>
      <c r="F390" s="17" t="s">
        <v>41</v>
      </c>
      <c r="G390" s="17" t="s">
        <v>32</v>
      </c>
      <c r="H390" s="20">
        <v>0.035</v>
      </c>
      <c r="I390" s="20"/>
      <c r="J390" s="20">
        <v>0.01</v>
      </c>
      <c r="K390" s="20">
        <v>0.01</v>
      </c>
      <c r="L390" s="20">
        <v>0.005</v>
      </c>
      <c r="M390" s="20">
        <v>0.005</v>
      </c>
      <c r="N390" s="20"/>
      <c r="O390" s="21" t="e">
        <f>V390*I390</f>
        <v>#VALUE!</v>
      </c>
      <c r="P390" s="21">
        <f>IF(W390&gt;=40%,T390*J390*(100%-H390),0)</f>
        <v>0</v>
      </c>
      <c r="Q390" s="21">
        <f>IF(OR(X390&gt;=60%,(W390+X390)&gt;=100%),U390*J390*(100%-H390),0)</f>
        <v>0</v>
      </c>
      <c r="R390" s="21">
        <f>IF(Y390&gt;=100%,V390*K390*(100%-H390),0)</f>
        <v>0</v>
      </c>
      <c r="S390" s="21" t="e">
        <f>SUMIFS('[1]TIẾN ĐỘ %'!$M$6:$M$1034,'[1]TIẾN ĐỘ %'!$G$6:$G$1034,$A390,'[1]TIẾN ĐỘ %'!$F$6:$F$1034,$E390)</f>
        <v>#VALUE!</v>
      </c>
      <c r="T390" s="21" t="e">
        <f>SUMIFS('[1]DATA THÔ IN'!$P$4:$P$12031,'[1]DATA THÔ IN'!$H$4:$H$12031,$A390,'[1]DATA THÔ IN'!$AC$4:$AC$12031,$E390,'[1]DATA THÔ IN'!$AH$4:$AH$12031,"Tiến độ 1")</f>
        <v>#VALUE!</v>
      </c>
      <c r="U390" s="21" t="e">
        <f>SUMIFS('[1]DATA THÔ IN'!$P$4:$P$12031,'[1]DATA THÔ IN'!$H$4:$H$12031,$A390,'[1]DATA THÔ IN'!$AC$4:$AC$12031,$E390,'[1]DATA THÔ IN'!$AH$4:$AH$12031,"Tiến độ 2")</f>
        <v>#VALUE!</v>
      </c>
      <c r="V390" s="21" t="e">
        <f>SUMIFS('[1]TIẾN ĐỘ %'!$N$6:$N$1034,'[1]TIẾN ĐỘ %'!$G$6:$G$1034,A390,'[1]TIẾN ĐỘ %'!$F$6:$F$1034,$E390)</f>
        <v>#VALUE!</v>
      </c>
      <c r="W390" s="22">
        <f t="shared" si="6"/>
        <v>0</v>
      </c>
      <c r="X390" s="22">
        <f t="shared" si="6"/>
        <v>0</v>
      </c>
      <c r="Y390" s="22">
        <f t="shared" si="6"/>
        <v>0</v>
      </c>
    </row>
    <row r="391">
      <c r="A391" s="16" t="s">
        <v>63</v>
      </c>
      <c r="B391" s="23" t="s">
        <v>953</v>
      </c>
      <c r="C391" s="17" t="s">
        <v>954</v>
      </c>
      <c r="D391" s="18" t="s">
        <v>29</v>
      </c>
      <c r="E391" s="17" t="s">
        <v>936</v>
      </c>
      <c r="F391" s="17" t="s">
        <v>41</v>
      </c>
      <c r="G391" s="17" t="s">
        <v>32</v>
      </c>
      <c r="H391" s="20"/>
      <c r="I391" s="20"/>
      <c r="J391" s="20">
        <v>0</v>
      </c>
      <c r="K391" s="20">
        <v>0.03</v>
      </c>
      <c r="L391" s="20">
        <v>0</v>
      </c>
      <c r="M391" s="20">
        <v>0</v>
      </c>
      <c r="N391" s="20"/>
      <c r="O391" s="21" t="e">
        <f>V391*I391</f>
        <v>#VALUE!</v>
      </c>
      <c r="P391" s="21">
        <f>IF(W391&gt;=40%,T391*J391*(100%-H391),0)</f>
        <v>0</v>
      </c>
      <c r="Q391" s="21">
        <f>IF(OR(X391&gt;=60%,(W391+X391)&gt;=100%),U391*J391*(100%-H391),0)</f>
        <v>0</v>
      </c>
      <c r="R391" s="21">
        <f>IF(Y391&gt;=100%,V391*K391*(100%-H391),0)</f>
        <v>0</v>
      </c>
      <c r="S391" s="21">
        <v>0</v>
      </c>
      <c r="T391" s="21" t="e">
        <f>SUMIFS('[1]DATA THÔ IN'!$P$4:$P$12031,'[1]DATA THÔ IN'!$H$4:$H$12031,$A391,'[1]DATA THÔ IN'!$AC$4:$AC$12031,$E391,'[1]DATA THÔ IN'!$AH$4:$AH$12031,"Tiến độ 1")</f>
        <v>#VALUE!</v>
      </c>
      <c r="U391" s="21" t="e">
        <f>SUMIFS('[1]DATA THÔ IN'!$P$4:$P$12031,'[1]DATA THÔ IN'!$H$4:$H$12031,$A391,'[1]DATA THÔ IN'!$AC$4:$AC$12031,$E391,'[1]DATA THÔ IN'!$AH$4:$AH$12031,"Tiến độ 2")</f>
        <v>#VALUE!</v>
      </c>
      <c r="V391" s="21">
        <v>5385600</v>
      </c>
      <c r="W391" s="22">
        <f t="shared" si="6"/>
        <v>0</v>
      </c>
      <c r="X391" s="22">
        <f t="shared" si="6"/>
        <v>0</v>
      </c>
      <c r="Y391" s="22">
        <f t="shared" si="6"/>
        <v>0</v>
      </c>
    </row>
    <row r="392">
      <c r="A392" s="16" t="s">
        <v>410</v>
      </c>
      <c r="B392" s="23" t="s">
        <v>955</v>
      </c>
      <c r="C392" s="17" t="s">
        <v>956</v>
      </c>
      <c r="D392" s="18" t="s">
        <v>29</v>
      </c>
      <c r="E392" s="17" t="s">
        <v>936</v>
      </c>
      <c r="F392" s="17" t="s">
        <v>41</v>
      </c>
      <c r="G392" s="17" t="s">
        <v>32</v>
      </c>
      <c r="H392" s="20">
        <v>0.035</v>
      </c>
      <c r="I392" s="20"/>
      <c r="J392" s="20">
        <v>0.01</v>
      </c>
      <c r="K392" s="20">
        <v>0.01</v>
      </c>
      <c r="L392" s="20">
        <v>0.005</v>
      </c>
      <c r="M392" s="20">
        <v>0.005</v>
      </c>
      <c r="N392" s="20"/>
      <c r="O392" s="21" t="e">
        <f>V392*I392</f>
        <v>#VALUE!</v>
      </c>
      <c r="P392" s="21">
        <f>IF(W392&gt;=40%,T392*J392*(100%-H392),0)</f>
        <v>0</v>
      </c>
      <c r="Q392" s="21">
        <f>IF(OR(X392&gt;=60%,(W392+X392)&gt;=100%),U392*J392*(100%-H392),0)</f>
        <v>0</v>
      </c>
      <c r="R392" s="21">
        <f>IF(Y392&gt;=100%,V392*K392*(100%-H392),0)</f>
        <v>0</v>
      </c>
      <c r="S392" s="21">
        <v>18000000</v>
      </c>
      <c r="T392" s="21" t="e">
        <f>SUMIFS('[1]DATA THÔ IN'!$P$4:$P$12031,'[1]DATA THÔ IN'!$H$4:$H$12031,$A392,'[1]DATA THÔ IN'!$AC$4:$AC$12031,$E392,'[1]DATA THÔ IN'!$AH$4:$AH$12031,"Tiến độ 1")</f>
        <v>#VALUE!</v>
      </c>
      <c r="U392" s="21" t="e">
        <f>SUMIFS('[1]DATA THÔ IN'!$P$4:$P$12031,'[1]DATA THÔ IN'!$H$4:$H$12031,$A392,'[1]DATA THÔ IN'!$AC$4:$AC$12031,$E392,'[1]DATA THÔ IN'!$AH$4:$AH$12031,"Tiến độ 2")</f>
        <v>#VALUE!</v>
      </c>
      <c r="V392" s="21">
        <v>8313600</v>
      </c>
      <c r="W392" s="22">
        <f t="shared" si="6"/>
        <v>0</v>
      </c>
      <c r="X392" s="22">
        <f t="shared" si="6"/>
        <v>0</v>
      </c>
      <c r="Y392" s="22">
        <f t="shared" si="6"/>
        <v>0</v>
      </c>
    </row>
    <row r="393">
      <c r="A393" s="16" t="s">
        <v>69</v>
      </c>
      <c r="B393" s="23" t="s">
        <v>957</v>
      </c>
      <c r="C393" s="17" t="s">
        <v>958</v>
      </c>
      <c r="D393" s="25" t="s">
        <v>72</v>
      </c>
      <c r="E393" s="17" t="s">
        <v>936</v>
      </c>
      <c r="F393" s="17" t="s">
        <v>73</v>
      </c>
      <c r="G393" s="17" t="s">
        <v>74</v>
      </c>
      <c r="H393" s="20">
        <v>0.035</v>
      </c>
      <c r="I393" s="20"/>
      <c r="J393" s="20">
        <v>0.01</v>
      </c>
      <c r="K393" s="20">
        <v>0.01</v>
      </c>
      <c r="L393" s="20">
        <v>0.005</v>
      </c>
      <c r="M393" s="20">
        <v>0.005</v>
      </c>
      <c r="N393" s="20"/>
      <c r="O393" s="21" t="e">
        <f>V393*I393</f>
        <v>#VALUE!</v>
      </c>
      <c r="P393" s="21">
        <f>IF(W393&gt;=40%,T393*J393*(100%-H393),0)</f>
        <v>0</v>
      </c>
      <c r="Q393" s="21">
        <f>IF(OR(X393&gt;=60%,(W393+X393)&gt;=100%),U393*J393*(100%-H393),0)</f>
        <v>0</v>
      </c>
      <c r="R393" s="21">
        <f>IF(Y393&gt;=100%,V393*K393*(100%-H393),0)</f>
        <v>0</v>
      </c>
      <c r="S393" s="21" t="e">
        <f>SUMIFS('[1]TIẾN ĐỘ %'!$M$6:$M$1034,'[1]TIẾN ĐỘ %'!$G$6:$G$1034,$A393,'[1]TIẾN ĐỘ %'!$F$6:$F$1034,$E393)</f>
        <v>#VALUE!</v>
      </c>
      <c r="T393" s="21" t="e">
        <f>SUMIFS('[1]DATA THÔ IN'!$P$4:$P$12031,'[1]DATA THÔ IN'!$H$4:$H$12031,$A393,'[1]DATA THÔ IN'!$AC$4:$AC$12031,$E393,'[1]DATA THÔ IN'!$AH$4:$AH$12031,"Tiến độ 1")</f>
        <v>#VALUE!</v>
      </c>
      <c r="U393" s="21" t="e">
        <f>SUMIFS('[1]DATA THÔ IN'!$P$4:$P$12031,'[1]DATA THÔ IN'!$H$4:$H$12031,$A393,'[1]DATA THÔ IN'!$AC$4:$AC$12031,$E393,'[1]DATA THÔ IN'!$AH$4:$AH$12031,"Tiến độ 2")</f>
        <v>#VALUE!</v>
      </c>
      <c r="V393" s="21" t="e">
        <f>SUMIFS('[1]TIẾN ĐỘ %'!$N$6:$N$1034,'[1]TIẾN ĐỘ %'!$G$6:$G$1034,A393,'[1]TIẾN ĐỘ %'!$F$6:$F$1034,$E393)</f>
        <v>#VALUE!</v>
      </c>
      <c r="W393" s="22">
        <f t="shared" si="6"/>
        <v>0</v>
      </c>
      <c r="X393" s="22">
        <f t="shared" si="6"/>
        <v>0</v>
      </c>
      <c r="Y393" s="22">
        <f t="shared" si="6"/>
        <v>0</v>
      </c>
    </row>
    <row r="394">
      <c r="A394" s="16" t="s">
        <v>75</v>
      </c>
      <c r="B394" s="23" t="s">
        <v>959</v>
      </c>
      <c r="C394" s="17" t="s">
        <v>960</v>
      </c>
      <c r="D394" s="18" t="s">
        <v>78</v>
      </c>
      <c r="E394" s="17" t="s">
        <v>936</v>
      </c>
      <c r="F394" s="17" t="s">
        <v>79</v>
      </c>
      <c r="G394" s="17" t="s">
        <v>74</v>
      </c>
      <c r="H394" s="20">
        <v>0.035</v>
      </c>
      <c r="I394" s="20"/>
      <c r="J394" s="20">
        <v>0.01</v>
      </c>
      <c r="K394" s="20">
        <v>0.01</v>
      </c>
      <c r="L394" s="20">
        <v>0.005</v>
      </c>
      <c r="M394" s="20">
        <v>0.005</v>
      </c>
      <c r="N394" s="20"/>
      <c r="O394" s="21" t="e">
        <f>V394*I394</f>
        <v>#VALUE!</v>
      </c>
      <c r="P394" s="21">
        <f>IF(W394&gt;=40%,T394*J394*(100%-H394),0)</f>
        <v>0</v>
      </c>
      <c r="Q394" s="21">
        <f>IF(OR(X394&gt;=60%,(W394+X394)&gt;=100%),U394*J394*(100%-H394),0)</f>
        <v>0</v>
      </c>
      <c r="R394" s="21">
        <f>IF(Y394&gt;=100%,V394*K394*(100%-H394),0)</f>
        <v>0</v>
      </c>
      <c r="S394" s="21">
        <v>80000000</v>
      </c>
      <c r="T394" s="21" t="e">
        <f>SUMIFS('[1]DATA THÔ IN'!$P$4:$P$12031,'[1]DATA THÔ IN'!$H$4:$H$12031,$A394,'[1]DATA THÔ IN'!$AC$4:$AC$12031,$E394,'[1]DATA THÔ IN'!$AH$4:$AH$12031,"Tiến độ 1")</f>
        <v>#VALUE!</v>
      </c>
      <c r="U394" s="21" t="e">
        <f>SUMIFS('[1]DATA THÔ IN'!$P$4:$P$12031,'[1]DATA THÔ IN'!$H$4:$H$12031,$A394,'[1]DATA THÔ IN'!$AC$4:$AC$12031,$E394,'[1]DATA THÔ IN'!$AH$4:$AH$12031,"Tiến độ 2")</f>
        <v>#VALUE!</v>
      </c>
      <c r="V394" s="21">
        <v>138777600</v>
      </c>
      <c r="W394" s="22">
        <f t="shared" si="6"/>
        <v>0</v>
      </c>
      <c r="X394" s="22">
        <f t="shared" si="6"/>
        <v>0</v>
      </c>
      <c r="Y394" s="22">
        <f t="shared" si="6"/>
        <v>0</v>
      </c>
    </row>
    <row r="395">
      <c r="A395" s="16" t="s">
        <v>80</v>
      </c>
      <c r="B395" s="23" t="s">
        <v>961</v>
      </c>
      <c r="C395" s="17" t="s">
        <v>962</v>
      </c>
      <c r="D395" s="18" t="s">
        <v>78</v>
      </c>
      <c r="E395" s="17" t="s">
        <v>936</v>
      </c>
      <c r="F395" s="17" t="s">
        <v>79</v>
      </c>
      <c r="G395" s="17" t="s">
        <v>74</v>
      </c>
      <c r="H395" s="20">
        <v>0.035</v>
      </c>
      <c r="I395" s="20"/>
      <c r="J395" s="20">
        <v>0.01</v>
      </c>
      <c r="K395" s="20">
        <v>0.01</v>
      </c>
      <c r="L395" s="20">
        <v>0.005</v>
      </c>
      <c r="M395" s="20">
        <v>0.005</v>
      </c>
      <c r="N395" s="20"/>
      <c r="O395" s="21" t="e">
        <f>V395*I395</f>
        <v>#VALUE!</v>
      </c>
      <c r="P395" s="21">
        <f>IF(W395&gt;=40%,T395*J395*(100%-H395),0)</f>
        <v>0</v>
      </c>
      <c r="Q395" s="21">
        <f>IF(OR(X395&gt;=60%,(W395+X395)&gt;=100%),U395*J395*(100%-H395),0)</f>
        <v>0</v>
      </c>
      <c r="R395" s="21">
        <f>IF(Y395&gt;=100%,V395*K395*(100%-H395),0)</f>
        <v>0</v>
      </c>
      <c r="S395" s="21" t="e">
        <f>SUMIFS('[1]TIẾN ĐỘ %'!$M$6:$M$1034,'[1]TIẾN ĐỘ %'!$G$6:$G$1034,$A395,'[1]TIẾN ĐỘ %'!$F$6:$F$1034,$E395)</f>
        <v>#VALUE!</v>
      </c>
      <c r="T395" s="21" t="e">
        <f>SUMIFS('[1]DATA THÔ IN'!$P$4:$P$12031,'[1]DATA THÔ IN'!$H$4:$H$12031,$A395,'[1]DATA THÔ IN'!$AC$4:$AC$12031,$E395,'[1]DATA THÔ IN'!$AH$4:$AH$12031,"Tiến độ 1")</f>
        <v>#VALUE!</v>
      </c>
      <c r="U395" s="21" t="e">
        <f>SUMIFS('[1]DATA THÔ IN'!$P$4:$P$12031,'[1]DATA THÔ IN'!$H$4:$H$12031,$A395,'[1]DATA THÔ IN'!$AC$4:$AC$12031,$E395,'[1]DATA THÔ IN'!$AH$4:$AH$12031,"Tiến độ 2")</f>
        <v>#VALUE!</v>
      </c>
      <c r="V395" s="21" t="e">
        <f>SUMIFS('[1]TIẾN ĐỘ %'!$N$6:$N$1034,'[1]TIẾN ĐỘ %'!$G$6:$G$1034,A395,'[1]TIẾN ĐỘ %'!$F$6:$F$1034,$E395)</f>
        <v>#VALUE!</v>
      </c>
      <c r="W395" s="22">
        <f t="shared" si="6"/>
        <v>0</v>
      </c>
      <c r="X395" s="22">
        <f t="shared" si="6"/>
        <v>0</v>
      </c>
      <c r="Y395" s="22">
        <f t="shared" si="6"/>
        <v>0</v>
      </c>
    </row>
    <row r="396">
      <c r="A396" s="16" t="s">
        <v>83</v>
      </c>
      <c r="B396" s="23" t="s">
        <v>963</v>
      </c>
      <c r="C396" s="17" t="s">
        <v>964</v>
      </c>
      <c r="D396" s="18" t="s">
        <v>86</v>
      </c>
      <c r="E396" s="17" t="s">
        <v>936</v>
      </c>
      <c r="F396" s="17" t="s">
        <v>87</v>
      </c>
      <c r="G396" s="17" t="s">
        <v>74</v>
      </c>
      <c r="H396" s="20">
        <v>0.035</v>
      </c>
      <c r="I396" s="20"/>
      <c r="J396" s="20">
        <v>0.01</v>
      </c>
      <c r="K396" s="20">
        <v>0.01</v>
      </c>
      <c r="L396" s="20">
        <v>0.005</v>
      </c>
      <c r="M396" s="20">
        <v>0.005</v>
      </c>
      <c r="N396" s="20"/>
      <c r="O396" s="21" t="e">
        <f>V396*I396</f>
        <v>#VALUE!</v>
      </c>
      <c r="P396" s="21">
        <f>IF(W396&gt;=40%,T396*J396*(100%-H396),0)</f>
        <v>0</v>
      </c>
      <c r="Q396" s="21">
        <f>IF(OR(X396&gt;=60%,(W396+X396)&gt;=100%),U396*J396*(100%-H396),0)</f>
        <v>0</v>
      </c>
      <c r="R396" s="21">
        <f>IF(Y396&gt;=100%,V396*K396*(100%-H396),0)</f>
        <v>0</v>
      </c>
      <c r="S396" s="21">
        <v>90000000</v>
      </c>
      <c r="T396" s="21" t="e">
        <f>SUMIFS('[1]DATA THÔ IN'!$P$4:$P$12031,'[1]DATA THÔ IN'!$H$4:$H$12031,$A396,'[1]DATA THÔ IN'!$AC$4:$AC$12031,$E396,'[1]DATA THÔ IN'!$AH$4:$AH$12031,"Tiến độ 1")</f>
        <v>#VALUE!</v>
      </c>
      <c r="U396" s="21" t="e">
        <f>SUMIFS('[1]DATA THÔ IN'!$P$4:$P$12031,'[1]DATA THÔ IN'!$H$4:$H$12031,$A396,'[1]DATA THÔ IN'!$AC$4:$AC$12031,$E396,'[1]DATA THÔ IN'!$AH$4:$AH$12031,"Tiến độ 2")</f>
        <v>#VALUE!</v>
      </c>
      <c r="V396" s="21">
        <v>118972800</v>
      </c>
      <c r="W396" s="22">
        <f t="shared" si="6"/>
        <v>0</v>
      </c>
      <c r="X396" s="22">
        <f t="shared" si="6"/>
        <v>0</v>
      </c>
      <c r="Y396" s="22">
        <f t="shared" si="6"/>
        <v>0</v>
      </c>
    </row>
    <row r="397">
      <c r="A397" s="16" t="s">
        <v>216</v>
      </c>
      <c r="B397" s="23" t="s">
        <v>965</v>
      </c>
      <c r="C397" s="17" t="s">
        <v>966</v>
      </c>
      <c r="D397" s="18" t="s">
        <v>113</v>
      </c>
      <c r="E397" s="17" t="s">
        <v>936</v>
      </c>
      <c r="F397" s="17" t="s">
        <v>114</v>
      </c>
      <c r="G397" s="17" t="s">
        <v>74</v>
      </c>
      <c r="H397" s="20">
        <v>0.035</v>
      </c>
      <c r="I397" s="20"/>
      <c r="J397" s="20">
        <v>0.01</v>
      </c>
      <c r="K397" s="20">
        <v>0.01</v>
      </c>
      <c r="L397" s="20">
        <v>0.005</v>
      </c>
      <c r="M397" s="20">
        <v>0.005</v>
      </c>
      <c r="N397" s="20"/>
      <c r="O397" s="21" t="e">
        <f>V397*I397</f>
        <v>#VALUE!</v>
      </c>
      <c r="P397" s="21">
        <f>IF(W397&gt;=40%,T397*J397*(100%-H397),0)</f>
        <v>0</v>
      </c>
      <c r="Q397" s="21">
        <f>IF(OR(X397&gt;=60%,(W397+X397)&gt;=100%),U397*J397*(100%-H397),0)</f>
        <v>0</v>
      </c>
      <c r="R397" s="21">
        <f>IF(Y397&gt;=100%,V397*K397*(100%-H397),0)</f>
        <v>0</v>
      </c>
      <c r="S397" s="21">
        <v>0</v>
      </c>
      <c r="T397" s="21" t="e">
        <f>SUMIFS('[1]DATA THÔ IN'!$P$4:$P$12031,'[1]DATA THÔ IN'!$H$4:$H$12031,$A397,'[1]DATA THÔ IN'!$AC$4:$AC$12031,$E397,'[1]DATA THÔ IN'!$AH$4:$AH$12031,"Tiến độ 1")</f>
        <v>#VALUE!</v>
      </c>
      <c r="U397" s="21" t="e">
        <f>SUMIFS('[1]DATA THÔ IN'!$P$4:$P$12031,'[1]DATA THÔ IN'!$H$4:$H$12031,$A397,'[1]DATA THÔ IN'!$AC$4:$AC$12031,$E397,'[1]DATA THÔ IN'!$AH$4:$AH$12031,"Tiến độ 2")</f>
        <v>#VALUE!</v>
      </c>
      <c r="V397" s="21">
        <v>0</v>
      </c>
      <c r="W397" s="22">
        <f t="shared" si="6"/>
        <v>0</v>
      </c>
      <c r="X397" s="22">
        <f t="shared" si="6"/>
        <v>0</v>
      </c>
      <c r="Y397" s="22">
        <f t="shared" si="6"/>
        <v>0</v>
      </c>
    </row>
    <row r="398">
      <c r="A398" s="16" t="s">
        <v>219</v>
      </c>
      <c r="B398" s="23" t="s">
        <v>967</v>
      </c>
      <c r="C398" s="17" t="s">
        <v>968</v>
      </c>
      <c r="D398" s="18" t="s">
        <v>113</v>
      </c>
      <c r="E398" s="17" t="s">
        <v>936</v>
      </c>
      <c r="F398" s="17" t="s">
        <v>114</v>
      </c>
      <c r="G398" s="17" t="s">
        <v>74</v>
      </c>
      <c r="H398" s="20">
        <v>0.035</v>
      </c>
      <c r="I398" s="20"/>
      <c r="J398" s="26">
        <v>0.01</v>
      </c>
      <c r="K398" s="20">
        <v>0.01</v>
      </c>
      <c r="L398" s="20">
        <v>0.005</v>
      </c>
      <c r="M398" s="20">
        <v>0.005</v>
      </c>
      <c r="N398" s="20"/>
      <c r="O398" s="21" t="e">
        <f>V398*I398</f>
        <v>#VALUE!</v>
      </c>
      <c r="P398" s="21">
        <f>IF(W398&gt;=40%,T398*J398*(100%-H398),0)</f>
        <v>0</v>
      </c>
      <c r="Q398" s="21">
        <f>IF(OR(X398&gt;=60%,(W398+X398)&gt;=100%),U398*J398*(100%-H398),0)</f>
        <v>0</v>
      </c>
      <c r="R398" s="21">
        <f>IF(Y398&gt;=100%,V398*K398*(100%-H398),0)</f>
        <v>0</v>
      </c>
      <c r="S398" s="21">
        <v>20000000</v>
      </c>
      <c r="T398" s="21" t="e">
        <f>SUMIFS('[1]DATA THÔ IN'!$P$4:$P$12031,'[1]DATA THÔ IN'!$H$4:$H$12031,$A398,'[1]DATA THÔ IN'!$AC$4:$AC$12031,$E398,'[1]DATA THÔ IN'!$AH$4:$AH$12031,"Tiến độ 1")</f>
        <v>#VALUE!</v>
      </c>
      <c r="U398" s="21" t="e">
        <f>SUMIFS('[1]DATA THÔ IN'!$P$4:$P$12031,'[1]DATA THÔ IN'!$H$4:$H$12031,$A398,'[1]DATA THÔ IN'!$AC$4:$AC$12031,$E398,'[1]DATA THÔ IN'!$AH$4:$AH$12031,"Tiến độ 2")</f>
        <v>#VALUE!</v>
      </c>
      <c r="V398" s="21">
        <v>0</v>
      </c>
      <c r="W398" s="22">
        <f t="shared" si="6"/>
        <v>0</v>
      </c>
      <c r="X398" s="22">
        <f t="shared" si="6"/>
        <v>0</v>
      </c>
      <c r="Y398" s="22">
        <f t="shared" si="6"/>
        <v>0</v>
      </c>
    </row>
    <row r="399">
      <c r="A399" s="16" t="s">
        <v>88</v>
      </c>
      <c r="B399" s="27" t="s">
        <v>969</v>
      </c>
      <c r="C399" s="27" t="s">
        <v>970</v>
      </c>
      <c r="D399" s="27" t="s">
        <v>86</v>
      </c>
      <c r="E399" s="17" t="s">
        <v>936</v>
      </c>
      <c r="F399" s="25" t="s">
        <v>87</v>
      </c>
      <c r="G399" s="27" t="s">
        <v>74</v>
      </c>
      <c r="H399" s="20">
        <v>0.035</v>
      </c>
      <c r="I399" s="20"/>
      <c r="J399" s="20">
        <v>0.01</v>
      </c>
      <c r="K399" s="20">
        <v>0.01</v>
      </c>
      <c r="L399" s="20">
        <v>0.005</v>
      </c>
      <c r="M399" s="20">
        <v>0.005</v>
      </c>
      <c r="N399" s="20"/>
      <c r="O399" s="21" t="e">
        <f>V399*I399</f>
        <v>#VALUE!</v>
      </c>
      <c r="P399" s="21">
        <f>IF(W399&gt;=40%,T399*J399*(100%-H399),0)</f>
        <v>0</v>
      </c>
      <c r="Q399" s="21">
        <f>IF(OR(X399&gt;=60%,(W399+X399)&gt;=100%),U399*J399*(100%-H399),0)</f>
        <v>0</v>
      </c>
      <c r="R399" s="21">
        <f>IF(Y399&gt;=100%,V399*K399*(100%-H399),0)</f>
        <v>0</v>
      </c>
      <c r="S399" s="21">
        <v>10000000</v>
      </c>
      <c r="T399" s="21" t="e">
        <f>SUMIFS('[1]DATA THÔ IN'!$P$4:$P$12031,'[1]DATA THÔ IN'!$H$4:$H$12031,$A399,'[1]DATA THÔ IN'!$AC$4:$AC$12031,$E399,'[1]DATA THÔ IN'!$AH$4:$AH$12031,"Tiến độ 1")</f>
        <v>#VALUE!</v>
      </c>
      <c r="U399" s="21" t="e">
        <f>SUMIFS('[1]DATA THÔ IN'!$P$4:$P$12031,'[1]DATA THÔ IN'!$H$4:$H$12031,$A399,'[1]DATA THÔ IN'!$AC$4:$AC$12031,$E399,'[1]DATA THÔ IN'!$AH$4:$AH$12031,"Tiến độ 2")</f>
        <v>#VALUE!</v>
      </c>
      <c r="V399" s="21">
        <v>0</v>
      </c>
      <c r="W399" s="22">
        <f t="shared" si="6"/>
        <v>0</v>
      </c>
      <c r="X399" s="22">
        <f t="shared" si="6"/>
        <v>0</v>
      </c>
      <c r="Y399" s="22">
        <f t="shared" si="6"/>
        <v>0</v>
      </c>
    </row>
    <row r="400">
      <c r="A400" s="16" t="s">
        <v>91</v>
      </c>
      <c r="B400" s="27" t="s">
        <v>971</v>
      </c>
      <c r="C400" s="27" t="s">
        <v>972</v>
      </c>
      <c r="D400" s="27" t="s">
        <v>78</v>
      </c>
      <c r="E400" s="17" t="s">
        <v>936</v>
      </c>
      <c r="F400" s="25" t="s">
        <v>79</v>
      </c>
      <c r="G400" s="27" t="s">
        <v>74</v>
      </c>
      <c r="H400" s="20">
        <v>0.035</v>
      </c>
      <c r="I400" s="20"/>
      <c r="J400" s="20">
        <v>0.01</v>
      </c>
      <c r="K400" s="20">
        <v>0.01</v>
      </c>
      <c r="L400" s="20">
        <v>0.005</v>
      </c>
      <c r="M400" s="20">
        <v>0.005</v>
      </c>
      <c r="N400" s="20"/>
      <c r="O400" s="21" t="e">
        <f>V400*I400</f>
        <v>#VALUE!</v>
      </c>
      <c r="P400" s="21">
        <f>IF(W400&gt;=40%,T400*J400*(100%-H400),0)</f>
        <v>0</v>
      </c>
      <c r="Q400" s="21">
        <f>IF(OR(X400&gt;=60%,(W400+X400)&gt;=100%),U400*J400*(100%-H400),0)</f>
        <v>0</v>
      </c>
      <c r="R400" s="21">
        <f>IF(Y400&gt;=100%,V400*K400*(100%-H400),0)</f>
        <v>0</v>
      </c>
      <c r="S400" s="21">
        <v>30000000</v>
      </c>
      <c r="T400" s="21" t="e">
        <f>SUMIFS('[1]DATA THÔ IN'!$P$4:$P$12031,'[1]DATA THÔ IN'!$H$4:$H$12031,$A400,'[1]DATA THÔ IN'!$AC$4:$AC$12031,$E400,'[1]DATA THÔ IN'!$AH$4:$AH$12031,"Tiến độ 1")</f>
        <v>#VALUE!</v>
      </c>
      <c r="U400" s="21" t="e">
        <f>SUMIFS('[1]DATA THÔ IN'!$P$4:$P$12031,'[1]DATA THÔ IN'!$H$4:$H$12031,$A400,'[1]DATA THÔ IN'!$AC$4:$AC$12031,$E400,'[1]DATA THÔ IN'!$AH$4:$AH$12031,"Tiến độ 2")</f>
        <v>#VALUE!</v>
      </c>
      <c r="V400" s="21">
        <v>23500800</v>
      </c>
      <c r="W400" s="22">
        <f t="shared" si="6"/>
        <v>0</v>
      </c>
      <c r="X400" s="22">
        <f t="shared" si="6"/>
        <v>0</v>
      </c>
      <c r="Y400" s="22">
        <f t="shared" si="6"/>
        <v>0</v>
      </c>
    </row>
    <row r="401">
      <c r="A401" s="16" t="s">
        <v>94</v>
      </c>
      <c r="B401" s="25" t="s">
        <v>973</v>
      </c>
      <c r="C401" s="25" t="s">
        <v>974</v>
      </c>
      <c r="D401" s="25" t="s">
        <v>72</v>
      </c>
      <c r="E401" s="17" t="s">
        <v>936</v>
      </c>
      <c r="F401" s="25" t="s">
        <v>97</v>
      </c>
      <c r="G401" s="25" t="s">
        <v>74</v>
      </c>
      <c r="H401" s="20">
        <v>0.035</v>
      </c>
      <c r="I401" s="20"/>
      <c r="J401" s="20">
        <v>0.01</v>
      </c>
      <c r="K401" s="20">
        <v>0.01</v>
      </c>
      <c r="L401" s="20">
        <v>0.005</v>
      </c>
      <c r="M401" s="20">
        <v>0.005</v>
      </c>
      <c r="N401" s="20"/>
      <c r="O401" s="21" t="e">
        <f>V401*I401</f>
        <v>#VALUE!</v>
      </c>
      <c r="P401" s="21">
        <f>IF(W401&gt;=40%,T401*J401*(100%-H401),0)</f>
        <v>0</v>
      </c>
      <c r="Q401" s="21">
        <f>IF(OR(X401&gt;=60%,(W401+X401)&gt;=100%),U401*J401*(100%-H401),0)</f>
        <v>0</v>
      </c>
      <c r="R401" s="21">
        <f>IF(Y401&gt;=100%,V401*K401*(100%-H401),0)</f>
        <v>0</v>
      </c>
      <c r="S401" s="21">
        <v>50000000</v>
      </c>
      <c r="T401" s="21" t="e">
        <f>SUMIFS('[1]DATA THÔ IN'!$P$4:$P$12031,'[1]DATA THÔ IN'!$H$4:$H$12031,$A401,'[1]DATA THÔ IN'!$AC$4:$AC$12031,$E401,'[1]DATA THÔ IN'!$AH$4:$AH$12031,"Tiến độ 1")</f>
        <v>#VALUE!</v>
      </c>
      <c r="U401" s="21" t="e">
        <f>SUMIFS('[1]DATA THÔ IN'!$P$4:$P$12031,'[1]DATA THÔ IN'!$H$4:$H$12031,$A401,'[1]DATA THÔ IN'!$AC$4:$AC$12031,$E401,'[1]DATA THÔ IN'!$AH$4:$AH$12031,"Tiến độ 2")</f>
        <v>#VALUE!</v>
      </c>
      <c r="V401" s="21">
        <v>31776000</v>
      </c>
      <c r="W401" s="22">
        <f t="shared" si="6"/>
        <v>0</v>
      </c>
      <c r="X401" s="22">
        <f t="shared" si="6"/>
        <v>0</v>
      </c>
      <c r="Y401" s="22">
        <f t="shared" si="6"/>
        <v>0</v>
      </c>
    </row>
    <row r="402">
      <c r="A402" s="16" t="s">
        <v>98</v>
      </c>
      <c r="B402" s="25" t="s">
        <v>975</v>
      </c>
      <c r="C402" s="25" t="s">
        <v>976</v>
      </c>
      <c r="D402" s="25" t="s">
        <v>78</v>
      </c>
      <c r="E402" s="17" t="s">
        <v>936</v>
      </c>
      <c r="F402" s="25" t="s">
        <v>79</v>
      </c>
      <c r="G402" s="25" t="s">
        <v>74</v>
      </c>
      <c r="H402" s="20">
        <v>0.035</v>
      </c>
      <c r="I402" s="20"/>
      <c r="J402" s="20">
        <v>0.01</v>
      </c>
      <c r="K402" s="20">
        <v>0.01</v>
      </c>
      <c r="L402" s="20">
        <v>0.005</v>
      </c>
      <c r="M402" s="20">
        <v>0.005</v>
      </c>
      <c r="N402" s="20"/>
      <c r="O402" s="21" t="e">
        <f>V402*I402</f>
        <v>#VALUE!</v>
      </c>
      <c r="P402" s="21">
        <f>IF(W402&gt;=40%,T402*J402*(100%-H402),0)</f>
        <v>0</v>
      </c>
      <c r="Q402" s="21">
        <f>IF(OR(X402&gt;=60%,(W402+X402)&gt;=100%),U402*J402*(100%-H402),0)</f>
        <v>0</v>
      </c>
      <c r="R402" s="21">
        <f>IF(Y402&gt;=100%,V402*K402*(100%-H402),0)</f>
        <v>0</v>
      </c>
      <c r="S402" s="21">
        <v>55000000</v>
      </c>
      <c r="T402" s="21" t="e">
        <f>SUMIFS('[1]DATA THÔ IN'!$P$4:$P$12031,'[1]DATA THÔ IN'!$H$4:$H$12031,$A402,'[1]DATA THÔ IN'!$AC$4:$AC$12031,$E402,'[1]DATA THÔ IN'!$AH$4:$AH$12031,"Tiến độ 1")</f>
        <v>#VALUE!</v>
      </c>
      <c r="U402" s="21" t="e">
        <f>SUMIFS('[1]DATA THÔ IN'!$P$4:$P$12031,'[1]DATA THÔ IN'!$H$4:$H$12031,$A402,'[1]DATA THÔ IN'!$AC$4:$AC$12031,$E402,'[1]DATA THÔ IN'!$AH$4:$AH$12031,"Tiến độ 2")</f>
        <v>#VALUE!</v>
      </c>
      <c r="V402" s="21">
        <v>91968000</v>
      </c>
      <c r="W402" s="22">
        <f t="shared" si="6"/>
        <v>0</v>
      </c>
      <c r="X402" s="22">
        <f t="shared" si="6"/>
        <v>0</v>
      </c>
      <c r="Y402" s="22">
        <f t="shared" si="6"/>
        <v>0</v>
      </c>
    </row>
    <row r="403">
      <c r="A403" s="16" t="s">
        <v>101</v>
      </c>
      <c r="B403" s="25" t="s">
        <v>977</v>
      </c>
      <c r="C403" s="25" t="s">
        <v>978</v>
      </c>
      <c r="D403" s="25" t="s">
        <v>78</v>
      </c>
      <c r="E403" s="17" t="s">
        <v>936</v>
      </c>
      <c r="F403" s="25" t="s">
        <v>79</v>
      </c>
      <c r="G403" s="25" t="s">
        <v>74</v>
      </c>
      <c r="H403" s="20">
        <v>0.035</v>
      </c>
      <c r="I403" s="20"/>
      <c r="J403" s="20">
        <v>0.01</v>
      </c>
      <c r="K403" s="20">
        <v>0.01</v>
      </c>
      <c r="L403" s="20">
        <v>0.005</v>
      </c>
      <c r="M403" s="20">
        <v>0.005</v>
      </c>
      <c r="N403" s="20"/>
      <c r="O403" s="21" t="e">
        <f>V403*I403</f>
        <v>#VALUE!</v>
      </c>
      <c r="P403" s="21">
        <f>IF(W403&gt;=40%,T403*J403*(100%-H403),0)</f>
        <v>0</v>
      </c>
      <c r="Q403" s="21">
        <f>IF(OR(X403&gt;=60%,(W403+X403)&gt;=100%),U403*J403*(100%-H403),0)</f>
        <v>0</v>
      </c>
      <c r="R403" s="21">
        <f>IF(Y403&gt;=100%,V403*K403*(100%-H403),0)</f>
        <v>0</v>
      </c>
      <c r="S403" s="21">
        <v>30000000</v>
      </c>
      <c r="T403" s="21" t="e">
        <f>SUMIFS('[1]DATA THÔ IN'!$P$4:$P$12031,'[1]DATA THÔ IN'!$H$4:$H$12031,$A403,'[1]DATA THÔ IN'!$AC$4:$AC$12031,$E403,'[1]DATA THÔ IN'!$AH$4:$AH$12031,"Tiến độ 1")</f>
        <v>#VALUE!</v>
      </c>
      <c r="U403" s="21" t="e">
        <f>SUMIFS('[1]DATA THÔ IN'!$P$4:$P$12031,'[1]DATA THÔ IN'!$H$4:$H$12031,$A403,'[1]DATA THÔ IN'!$AC$4:$AC$12031,$E403,'[1]DATA THÔ IN'!$AH$4:$AH$12031,"Tiến độ 2")</f>
        <v>#VALUE!</v>
      </c>
      <c r="V403" s="21">
        <v>8755200</v>
      </c>
      <c r="W403" s="22">
        <f t="shared" si="6"/>
        <v>0</v>
      </c>
      <c r="X403" s="22">
        <f t="shared" si="6"/>
        <v>0</v>
      </c>
      <c r="Y403" s="22">
        <f t="shared" si="6"/>
        <v>0</v>
      </c>
    </row>
    <row r="404">
      <c r="A404" s="16" t="s">
        <v>104</v>
      </c>
      <c r="B404" s="25" t="s">
        <v>979</v>
      </c>
      <c r="C404" s="25" t="s">
        <v>980</v>
      </c>
      <c r="D404" s="25" t="s">
        <v>72</v>
      </c>
      <c r="E404" s="17" t="s">
        <v>936</v>
      </c>
      <c r="F404" s="25" t="s">
        <v>73</v>
      </c>
      <c r="G404" s="25" t="s">
        <v>74</v>
      </c>
      <c r="H404" s="20">
        <v>0.035</v>
      </c>
      <c r="I404" s="20"/>
      <c r="J404" s="20">
        <v>0.01</v>
      </c>
      <c r="K404" s="20">
        <v>0.01</v>
      </c>
      <c r="L404" s="20">
        <v>0.005</v>
      </c>
      <c r="M404" s="20">
        <v>0.005</v>
      </c>
      <c r="N404" s="20"/>
      <c r="O404" s="21" t="e">
        <f>V404*I404</f>
        <v>#VALUE!</v>
      </c>
      <c r="P404" s="21">
        <f>IF(W404&gt;=40%,T404*J404*(100%-H404),0)</f>
        <v>0</v>
      </c>
      <c r="Q404" s="21">
        <f>IF(OR(X404&gt;=60%,(W404+X404)&gt;=100%),U404*J404*(100%-H404),0)</f>
        <v>0</v>
      </c>
      <c r="R404" s="21">
        <f>IF(Y404&gt;=100%,V404*K404*(100%-H404),0)</f>
        <v>0</v>
      </c>
      <c r="S404" s="21" t="e">
        <f>SUMIFS('[1]TIẾN ĐỘ %'!$M$6:$M$1034,'[1]TIẾN ĐỘ %'!$G$6:$G$1034,$A404,'[1]TIẾN ĐỘ %'!$F$6:$F$1034,$E404)</f>
        <v>#VALUE!</v>
      </c>
      <c r="T404" s="21" t="e">
        <f>SUMIFS('[1]DATA THÔ IN'!$P$4:$P$12031,'[1]DATA THÔ IN'!$H$4:$H$12031,$A404,'[1]DATA THÔ IN'!$AC$4:$AC$12031,$E404,'[1]DATA THÔ IN'!$AH$4:$AH$12031,"Tiến độ 1")</f>
        <v>#VALUE!</v>
      </c>
      <c r="U404" s="21" t="e">
        <f>SUMIFS('[1]DATA THÔ IN'!$P$4:$P$12031,'[1]DATA THÔ IN'!$H$4:$H$12031,$A404,'[1]DATA THÔ IN'!$AC$4:$AC$12031,$E404,'[1]DATA THÔ IN'!$AH$4:$AH$12031,"Tiến độ 2")</f>
        <v>#VALUE!</v>
      </c>
      <c r="V404" s="21" t="e">
        <f>SUMIFS('[1]TIẾN ĐỘ %'!$N$6:$N$1034,'[1]TIẾN ĐỘ %'!$G$6:$G$1034,A404,'[1]TIẾN ĐỘ %'!$F$6:$F$1034,$E404)</f>
        <v>#VALUE!</v>
      </c>
      <c r="W404" s="22">
        <f t="shared" si="6"/>
        <v>0</v>
      </c>
      <c r="X404" s="22">
        <f t="shared" si="6"/>
        <v>0</v>
      </c>
      <c r="Y404" s="22">
        <f t="shared" si="6"/>
        <v>0</v>
      </c>
    </row>
    <row r="405">
      <c r="A405" s="16" t="s">
        <v>107</v>
      </c>
      <c r="B405" s="25" t="s">
        <v>981</v>
      </c>
      <c r="C405" s="25" t="s">
        <v>982</v>
      </c>
      <c r="D405" s="25" t="s">
        <v>72</v>
      </c>
      <c r="E405" s="17" t="s">
        <v>936</v>
      </c>
      <c r="F405" s="25" t="s">
        <v>73</v>
      </c>
      <c r="G405" s="25" t="s">
        <v>74</v>
      </c>
      <c r="H405" s="20">
        <v>0.035</v>
      </c>
      <c r="I405" s="20"/>
      <c r="J405" s="20">
        <v>0.01</v>
      </c>
      <c r="K405" s="20">
        <v>0.01</v>
      </c>
      <c r="L405" s="20">
        <v>0.005</v>
      </c>
      <c r="M405" s="20">
        <v>0.005</v>
      </c>
      <c r="N405" s="20"/>
      <c r="O405" s="21" t="e">
        <f>V405*I405</f>
        <v>#VALUE!</v>
      </c>
      <c r="P405" s="21">
        <f>IF(W405&gt;=40%,T405*J405*(100%-H405),0)</f>
        <v>0</v>
      </c>
      <c r="Q405" s="21">
        <f>IF(OR(X405&gt;=60%,(W405+X405)&gt;=100%),U405*J405*(100%-H405),0)</f>
        <v>0</v>
      </c>
      <c r="R405" s="21">
        <f>IF(Y405&gt;=100%,V405*K405*(100%-H405),0)</f>
        <v>0</v>
      </c>
      <c r="S405" s="21">
        <v>30000000</v>
      </c>
      <c r="T405" s="21" t="e">
        <f>SUMIFS('[1]DATA THÔ IN'!$P$4:$P$12031,'[1]DATA THÔ IN'!$H$4:$H$12031,$A405,'[1]DATA THÔ IN'!$AC$4:$AC$12031,$E405,'[1]DATA THÔ IN'!$AH$4:$AH$12031,"Tiến độ 1")</f>
        <v>#VALUE!</v>
      </c>
      <c r="U405" s="21" t="e">
        <f>SUMIFS('[1]DATA THÔ IN'!$P$4:$P$12031,'[1]DATA THÔ IN'!$H$4:$H$12031,$A405,'[1]DATA THÔ IN'!$AC$4:$AC$12031,$E405,'[1]DATA THÔ IN'!$AH$4:$AH$12031,"Tiến độ 2")</f>
        <v>#VALUE!</v>
      </c>
      <c r="V405" s="21">
        <v>20073600</v>
      </c>
      <c r="W405" s="22">
        <f t="shared" si="6"/>
        <v>0</v>
      </c>
      <c r="X405" s="22">
        <f t="shared" si="6"/>
        <v>0</v>
      </c>
      <c r="Y405" s="22">
        <f t="shared" si="6"/>
        <v>0</v>
      </c>
    </row>
    <row r="406">
      <c r="A406" s="16" t="s">
        <v>115</v>
      </c>
      <c r="B406" s="25" t="s">
        <v>983</v>
      </c>
      <c r="C406" s="25" t="s">
        <v>984</v>
      </c>
      <c r="D406" s="25" t="s">
        <v>113</v>
      </c>
      <c r="E406" s="17" t="s">
        <v>936</v>
      </c>
      <c r="F406" s="25" t="s">
        <v>118</v>
      </c>
      <c r="G406" s="25" t="s">
        <v>119</v>
      </c>
      <c r="H406" s="20">
        <v>0.035</v>
      </c>
      <c r="I406" s="20"/>
      <c r="J406" s="20">
        <v>0.01</v>
      </c>
      <c r="K406" s="20">
        <v>0.01</v>
      </c>
      <c r="L406" s="20">
        <v>0.005</v>
      </c>
      <c r="M406" s="20">
        <v>0.005</v>
      </c>
      <c r="N406" s="20"/>
      <c r="O406" s="21" t="e">
        <f>V406*I406</f>
        <v>#VALUE!</v>
      </c>
      <c r="P406" s="21">
        <f>IF(W406&gt;=40%,T406*J406*(100%-H406),0)</f>
        <v>0</v>
      </c>
      <c r="Q406" s="21">
        <f>IF(OR(X406&gt;=60%,(W406+X406)&gt;=100%),U406*J406*(100%-H406),0)</f>
        <v>0</v>
      </c>
      <c r="R406" s="21">
        <f>IF(Y406&gt;=100%,V406*K406*(100%-H406),0)</f>
        <v>0</v>
      </c>
      <c r="S406" s="21">
        <v>70000000</v>
      </c>
      <c r="T406" s="21" t="e">
        <f>SUMIFS('[1]DATA THÔ IN'!$P$4:$P$12031,'[1]DATA THÔ IN'!$H$4:$H$12031,$A406,'[1]DATA THÔ IN'!$AC$4:$AC$12031,$E406,'[1]DATA THÔ IN'!$AH$4:$AH$12031,"Tiến độ 1")</f>
        <v>#VALUE!</v>
      </c>
      <c r="U406" s="21" t="e">
        <f>SUMIFS('[1]DATA THÔ IN'!$P$4:$P$12031,'[1]DATA THÔ IN'!$H$4:$H$12031,$A406,'[1]DATA THÔ IN'!$AC$4:$AC$12031,$E406,'[1]DATA THÔ IN'!$AH$4:$AH$12031,"Tiến độ 2")</f>
        <v>#VALUE!</v>
      </c>
      <c r="V406" s="21">
        <v>134707200</v>
      </c>
      <c r="W406" s="22">
        <f t="shared" si="6"/>
        <v>0</v>
      </c>
      <c r="X406" s="22">
        <f t="shared" si="6"/>
        <v>0</v>
      </c>
      <c r="Y406" s="22">
        <f t="shared" si="6"/>
        <v>0</v>
      </c>
    </row>
    <row r="407">
      <c r="A407" s="16" t="s">
        <v>120</v>
      </c>
      <c r="B407" s="25" t="s">
        <v>985</v>
      </c>
      <c r="C407" s="25" t="s">
        <v>986</v>
      </c>
      <c r="D407" s="25" t="s">
        <v>123</v>
      </c>
      <c r="E407" s="17" t="s">
        <v>936</v>
      </c>
      <c r="F407" s="25" t="s">
        <v>124</v>
      </c>
      <c r="G407" s="25" t="s">
        <v>119</v>
      </c>
      <c r="H407" s="20">
        <v>0.035</v>
      </c>
      <c r="I407" s="20"/>
      <c r="J407" s="20">
        <v>0.01</v>
      </c>
      <c r="K407" s="20">
        <v>0.01</v>
      </c>
      <c r="L407" s="20">
        <v>0.005</v>
      </c>
      <c r="M407" s="20">
        <v>0.005</v>
      </c>
      <c r="N407" s="20"/>
      <c r="O407" s="21" t="e">
        <f>V407*I407</f>
        <v>#VALUE!</v>
      </c>
      <c r="P407" s="21">
        <f>IF(W407&gt;=40%,T407*J407*(100%-H407),0)</f>
        <v>0</v>
      </c>
      <c r="Q407" s="21">
        <f>IF(OR(X407&gt;=60%,(W407+X407)&gt;=100%),U407*J407*(100%-H407),0)</f>
        <v>0</v>
      </c>
      <c r="R407" s="21">
        <f>IF(Y407&gt;=100%,V407*K407*(100%-H407),0)</f>
        <v>0</v>
      </c>
      <c r="S407" s="21">
        <v>40000000</v>
      </c>
      <c r="T407" s="21" t="e">
        <f>SUMIFS('[1]DATA THÔ IN'!$P$4:$P$12031,'[1]DATA THÔ IN'!$H$4:$H$12031,$A407,'[1]DATA THÔ IN'!$AC$4:$AC$12031,$E407,'[1]DATA THÔ IN'!$AH$4:$AH$12031,"Tiến độ 1")</f>
        <v>#VALUE!</v>
      </c>
      <c r="U407" s="21" t="e">
        <f>SUMIFS('[1]DATA THÔ IN'!$P$4:$P$12031,'[1]DATA THÔ IN'!$H$4:$H$12031,$A407,'[1]DATA THÔ IN'!$AC$4:$AC$12031,$E407,'[1]DATA THÔ IN'!$AH$4:$AH$12031,"Tiến độ 2")</f>
        <v>#VALUE!</v>
      </c>
      <c r="V407" s="21">
        <v>40108800</v>
      </c>
      <c r="W407" s="22">
        <f t="shared" si="6"/>
        <v>0</v>
      </c>
      <c r="X407" s="22">
        <f t="shared" si="6"/>
        <v>0</v>
      </c>
      <c r="Y407" s="22">
        <f t="shared" si="6"/>
        <v>0</v>
      </c>
    </row>
    <row r="408">
      <c r="A408" s="16" t="s">
        <v>125</v>
      </c>
      <c r="B408" s="25" t="s">
        <v>987</v>
      </c>
      <c r="C408" s="25" t="s">
        <v>988</v>
      </c>
      <c r="D408" s="25" t="s">
        <v>113</v>
      </c>
      <c r="E408" s="17" t="s">
        <v>936</v>
      </c>
      <c r="F408" s="25" t="s">
        <v>118</v>
      </c>
      <c r="G408" s="25" t="s">
        <v>119</v>
      </c>
      <c r="H408" s="20">
        <v>0.035</v>
      </c>
      <c r="I408" s="20"/>
      <c r="J408" s="20">
        <v>0.01</v>
      </c>
      <c r="K408" s="20">
        <v>0.01</v>
      </c>
      <c r="L408" s="20">
        <v>0.005</v>
      </c>
      <c r="M408" s="20">
        <v>0.005</v>
      </c>
      <c r="N408" s="20"/>
      <c r="O408" s="21" t="e">
        <f>V408*I408</f>
        <v>#VALUE!</v>
      </c>
      <c r="P408" s="21">
        <f>IF(W408&gt;=40%,T408*J408*(100%-H408),0)</f>
        <v>0</v>
      </c>
      <c r="Q408" s="21">
        <f>IF(OR(X408&gt;=60%,(W408+X408)&gt;=100%),U408*J408*(100%-H408),0)</f>
        <v>0</v>
      </c>
      <c r="R408" s="21">
        <f>IF(Y408&gt;=100%,V408*K408*(100%-H408),0)</f>
        <v>0</v>
      </c>
      <c r="S408" s="21">
        <v>100000000</v>
      </c>
      <c r="T408" s="21" t="e">
        <f>SUMIFS('[1]DATA THÔ IN'!$P$4:$P$12031,'[1]DATA THÔ IN'!$H$4:$H$12031,$A408,'[1]DATA THÔ IN'!$AC$4:$AC$12031,$E408,'[1]DATA THÔ IN'!$AH$4:$AH$12031,"Tiến độ 1")</f>
        <v>#VALUE!</v>
      </c>
      <c r="U408" s="21" t="e">
        <f>SUMIFS('[1]DATA THÔ IN'!$P$4:$P$12031,'[1]DATA THÔ IN'!$H$4:$H$12031,$A408,'[1]DATA THÔ IN'!$AC$4:$AC$12031,$E408,'[1]DATA THÔ IN'!$AH$4:$AH$12031,"Tiến độ 2")</f>
        <v>#VALUE!</v>
      </c>
      <c r="V408" s="21">
        <v>144288000</v>
      </c>
      <c r="W408" s="22">
        <f t="shared" si="6"/>
        <v>0</v>
      </c>
      <c r="X408" s="22">
        <f t="shared" si="6"/>
        <v>0</v>
      </c>
      <c r="Y408" s="22">
        <f t="shared" si="6"/>
        <v>0</v>
      </c>
    </row>
    <row r="409">
      <c r="A409" s="16" t="s">
        <v>128</v>
      </c>
      <c r="B409" s="25" t="s">
        <v>989</v>
      </c>
      <c r="C409" s="25" t="s">
        <v>990</v>
      </c>
      <c r="D409" s="25" t="s">
        <v>131</v>
      </c>
      <c r="E409" s="17" t="s">
        <v>936</v>
      </c>
      <c r="F409" s="25" t="s">
        <v>118</v>
      </c>
      <c r="G409" s="25" t="s">
        <v>119</v>
      </c>
      <c r="H409" s="20">
        <v>0.035</v>
      </c>
      <c r="I409" s="20"/>
      <c r="J409" s="20">
        <v>0.01</v>
      </c>
      <c r="K409" s="20">
        <v>0.01</v>
      </c>
      <c r="L409" s="20">
        <v>0.005</v>
      </c>
      <c r="M409" s="20">
        <v>0.005</v>
      </c>
      <c r="N409" s="20"/>
      <c r="O409" s="21" t="e">
        <f>V409*I409</f>
        <v>#VALUE!</v>
      </c>
      <c r="P409" s="21">
        <f>IF(W409&gt;=40%,T409*J409*(100%-H409),0)</f>
        <v>0</v>
      </c>
      <c r="Q409" s="21">
        <f>IF(OR(X409&gt;=60%,(W409+X409)&gt;=100%),U409*J409*(100%-H409),0)</f>
        <v>0</v>
      </c>
      <c r="R409" s="21">
        <f>IF(Y409&gt;=100%,V409*K409*(100%-H409),0)</f>
        <v>0</v>
      </c>
      <c r="S409" s="21">
        <v>60000000</v>
      </c>
      <c r="T409" s="21" t="e">
        <f>SUMIFS('[1]DATA THÔ IN'!$P$4:$P$12031,'[1]DATA THÔ IN'!$H$4:$H$12031,$A409,'[1]DATA THÔ IN'!$AC$4:$AC$12031,$E409,'[1]DATA THÔ IN'!$AH$4:$AH$12031,"Tiến độ 1")</f>
        <v>#VALUE!</v>
      </c>
      <c r="U409" s="21" t="e">
        <f>SUMIFS('[1]DATA THÔ IN'!$P$4:$P$12031,'[1]DATA THÔ IN'!$H$4:$H$12031,$A409,'[1]DATA THÔ IN'!$AC$4:$AC$12031,$E409,'[1]DATA THÔ IN'!$AH$4:$AH$12031,"Tiến độ 2")</f>
        <v>#VALUE!</v>
      </c>
      <c r="V409" s="21">
        <v>61008000</v>
      </c>
      <c r="W409" s="22">
        <f t="shared" si="6"/>
        <v>0</v>
      </c>
      <c r="X409" s="22">
        <f t="shared" si="6"/>
        <v>0</v>
      </c>
      <c r="Y409" s="22">
        <f t="shared" si="6"/>
        <v>0</v>
      </c>
    </row>
    <row r="410">
      <c r="A410" s="16" t="s">
        <v>132</v>
      </c>
      <c r="B410" s="25" t="s">
        <v>991</v>
      </c>
      <c r="C410" s="25" t="s">
        <v>992</v>
      </c>
      <c r="D410" s="25" t="s">
        <v>123</v>
      </c>
      <c r="E410" s="17" t="s">
        <v>936</v>
      </c>
      <c r="F410" s="25" t="s">
        <v>124</v>
      </c>
      <c r="G410" s="25" t="s">
        <v>119</v>
      </c>
      <c r="H410" s="20">
        <v>0.035</v>
      </c>
      <c r="I410" s="20"/>
      <c r="J410" s="20">
        <v>0.01</v>
      </c>
      <c r="K410" s="20">
        <v>0.01</v>
      </c>
      <c r="L410" s="20">
        <v>0.005</v>
      </c>
      <c r="M410" s="20">
        <v>0.005</v>
      </c>
      <c r="N410" s="20"/>
      <c r="O410" s="21" t="e">
        <f>V410*I410</f>
        <v>#VALUE!</v>
      </c>
      <c r="P410" s="21">
        <f>IF(W410&gt;=40%,T410*J410*(100%-H410),0)</f>
        <v>0</v>
      </c>
      <c r="Q410" s="21">
        <f>IF(OR(X410&gt;=60%,(W410+X410)&gt;=100%),U410*J410*(100%-H410),0)</f>
        <v>0</v>
      </c>
      <c r="R410" s="21">
        <f>IF(Y410&gt;=100%,V410*K410*(100%-H410),0)</f>
        <v>0</v>
      </c>
      <c r="S410" s="21">
        <v>30000000</v>
      </c>
      <c r="T410" s="21" t="e">
        <f>SUMIFS('[1]DATA THÔ IN'!$P$4:$P$12031,'[1]DATA THÔ IN'!$H$4:$H$12031,$A410,'[1]DATA THÔ IN'!$AC$4:$AC$12031,$E410,'[1]DATA THÔ IN'!$AH$4:$AH$12031,"Tiến độ 1")</f>
        <v>#VALUE!</v>
      </c>
      <c r="U410" s="21" t="e">
        <f>SUMIFS('[1]DATA THÔ IN'!$P$4:$P$12031,'[1]DATA THÔ IN'!$H$4:$H$12031,$A410,'[1]DATA THÔ IN'!$AC$4:$AC$12031,$E410,'[1]DATA THÔ IN'!$AH$4:$AH$12031,"Tiến độ 2")</f>
        <v>#VALUE!</v>
      </c>
      <c r="V410" s="21">
        <v>35452800</v>
      </c>
      <c r="W410" s="22">
        <f t="shared" si="6"/>
        <v>0</v>
      </c>
      <c r="X410" s="22">
        <f t="shared" si="6"/>
        <v>0</v>
      </c>
      <c r="Y410" s="22">
        <f t="shared" si="6"/>
        <v>0</v>
      </c>
    </row>
    <row r="411">
      <c r="A411" s="16" t="s">
        <v>135</v>
      </c>
      <c r="B411" s="25" t="s">
        <v>993</v>
      </c>
      <c r="C411" s="25" t="s">
        <v>994</v>
      </c>
      <c r="D411" s="25" t="s">
        <v>123</v>
      </c>
      <c r="E411" s="17" t="s">
        <v>936</v>
      </c>
      <c r="F411" s="25" t="s">
        <v>124</v>
      </c>
      <c r="G411" s="25" t="s">
        <v>119</v>
      </c>
      <c r="H411" s="20">
        <v>0.035</v>
      </c>
      <c r="I411" s="20"/>
      <c r="J411" s="20">
        <v>0.01</v>
      </c>
      <c r="K411" s="20">
        <v>0.01</v>
      </c>
      <c r="L411" s="20">
        <v>0.005</v>
      </c>
      <c r="M411" s="20">
        <v>0.005</v>
      </c>
      <c r="N411" s="20"/>
      <c r="O411" s="21" t="e">
        <f>V411*I411</f>
        <v>#VALUE!</v>
      </c>
      <c r="P411" s="21">
        <f>IF(W411&gt;=40%,T411*J411*(100%-H411),0)</f>
        <v>0</v>
      </c>
      <c r="Q411" s="21">
        <f>IF(OR(X411&gt;=60%,(W411+X411)&gt;=100%),U411*J411*(100%-H411),0)</f>
        <v>0</v>
      </c>
      <c r="R411" s="21">
        <f>IF(Y411&gt;=100%,V411*K411*(100%-H411),0)</f>
        <v>0</v>
      </c>
      <c r="S411" s="21">
        <v>10000000</v>
      </c>
      <c r="T411" s="21" t="e">
        <f>SUMIFS('[1]DATA THÔ IN'!$P$4:$P$12031,'[1]DATA THÔ IN'!$H$4:$H$12031,$A411,'[1]DATA THÔ IN'!$AC$4:$AC$12031,$E411,'[1]DATA THÔ IN'!$AH$4:$AH$12031,"Tiến độ 1")</f>
        <v>#VALUE!</v>
      </c>
      <c r="U411" s="21" t="e">
        <f>SUMIFS('[1]DATA THÔ IN'!$P$4:$P$12031,'[1]DATA THÔ IN'!$H$4:$H$12031,$A411,'[1]DATA THÔ IN'!$AC$4:$AC$12031,$E411,'[1]DATA THÔ IN'!$AH$4:$AH$12031,"Tiến độ 2")</f>
        <v>#VALUE!</v>
      </c>
      <c r="V411" s="21">
        <v>2937600</v>
      </c>
      <c r="W411" s="22">
        <f t="shared" si="6"/>
        <v>0</v>
      </c>
      <c r="X411" s="22">
        <f t="shared" si="6"/>
        <v>0</v>
      </c>
      <c r="Y411" s="22">
        <f t="shared" si="6"/>
        <v>0</v>
      </c>
    </row>
    <row r="412">
      <c r="A412" s="16" t="s">
        <v>138</v>
      </c>
      <c r="B412" s="25" t="s">
        <v>995</v>
      </c>
      <c r="C412" s="25" t="s">
        <v>996</v>
      </c>
      <c r="D412" s="25" t="s">
        <v>131</v>
      </c>
      <c r="E412" s="17" t="s">
        <v>936</v>
      </c>
      <c r="F412" s="25" t="s">
        <v>141</v>
      </c>
      <c r="G412" s="25" t="s">
        <v>119</v>
      </c>
      <c r="H412" s="20">
        <v>0.035</v>
      </c>
      <c r="I412" s="20"/>
      <c r="J412" s="20">
        <v>0.01</v>
      </c>
      <c r="K412" s="20">
        <v>0.01</v>
      </c>
      <c r="L412" s="20">
        <v>0.005</v>
      </c>
      <c r="M412" s="20">
        <v>0.005</v>
      </c>
      <c r="N412" s="20"/>
      <c r="O412" s="21" t="e">
        <f>V412*I412</f>
        <v>#VALUE!</v>
      </c>
      <c r="P412" s="21">
        <f>IF(W412&gt;=40%,T412*J412*(100%-H412),0)</f>
        <v>0</v>
      </c>
      <c r="Q412" s="21">
        <f>IF(OR(X412&gt;=60%,(W412+X412)&gt;=100%),U412*J412*(100%-H412),0)</f>
        <v>0</v>
      </c>
      <c r="R412" s="21">
        <f>IF(Y412&gt;=100%,V412*K412*(100%-H412),0)</f>
        <v>0</v>
      </c>
      <c r="S412" s="21">
        <v>50000000</v>
      </c>
      <c r="T412" s="21" t="e">
        <f>SUMIFS('[1]DATA THÔ IN'!$P$4:$P$12031,'[1]DATA THÔ IN'!$H$4:$H$12031,$A412,'[1]DATA THÔ IN'!$AC$4:$AC$12031,$E412,'[1]DATA THÔ IN'!$AH$4:$AH$12031,"Tiến độ 1")</f>
        <v>#VALUE!</v>
      </c>
      <c r="U412" s="21" t="e">
        <f>SUMIFS('[1]DATA THÔ IN'!$P$4:$P$12031,'[1]DATA THÔ IN'!$H$4:$H$12031,$A412,'[1]DATA THÔ IN'!$AC$4:$AC$12031,$E412,'[1]DATA THÔ IN'!$AH$4:$AH$12031,"Tiến độ 2")</f>
        <v>#VALUE!</v>
      </c>
      <c r="V412" s="21">
        <v>40214400</v>
      </c>
      <c r="W412" s="22">
        <f t="shared" si="6"/>
        <v>0</v>
      </c>
      <c r="X412" s="22">
        <f t="shared" si="6"/>
        <v>0</v>
      </c>
      <c r="Y412" s="22">
        <f t="shared" si="6"/>
        <v>0</v>
      </c>
    </row>
    <row r="413">
      <c r="A413" s="16" t="s">
        <v>142</v>
      </c>
      <c r="B413" s="25" t="s">
        <v>997</v>
      </c>
      <c r="C413" s="25" t="s">
        <v>998</v>
      </c>
      <c r="D413" s="25" t="s">
        <v>123</v>
      </c>
      <c r="E413" s="17" t="s">
        <v>936</v>
      </c>
      <c r="F413" s="25" t="s">
        <v>124</v>
      </c>
      <c r="G413" s="25" t="s">
        <v>119</v>
      </c>
      <c r="H413" s="20">
        <v>0.035</v>
      </c>
      <c r="I413" s="20"/>
      <c r="J413" s="20">
        <v>0.01</v>
      </c>
      <c r="K413" s="20">
        <v>0.01</v>
      </c>
      <c r="L413" s="20">
        <v>0.005</v>
      </c>
      <c r="M413" s="20">
        <v>0.005</v>
      </c>
      <c r="N413" s="20"/>
      <c r="O413" s="21" t="e">
        <f>V413*I413</f>
        <v>#VALUE!</v>
      </c>
      <c r="P413" s="21">
        <f>IF(W413&gt;=40%,T413*J413*(100%-H413),0)</f>
        <v>0</v>
      </c>
      <c r="Q413" s="21">
        <f>IF(OR(X413&gt;=60%,(W413+X413)&gt;=100%),U413*J413*(100%-H413),0)</f>
        <v>0</v>
      </c>
      <c r="R413" s="21">
        <f>IF(Y413&gt;=100%,V413*K413*(100%-H413),0)</f>
        <v>0</v>
      </c>
      <c r="S413" s="21">
        <v>30000000</v>
      </c>
      <c r="T413" s="21" t="e">
        <f>SUMIFS('[1]DATA THÔ IN'!$P$4:$P$12031,'[1]DATA THÔ IN'!$H$4:$H$12031,$A413,'[1]DATA THÔ IN'!$AC$4:$AC$12031,$E413,'[1]DATA THÔ IN'!$AH$4:$AH$12031,"Tiến độ 1")</f>
        <v>#VALUE!</v>
      </c>
      <c r="U413" s="21" t="e">
        <f>SUMIFS('[1]DATA THÔ IN'!$P$4:$P$12031,'[1]DATA THÔ IN'!$H$4:$H$12031,$A413,'[1]DATA THÔ IN'!$AC$4:$AC$12031,$E413,'[1]DATA THÔ IN'!$AH$4:$AH$12031,"Tiến độ 2")</f>
        <v>#VALUE!</v>
      </c>
      <c r="V413" s="21">
        <v>30096000</v>
      </c>
      <c r="W413" s="22">
        <f t="shared" si="6"/>
        <v>0</v>
      </c>
      <c r="X413" s="22">
        <f t="shared" si="6"/>
        <v>0</v>
      </c>
      <c r="Y413" s="22">
        <f t="shared" si="6"/>
        <v>0</v>
      </c>
    </row>
    <row r="414">
      <c r="A414" s="16" t="s">
        <v>145</v>
      </c>
      <c r="B414" s="25" t="s">
        <v>999</v>
      </c>
      <c r="C414" s="25" t="s">
        <v>1000</v>
      </c>
      <c r="D414" s="25" t="s">
        <v>113</v>
      </c>
      <c r="E414" s="17" t="s">
        <v>936</v>
      </c>
      <c r="F414" s="25" t="s">
        <v>118</v>
      </c>
      <c r="G414" s="25" t="s">
        <v>119</v>
      </c>
      <c r="H414" s="20">
        <v>0.035</v>
      </c>
      <c r="I414" s="20"/>
      <c r="J414" s="20">
        <v>0.01</v>
      </c>
      <c r="K414" s="20">
        <v>0.01</v>
      </c>
      <c r="L414" s="20">
        <v>0.005</v>
      </c>
      <c r="M414" s="20">
        <v>0.005</v>
      </c>
      <c r="N414" s="20"/>
      <c r="O414" s="21" t="e">
        <f>V414*I414</f>
        <v>#VALUE!</v>
      </c>
      <c r="P414" s="21">
        <f>IF(W414&gt;=40%,T414*J414*(100%-H414),0)</f>
        <v>0</v>
      </c>
      <c r="Q414" s="21">
        <f>IF(OR(X414&gt;=60%,(W414+X414)&gt;=100%),U414*J414*(100%-H414),0)</f>
        <v>0</v>
      </c>
      <c r="R414" s="21">
        <f>IF(Y414&gt;=100%,V414*K414*(100%-H414),0)</f>
        <v>0</v>
      </c>
      <c r="S414" s="21">
        <v>0</v>
      </c>
      <c r="T414" s="21" t="e">
        <f>SUMIFS('[1]DATA THÔ IN'!$P$4:$P$12031,'[1]DATA THÔ IN'!$H$4:$H$12031,$A414,'[1]DATA THÔ IN'!$AC$4:$AC$12031,$E414,'[1]DATA THÔ IN'!$AH$4:$AH$12031,"Tiến độ 1")</f>
        <v>#VALUE!</v>
      </c>
      <c r="U414" s="21" t="e">
        <f>SUMIFS('[1]DATA THÔ IN'!$P$4:$P$12031,'[1]DATA THÔ IN'!$H$4:$H$12031,$A414,'[1]DATA THÔ IN'!$AC$4:$AC$12031,$E414,'[1]DATA THÔ IN'!$AH$4:$AH$12031,"Tiến độ 2")</f>
        <v>#VALUE!</v>
      </c>
      <c r="V414" s="21">
        <v>0</v>
      </c>
      <c r="W414" s="22">
        <f t="shared" si="6"/>
        <v>0</v>
      </c>
      <c r="X414" s="22">
        <f t="shared" si="6"/>
        <v>0</v>
      </c>
      <c r="Y414" s="22">
        <f t="shared" si="6"/>
        <v>0</v>
      </c>
    </row>
    <row r="415">
      <c r="A415" s="16" t="s">
        <v>148</v>
      </c>
      <c r="B415" s="27" t="s">
        <v>1001</v>
      </c>
      <c r="C415" s="27" t="s">
        <v>1002</v>
      </c>
      <c r="D415" s="27" t="s">
        <v>131</v>
      </c>
      <c r="E415" s="17" t="s">
        <v>936</v>
      </c>
      <c r="F415" s="25" t="s">
        <v>141</v>
      </c>
      <c r="G415" s="25" t="s">
        <v>119</v>
      </c>
      <c r="H415" s="20">
        <v>0.035</v>
      </c>
      <c r="I415" s="28"/>
      <c r="J415" s="20">
        <v>0.01</v>
      </c>
      <c r="K415" s="20">
        <v>0.01</v>
      </c>
      <c r="L415" s="20">
        <v>0.005</v>
      </c>
      <c r="M415" s="20">
        <v>0.005</v>
      </c>
      <c r="N415" s="20"/>
      <c r="O415" s="21" t="e">
        <f>V415*I415</f>
        <v>#VALUE!</v>
      </c>
      <c r="P415" s="21">
        <f>IF(W415&gt;=40%,T415*J415*(100%-H415),0)</f>
        <v>0</v>
      </c>
      <c r="Q415" s="21">
        <f>IF(OR(X415&gt;=60%,(W415+X415)&gt;=100%),U415*J415*(100%-H415),0)</f>
        <v>0</v>
      </c>
      <c r="R415" s="21">
        <f>IF(Y415&gt;=100%,V415*K415*(100%-H415),0)</f>
        <v>0</v>
      </c>
      <c r="S415" s="21">
        <v>70000000</v>
      </c>
      <c r="T415" s="21" t="e">
        <f>SUMIFS('[1]DATA THÔ IN'!$P$4:$P$12031,'[1]DATA THÔ IN'!$H$4:$H$12031,$A415,'[1]DATA THÔ IN'!$AC$4:$AC$12031,$E415,'[1]DATA THÔ IN'!$AH$4:$AH$12031,"Tiến độ 1")</f>
        <v>#VALUE!</v>
      </c>
      <c r="U415" s="21" t="e">
        <f>SUMIFS('[1]DATA THÔ IN'!$P$4:$P$12031,'[1]DATA THÔ IN'!$H$4:$H$12031,$A415,'[1]DATA THÔ IN'!$AC$4:$AC$12031,$E415,'[1]DATA THÔ IN'!$AH$4:$AH$12031,"Tiến độ 2")</f>
        <v>#VALUE!</v>
      </c>
      <c r="V415" s="21">
        <v>70656000</v>
      </c>
      <c r="W415" s="22">
        <f t="shared" si="6"/>
        <v>0</v>
      </c>
      <c r="X415" s="22">
        <f t="shared" si="6"/>
        <v>0</v>
      </c>
      <c r="Y415" s="22">
        <f t="shared" si="6"/>
        <v>0</v>
      </c>
    </row>
    <row r="416">
      <c r="A416" s="16" t="s">
        <v>184</v>
      </c>
      <c r="B416" s="25" t="s">
        <v>1003</v>
      </c>
      <c r="C416" s="25" t="s">
        <v>1004</v>
      </c>
      <c r="D416" s="25" t="s">
        <v>178</v>
      </c>
      <c r="E416" s="17" t="s">
        <v>936</v>
      </c>
      <c r="F416" s="25" t="s">
        <v>187</v>
      </c>
      <c r="G416" s="25" t="s">
        <v>156</v>
      </c>
      <c r="H416" s="20">
        <v>0.035</v>
      </c>
      <c r="I416" s="20"/>
      <c r="J416" s="20">
        <v>0.01</v>
      </c>
      <c r="K416" s="20">
        <v>0.01</v>
      </c>
      <c r="L416" s="20">
        <v>0.005</v>
      </c>
      <c r="M416" s="20">
        <v>0.005</v>
      </c>
      <c r="N416" s="20"/>
      <c r="O416" s="21" t="e">
        <f>V416*I416</f>
        <v>#VALUE!</v>
      </c>
      <c r="P416" s="21">
        <f>IF(W416&gt;=40%,T416*J416*(100%-H416),0)</f>
        <v>0</v>
      </c>
      <c r="Q416" s="21">
        <f>IF(OR(X416&gt;=60%,(W416+X416)&gt;=100%),U416*J416*(100%-H416),0)</f>
        <v>0</v>
      </c>
      <c r="R416" s="21">
        <f>IF(Y416&gt;=100%,V416*K416*(100%-H416),0)</f>
        <v>0</v>
      </c>
      <c r="S416" s="21">
        <v>150000000</v>
      </c>
      <c r="T416" s="21" t="e">
        <f>SUMIFS('[1]DATA THÔ IN'!$P$4:$P$12031,'[1]DATA THÔ IN'!$H$4:$H$12031,$A416,'[1]DATA THÔ IN'!$AC$4:$AC$12031,$E416,'[1]DATA THÔ IN'!$AH$4:$AH$12031,"Tiến độ 1")</f>
        <v>#VALUE!</v>
      </c>
      <c r="U416" s="21" t="e">
        <f>SUMIFS('[1]DATA THÔ IN'!$P$4:$P$12031,'[1]DATA THÔ IN'!$H$4:$H$12031,$A416,'[1]DATA THÔ IN'!$AC$4:$AC$12031,$E416,'[1]DATA THÔ IN'!$AH$4:$AH$12031,"Tiến độ 2")</f>
        <v>#VALUE!</v>
      </c>
      <c r="V416" s="21">
        <v>185491200</v>
      </c>
      <c r="W416" s="22">
        <f t="shared" si="6"/>
        <v>0</v>
      </c>
      <c r="X416" s="22">
        <f t="shared" si="6"/>
        <v>0</v>
      </c>
      <c r="Y416" s="22">
        <f t="shared" si="6"/>
        <v>0</v>
      </c>
    </row>
    <row r="417">
      <c r="A417" s="16" t="s">
        <v>175</v>
      </c>
      <c r="B417" s="25" t="s">
        <v>1005</v>
      </c>
      <c r="C417" s="25" t="s">
        <v>1006</v>
      </c>
      <c r="D417" s="25" t="s">
        <v>178</v>
      </c>
      <c r="E417" s="17" t="s">
        <v>936</v>
      </c>
      <c r="F417" s="25" t="s">
        <v>179</v>
      </c>
      <c r="G417" s="25" t="s">
        <v>156</v>
      </c>
      <c r="H417" s="20">
        <v>0.035</v>
      </c>
      <c r="I417" s="20"/>
      <c r="J417" s="20">
        <v>0.01</v>
      </c>
      <c r="K417" s="20">
        <v>0.01</v>
      </c>
      <c r="L417" s="20">
        <v>0.005</v>
      </c>
      <c r="M417" s="20">
        <v>0.005</v>
      </c>
      <c r="N417" s="20"/>
      <c r="O417" s="21" t="e">
        <f>V417*I417</f>
        <v>#VALUE!</v>
      </c>
      <c r="P417" s="21">
        <f>IF(W417&gt;=40%,T417*J417*(100%-H417),0)</f>
        <v>0</v>
      </c>
      <c r="Q417" s="21">
        <f>IF(OR(X417&gt;=60%,(W417+X417)&gt;=100%),U417*J417*(100%-H417),0)</f>
        <v>0</v>
      </c>
      <c r="R417" s="21">
        <f>IF(Y417&gt;=100%,V417*K417*(100%-H417),0)</f>
        <v>0</v>
      </c>
      <c r="S417" s="21">
        <v>120000000</v>
      </c>
      <c r="T417" s="21" t="e">
        <f>SUMIFS('[1]DATA THÔ IN'!$P$4:$P$12031,'[1]DATA THÔ IN'!$H$4:$H$12031,$A417,'[1]DATA THÔ IN'!$AC$4:$AC$12031,$E417,'[1]DATA THÔ IN'!$AH$4:$AH$12031,"Tiến độ 1")</f>
        <v>#VALUE!</v>
      </c>
      <c r="U417" s="21" t="e">
        <f>SUMIFS('[1]DATA THÔ IN'!$P$4:$P$12031,'[1]DATA THÔ IN'!$H$4:$H$12031,$A417,'[1]DATA THÔ IN'!$AC$4:$AC$12031,$E417,'[1]DATA THÔ IN'!$AH$4:$AH$12031,"Tiến độ 2")</f>
        <v>#VALUE!</v>
      </c>
      <c r="V417" s="21">
        <v>212544000</v>
      </c>
      <c r="W417" s="22">
        <f t="shared" si="6"/>
        <v>0</v>
      </c>
      <c r="X417" s="22">
        <f t="shared" si="6"/>
        <v>0</v>
      </c>
      <c r="Y417" s="22">
        <f t="shared" si="6"/>
        <v>0</v>
      </c>
    </row>
    <row r="418">
      <c r="A418" s="16" t="s">
        <v>162</v>
      </c>
      <c r="B418" s="25" t="s">
        <v>1007</v>
      </c>
      <c r="C418" s="25" t="s">
        <v>1008</v>
      </c>
      <c r="D418" s="25" t="s">
        <v>165</v>
      </c>
      <c r="E418" s="17" t="s">
        <v>936</v>
      </c>
      <c r="F418" s="25" t="s">
        <v>166</v>
      </c>
      <c r="G418" s="25" t="s">
        <v>156</v>
      </c>
      <c r="H418" s="20">
        <v>0.035</v>
      </c>
      <c r="I418" s="20"/>
      <c r="J418" s="20">
        <v>0.01</v>
      </c>
      <c r="K418" s="20">
        <v>0.01</v>
      </c>
      <c r="L418" s="20">
        <v>0.005</v>
      </c>
      <c r="M418" s="20">
        <v>0.005</v>
      </c>
      <c r="N418" s="20"/>
      <c r="O418" s="21" t="e">
        <f>V418*I418</f>
        <v>#VALUE!</v>
      </c>
      <c r="P418" s="21">
        <f>IF(W418&gt;=40%,T418*J418*(100%-H418),0)</f>
        <v>0</v>
      </c>
      <c r="Q418" s="21">
        <f>IF(OR(X418&gt;=60%,(W418+X418)&gt;=100%),U418*J418*(100%-H418),0)</f>
        <v>0</v>
      </c>
      <c r="R418" s="21">
        <f>IF(Y418&gt;=100%,V418*K418*(100%-H418),0)</f>
        <v>0</v>
      </c>
      <c r="S418" s="21">
        <v>150000000</v>
      </c>
      <c r="T418" s="21" t="e">
        <f>SUMIFS('[1]DATA THÔ IN'!$P$4:$P$12031,'[1]DATA THÔ IN'!$H$4:$H$12031,$A418,'[1]DATA THÔ IN'!$AC$4:$AC$12031,$E418,'[1]DATA THÔ IN'!$AH$4:$AH$12031,"Tiến độ 1")</f>
        <v>#VALUE!</v>
      </c>
      <c r="U418" s="21" t="e">
        <f>SUMIFS('[1]DATA THÔ IN'!$P$4:$P$12031,'[1]DATA THÔ IN'!$H$4:$H$12031,$A418,'[1]DATA THÔ IN'!$AC$4:$AC$12031,$E418,'[1]DATA THÔ IN'!$AH$4:$AH$12031,"Tiến độ 2")</f>
        <v>#VALUE!</v>
      </c>
      <c r="V418" s="21">
        <v>280656000</v>
      </c>
      <c r="W418" s="22">
        <f t="shared" si="6"/>
        <v>0</v>
      </c>
      <c r="X418" s="22">
        <f t="shared" si="6"/>
        <v>0</v>
      </c>
      <c r="Y418" s="22">
        <f t="shared" si="6"/>
        <v>0</v>
      </c>
    </row>
    <row r="419">
      <c r="A419" s="16" t="s">
        <v>188</v>
      </c>
      <c r="B419" s="25" t="s">
        <v>1009</v>
      </c>
      <c r="C419" s="25" t="s">
        <v>1010</v>
      </c>
      <c r="D419" s="25" t="s">
        <v>154</v>
      </c>
      <c r="E419" s="17" t="s">
        <v>936</v>
      </c>
      <c r="F419" s="25" t="s">
        <v>191</v>
      </c>
      <c r="G419" s="25" t="s">
        <v>156</v>
      </c>
      <c r="H419" s="20">
        <v>0.035</v>
      </c>
      <c r="I419" s="20"/>
      <c r="J419" s="20">
        <v>0.01</v>
      </c>
      <c r="K419" s="20">
        <v>0.01</v>
      </c>
      <c r="L419" s="20">
        <v>0.005</v>
      </c>
      <c r="M419" s="20">
        <v>0.005</v>
      </c>
      <c r="N419" s="20"/>
      <c r="O419" s="21" t="e">
        <f>V419*I419</f>
        <v>#VALUE!</v>
      </c>
      <c r="P419" s="21">
        <f>IF(W419&gt;=40%,T419*J419*(100%-H419),0)</f>
        <v>0</v>
      </c>
      <c r="Q419" s="21">
        <f>IF(OR(X419&gt;=60%,(W419+X419)&gt;=100%),U419*J419*(100%-H419),0)</f>
        <v>0</v>
      </c>
      <c r="R419" s="21">
        <f>IF(Y419&gt;=100%,V419*K419*(100%-H419),0)</f>
        <v>0</v>
      </c>
      <c r="S419" s="21">
        <v>60000000</v>
      </c>
      <c r="T419" s="21" t="e">
        <f>SUMIFS('[1]DATA THÔ IN'!$P$4:$P$12031,'[1]DATA THÔ IN'!$H$4:$H$12031,$A419,'[1]DATA THÔ IN'!$AC$4:$AC$12031,$E419,'[1]DATA THÔ IN'!$AH$4:$AH$12031,"Tiến độ 1")</f>
        <v>#VALUE!</v>
      </c>
      <c r="U419" s="21" t="e">
        <f>SUMIFS('[1]DATA THÔ IN'!$P$4:$P$12031,'[1]DATA THÔ IN'!$H$4:$H$12031,$A419,'[1]DATA THÔ IN'!$AC$4:$AC$12031,$E419,'[1]DATA THÔ IN'!$AH$4:$AH$12031,"Tiến độ 2")</f>
        <v>#VALUE!</v>
      </c>
      <c r="V419" s="21">
        <v>61689600</v>
      </c>
      <c r="W419" s="22">
        <f t="shared" si="6"/>
        <v>0</v>
      </c>
      <c r="X419" s="22">
        <f t="shared" si="6"/>
        <v>0</v>
      </c>
      <c r="Y419" s="22">
        <f t="shared" si="6"/>
        <v>0</v>
      </c>
    </row>
    <row r="420">
      <c r="A420" s="16" t="s">
        <v>192</v>
      </c>
      <c r="B420" s="25" t="s">
        <v>1011</v>
      </c>
      <c r="C420" s="25" t="s">
        <v>1012</v>
      </c>
      <c r="D420" s="25" t="s">
        <v>154</v>
      </c>
      <c r="E420" s="17" t="s">
        <v>936</v>
      </c>
      <c r="F420" s="25" t="s">
        <v>191</v>
      </c>
      <c r="G420" s="25" t="s">
        <v>156</v>
      </c>
      <c r="H420" s="20">
        <v>0.035</v>
      </c>
      <c r="I420" s="20"/>
      <c r="J420" s="20">
        <v>0.01</v>
      </c>
      <c r="K420" s="20">
        <v>0.01</v>
      </c>
      <c r="L420" s="20">
        <v>0.005</v>
      </c>
      <c r="M420" s="20">
        <v>0.005</v>
      </c>
      <c r="N420" s="20"/>
      <c r="O420" s="21" t="e">
        <f>V420*I420</f>
        <v>#VALUE!</v>
      </c>
      <c r="P420" s="21">
        <f>IF(W420&gt;=40%,T420*J420*(100%-H420),0)</f>
        <v>0</v>
      </c>
      <c r="Q420" s="21">
        <f>IF(OR(X420&gt;=60%,(W420+X420)&gt;=100%),U420*J420*(100%-H420),0)</f>
        <v>0</v>
      </c>
      <c r="R420" s="21">
        <f>IF(Y420&gt;=100%,V420*K420*(100%-H420),0)</f>
        <v>0</v>
      </c>
      <c r="S420" s="21">
        <v>40000000</v>
      </c>
      <c r="T420" s="21" t="e">
        <f>SUMIFS('[1]DATA THÔ IN'!$P$4:$P$12031,'[1]DATA THÔ IN'!$H$4:$H$12031,$A420,'[1]DATA THÔ IN'!$AC$4:$AC$12031,$E420,'[1]DATA THÔ IN'!$AH$4:$AH$12031,"Tiến độ 1")</f>
        <v>#VALUE!</v>
      </c>
      <c r="U420" s="21" t="e">
        <f>SUMIFS('[1]DATA THÔ IN'!$P$4:$P$12031,'[1]DATA THÔ IN'!$H$4:$H$12031,$A420,'[1]DATA THÔ IN'!$AC$4:$AC$12031,$E420,'[1]DATA THÔ IN'!$AH$4:$AH$12031,"Tiến độ 2")</f>
        <v>#VALUE!</v>
      </c>
      <c r="V420" s="21">
        <v>0</v>
      </c>
      <c r="W420" s="22">
        <f t="shared" si="6"/>
        <v>0</v>
      </c>
      <c r="X420" s="22">
        <f t="shared" si="6"/>
        <v>0</v>
      </c>
      <c r="Y420" s="22">
        <f t="shared" si="6"/>
        <v>0</v>
      </c>
    </row>
    <row r="421">
      <c r="A421" s="16" t="s">
        <v>151</v>
      </c>
      <c r="B421" s="25" t="s">
        <v>1013</v>
      </c>
      <c r="C421" s="25" t="s">
        <v>1014</v>
      </c>
      <c r="D421" s="25" t="s">
        <v>154</v>
      </c>
      <c r="E421" s="17" t="s">
        <v>936</v>
      </c>
      <c r="F421" s="25" t="s">
        <v>155</v>
      </c>
      <c r="G421" s="25" t="s">
        <v>156</v>
      </c>
      <c r="H421" s="20">
        <v>0.035</v>
      </c>
      <c r="I421" s="20"/>
      <c r="J421" s="20">
        <v>0.01</v>
      </c>
      <c r="K421" s="20">
        <v>0.01</v>
      </c>
      <c r="L421" s="20">
        <v>0.005</v>
      </c>
      <c r="M421" s="20">
        <v>0.005</v>
      </c>
      <c r="N421" s="20"/>
      <c r="O421" s="21" t="e">
        <f>V421*I421</f>
        <v>#VALUE!</v>
      </c>
      <c r="P421" s="21">
        <f>IF(W421&gt;=40%,T421*J421*(100%-H421),0)</f>
        <v>0</v>
      </c>
      <c r="Q421" s="21">
        <f>IF(OR(X421&gt;=60%,(W421+X421)&gt;=100%),U421*J421*(100%-H421),0)</f>
        <v>0</v>
      </c>
      <c r="R421" s="21">
        <f>IF(Y421&gt;=100%,V421*K421*(100%-H421),0)</f>
        <v>0</v>
      </c>
      <c r="S421" s="21">
        <v>100000000</v>
      </c>
      <c r="T421" s="21" t="e">
        <f>SUMIFS('[1]DATA THÔ IN'!$P$4:$P$12031,'[1]DATA THÔ IN'!$H$4:$H$12031,$A421,'[1]DATA THÔ IN'!$AC$4:$AC$12031,$E421,'[1]DATA THÔ IN'!$AH$4:$AH$12031,"Tiến độ 1")</f>
        <v>#VALUE!</v>
      </c>
      <c r="U421" s="21" t="e">
        <f>SUMIFS('[1]DATA THÔ IN'!$P$4:$P$12031,'[1]DATA THÔ IN'!$H$4:$H$12031,$A421,'[1]DATA THÔ IN'!$AC$4:$AC$12031,$E421,'[1]DATA THÔ IN'!$AH$4:$AH$12031,"Tiến độ 2")</f>
        <v>#VALUE!</v>
      </c>
      <c r="V421" s="21">
        <v>100368000</v>
      </c>
      <c r="W421" s="22">
        <f t="shared" si="6"/>
        <v>0</v>
      </c>
      <c r="X421" s="22">
        <f t="shared" si="6"/>
        <v>0</v>
      </c>
      <c r="Y421" s="22">
        <f t="shared" si="6"/>
        <v>0</v>
      </c>
    </row>
    <row r="422">
      <c r="A422" s="16" t="s">
        <v>167</v>
      </c>
      <c r="B422" s="25" t="s">
        <v>1015</v>
      </c>
      <c r="C422" s="25" t="s">
        <v>1016</v>
      </c>
      <c r="D422" s="25" t="s">
        <v>154</v>
      </c>
      <c r="E422" s="17" t="s">
        <v>936</v>
      </c>
      <c r="F422" s="25" t="s">
        <v>170</v>
      </c>
      <c r="G422" s="25" t="s">
        <v>156</v>
      </c>
      <c r="H422" s="20">
        <v>0.035</v>
      </c>
      <c r="I422" s="20"/>
      <c r="J422" s="20">
        <v>0.01</v>
      </c>
      <c r="K422" s="20">
        <v>0.01</v>
      </c>
      <c r="L422" s="20">
        <v>0.005</v>
      </c>
      <c r="M422" s="20">
        <v>0.005</v>
      </c>
      <c r="N422" s="20"/>
      <c r="O422" s="21" t="e">
        <f>V422*I422</f>
        <v>#VALUE!</v>
      </c>
      <c r="P422" s="21">
        <f>IF(W422&gt;=40%,T422*J422*(100%-H422),0)</f>
        <v>0</v>
      </c>
      <c r="Q422" s="21">
        <f>IF(OR(X422&gt;=60%,(W422+X422)&gt;=100%),U422*J422*(100%-H422),0)</f>
        <v>0</v>
      </c>
      <c r="R422" s="21">
        <f>IF(Y422&gt;=100%,V422*K422*(100%-H422),0)</f>
        <v>0</v>
      </c>
      <c r="S422" s="21">
        <v>50000000</v>
      </c>
      <c r="T422" s="21" t="e">
        <f>SUMIFS('[1]DATA THÔ IN'!$P$4:$P$12031,'[1]DATA THÔ IN'!$H$4:$H$12031,$A422,'[1]DATA THÔ IN'!$AC$4:$AC$12031,$E422,'[1]DATA THÔ IN'!$AH$4:$AH$12031,"Tiến độ 1")</f>
        <v>#VALUE!</v>
      </c>
      <c r="U422" s="21" t="e">
        <f>SUMIFS('[1]DATA THÔ IN'!$P$4:$P$12031,'[1]DATA THÔ IN'!$H$4:$H$12031,$A422,'[1]DATA THÔ IN'!$AC$4:$AC$12031,$E422,'[1]DATA THÔ IN'!$AH$4:$AH$12031,"Tiến độ 2")</f>
        <v>#VALUE!</v>
      </c>
      <c r="V422" s="21">
        <v>85680000</v>
      </c>
      <c r="W422" s="22">
        <f t="shared" si="6"/>
        <v>0</v>
      </c>
      <c r="X422" s="22">
        <f t="shared" si="6"/>
        <v>0</v>
      </c>
      <c r="Y422" s="22">
        <f t="shared" si="6"/>
        <v>0</v>
      </c>
    </row>
    <row r="423">
      <c r="A423" s="16" t="s">
        <v>157</v>
      </c>
      <c r="B423" s="25" t="s">
        <v>1017</v>
      </c>
      <c r="C423" s="25" t="s">
        <v>1018</v>
      </c>
      <c r="D423" s="25" t="s">
        <v>160</v>
      </c>
      <c r="E423" s="17" t="s">
        <v>936</v>
      </c>
      <c r="F423" s="25" t="s">
        <v>161</v>
      </c>
      <c r="G423" s="25" t="s">
        <v>156</v>
      </c>
      <c r="H423" s="20">
        <v>0.035</v>
      </c>
      <c r="I423" s="20"/>
      <c r="J423" s="20">
        <v>0.01</v>
      </c>
      <c r="K423" s="20">
        <v>0.01</v>
      </c>
      <c r="L423" s="20">
        <v>0.005</v>
      </c>
      <c r="M423" s="20">
        <v>0.005</v>
      </c>
      <c r="N423" s="20"/>
      <c r="O423" s="21" t="e">
        <f>V423*I423</f>
        <v>#VALUE!</v>
      </c>
      <c r="P423" s="21">
        <f>IF(W423&gt;=40%,T423*J423*(100%-H423),0)</f>
        <v>0</v>
      </c>
      <c r="Q423" s="21">
        <f>IF(OR(X423&gt;=60%,(W423+X423)&gt;=100%),U423*J423*(100%-H423),0)</f>
        <v>0</v>
      </c>
      <c r="R423" s="21">
        <f>IF(Y423&gt;=100%,V423*K423*(100%-H423),0)</f>
        <v>0</v>
      </c>
      <c r="S423" s="21">
        <v>60000000</v>
      </c>
      <c r="T423" s="21" t="e">
        <f>SUMIFS('[1]DATA THÔ IN'!$P$4:$P$12031,'[1]DATA THÔ IN'!$H$4:$H$12031,$A423,'[1]DATA THÔ IN'!$AC$4:$AC$12031,$E423,'[1]DATA THÔ IN'!$AH$4:$AH$12031,"Tiến độ 1")</f>
        <v>#VALUE!</v>
      </c>
      <c r="U423" s="21" t="e">
        <f>SUMIFS('[1]DATA THÔ IN'!$P$4:$P$12031,'[1]DATA THÔ IN'!$H$4:$H$12031,$A423,'[1]DATA THÔ IN'!$AC$4:$AC$12031,$E423,'[1]DATA THÔ IN'!$AH$4:$AH$12031,"Tiến độ 2")</f>
        <v>#VALUE!</v>
      </c>
      <c r="V423" s="21">
        <v>84700800</v>
      </c>
      <c r="W423" s="22">
        <f t="shared" si="6"/>
        <v>0</v>
      </c>
      <c r="X423" s="22">
        <f t="shared" si="6"/>
        <v>0</v>
      </c>
      <c r="Y423" s="22">
        <f t="shared" si="6"/>
        <v>0</v>
      </c>
    </row>
    <row r="424">
      <c r="A424" s="16" t="s">
        <v>180</v>
      </c>
      <c r="B424" s="25" t="s">
        <v>1019</v>
      </c>
      <c r="C424" s="25" t="s">
        <v>1020</v>
      </c>
      <c r="D424" s="25" t="s">
        <v>160</v>
      </c>
      <c r="E424" s="17" t="s">
        <v>936</v>
      </c>
      <c r="F424" s="25" t="s">
        <v>183</v>
      </c>
      <c r="G424" s="25" t="s">
        <v>156</v>
      </c>
      <c r="H424" s="20">
        <v>0.035</v>
      </c>
      <c r="I424" s="20"/>
      <c r="J424" s="20">
        <v>0.01</v>
      </c>
      <c r="K424" s="20">
        <v>0.01</v>
      </c>
      <c r="L424" s="20">
        <v>0.005</v>
      </c>
      <c r="M424" s="20">
        <v>0.005</v>
      </c>
      <c r="N424" s="20"/>
      <c r="O424" s="21" t="e">
        <f>V424*I424</f>
        <v>#VALUE!</v>
      </c>
      <c r="P424" s="21">
        <f>IF(W424&gt;=40%,T424*J424*(100%-H424),0)</f>
        <v>0</v>
      </c>
      <c r="Q424" s="21">
        <f>IF(OR(X424&gt;=60%,(W424+X424)&gt;=100%),U424*J424*(100%-H424),0)</f>
        <v>0</v>
      </c>
      <c r="R424" s="21">
        <f>IF(Y424&gt;=100%,V424*K424*(100%-H424),0)</f>
        <v>0</v>
      </c>
      <c r="S424" s="21">
        <v>40000000</v>
      </c>
      <c r="T424" s="21" t="e">
        <f>SUMIFS('[1]DATA THÔ IN'!$P$4:$P$12031,'[1]DATA THÔ IN'!$H$4:$H$12031,$A424,'[1]DATA THÔ IN'!$AC$4:$AC$12031,$E424,'[1]DATA THÔ IN'!$AH$4:$AH$12031,"Tiến độ 1")</f>
        <v>#VALUE!</v>
      </c>
      <c r="U424" s="21" t="e">
        <f>SUMIFS('[1]DATA THÔ IN'!$P$4:$P$12031,'[1]DATA THÔ IN'!$H$4:$H$12031,$A424,'[1]DATA THÔ IN'!$AC$4:$AC$12031,$E424,'[1]DATA THÔ IN'!$AH$4:$AH$12031,"Tiến độ 2")</f>
        <v>#VALUE!</v>
      </c>
      <c r="V424" s="21">
        <v>41616000</v>
      </c>
      <c r="W424" s="22">
        <f t="shared" si="6"/>
        <v>0</v>
      </c>
      <c r="X424" s="22">
        <f t="shared" si="6"/>
        <v>0</v>
      </c>
      <c r="Y424" s="22">
        <f t="shared" si="6"/>
        <v>0</v>
      </c>
    </row>
    <row r="425">
      <c r="A425" s="16" t="s">
        <v>171</v>
      </c>
      <c r="B425" s="25" t="s">
        <v>1021</v>
      </c>
      <c r="C425" s="25" t="s">
        <v>1022</v>
      </c>
      <c r="D425" s="25" t="s">
        <v>160</v>
      </c>
      <c r="E425" s="17" t="s">
        <v>936</v>
      </c>
      <c r="F425" s="25" t="s">
        <v>174</v>
      </c>
      <c r="G425" s="25" t="s">
        <v>156</v>
      </c>
      <c r="H425" s="20">
        <v>0.035</v>
      </c>
      <c r="I425" s="20"/>
      <c r="J425" s="20">
        <v>0.01</v>
      </c>
      <c r="K425" s="20">
        <v>0.01</v>
      </c>
      <c r="L425" s="20">
        <v>0.005</v>
      </c>
      <c r="M425" s="20">
        <v>0.005</v>
      </c>
      <c r="N425" s="20"/>
      <c r="O425" s="21" t="e">
        <f>V425*I425</f>
        <v>#VALUE!</v>
      </c>
      <c r="P425" s="21">
        <f>IF(W425&gt;=40%,T425*J425*(100%-H425),0)</f>
        <v>0</v>
      </c>
      <c r="Q425" s="21">
        <f>IF(OR(X425&gt;=60%,(W425+X425)&gt;=100%),U425*J425*(100%-H425),0)</f>
        <v>0</v>
      </c>
      <c r="R425" s="21">
        <f>IF(Y425&gt;=100%,V425*K425*(100%-H425),0)</f>
        <v>0</v>
      </c>
      <c r="S425" s="21">
        <v>0</v>
      </c>
      <c r="T425" s="21" t="e">
        <f>SUMIFS('[1]DATA THÔ IN'!$P$4:$P$12031,'[1]DATA THÔ IN'!$H$4:$H$12031,$A425,'[1]DATA THÔ IN'!$AC$4:$AC$12031,$E425,'[1]DATA THÔ IN'!$AH$4:$AH$12031,"Tiến độ 1")</f>
        <v>#VALUE!</v>
      </c>
      <c r="U425" s="21" t="e">
        <f>SUMIFS('[1]DATA THÔ IN'!$P$4:$P$12031,'[1]DATA THÔ IN'!$H$4:$H$12031,$A425,'[1]DATA THÔ IN'!$AC$4:$AC$12031,$E425,'[1]DATA THÔ IN'!$AH$4:$AH$12031,"Tiến độ 2")</f>
        <v>#VALUE!</v>
      </c>
      <c r="V425" s="21">
        <v>0</v>
      </c>
      <c r="W425" s="22">
        <f t="shared" si="6"/>
        <v>0</v>
      </c>
      <c r="X425" s="22">
        <f t="shared" si="6"/>
        <v>0</v>
      </c>
      <c r="Y425" s="22">
        <f t="shared" si="6"/>
        <v>0</v>
      </c>
    </row>
    <row r="426">
      <c r="A426" s="16" t="s">
        <v>195</v>
      </c>
      <c r="B426" s="19" t="s">
        <v>1023</v>
      </c>
      <c r="C426" s="17" t="s">
        <v>1024</v>
      </c>
      <c r="D426" s="17" t="s">
        <v>154</v>
      </c>
      <c r="E426" s="17" t="s">
        <v>936</v>
      </c>
      <c r="F426" s="25" t="s">
        <v>198</v>
      </c>
      <c r="G426" s="17" t="s">
        <v>156</v>
      </c>
      <c r="H426" s="20">
        <v>0.035</v>
      </c>
      <c r="I426" s="20"/>
      <c r="J426" s="20">
        <v>0.01</v>
      </c>
      <c r="K426" s="20">
        <v>0.01</v>
      </c>
      <c r="L426" s="20">
        <v>0.005</v>
      </c>
      <c r="M426" s="20">
        <v>0.005</v>
      </c>
      <c r="N426" s="20"/>
      <c r="O426" s="21" t="e">
        <f>V426*I426</f>
        <v>#VALUE!</v>
      </c>
      <c r="P426" s="21">
        <f>IF(W426&gt;=40%,T426*J426*(100%-H426),0)</f>
        <v>0</v>
      </c>
      <c r="Q426" s="21">
        <f>IF(OR(X426&gt;=60%,(W426+X426)&gt;=100%),U426*J426*(100%-H426),0)</f>
        <v>0</v>
      </c>
      <c r="R426" s="21">
        <f>IF(Y426&gt;=100%,V426*K426*(100%-H426),0)</f>
        <v>0</v>
      </c>
      <c r="S426" s="21">
        <v>0</v>
      </c>
      <c r="T426" s="21" t="e">
        <f>SUMIFS('[1]DATA THÔ IN'!$P$4:$P$12031,'[1]DATA THÔ IN'!$H$4:$H$12031,$A426,'[1]DATA THÔ IN'!$AC$4:$AC$12031,$E426,'[1]DATA THÔ IN'!$AH$4:$AH$12031,"Tiến độ 1")</f>
        <v>#VALUE!</v>
      </c>
      <c r="U426" s="21" t="e">
        <f>SUMIFS('[1]DATA THÔ IN'!$P$4:$P$12031,'[1]DATA THÔ IN'!$H$4:$H$12031,$A426,'[1]DATA THÔ IN'!$AC$4:$AC$12031,$E426,'[1]DATA THÔ IN'!$AH$4:$AH$12031,"Tiến độ 2")</f>
        <v>#VALUE!</v>
      </c>
      <c r="V426" s="21">
        <v>0</v>
      </c>
      <c r="W426" s="22">
        <f t="shared" si="6"/>
        <v>0</v>
      </c>
      <c r="X426" s="22">
        <f t="shared" si="6"/>
        <v>0</v>
      </c>
      <c r="Y426" s="22">
        <f t="shared" si="6"/>
        <v>0</v>
      </c>
    </row>
    <row r="427">
      <c r="A427" s="16" t="s">
        <v>199</v>
      </c>
      <c r="B427" s="19" t="s">
        <v>1025</v>
      </c>
      <c r="C427" s="17" t="s">
        <v>1026</v>
      </c>
      <c r="D427" s="17" t="s">
        <v>154</v>
      </c>
      <c r="E427" s="17" t="s">
        <v>936</v>
      </c>
      <c r="F427" s="25" t="s">
        <v>202</v>
      </c>
      <c r="G427" s="17" t="s">
        <v>156</v>
      </c>
      <c r="H427" s="20">
        <v>0.035</v>
      </c>
      <c r="I427" s="20">
        <v>0.02</v>
      </c>
      <c r="J427" s="20">
        <v>0.01</v>
      </c>
      <c r="K427" s="20">
        <v>0.01</v>
      </c>
      <c r="L427" s="20">
        <v>0.005</v>
      </c>
      <c r="M427" s="20">
        <v>0.005</v>
      </c>
      <c r="N427" s="20"/>
      <c r="O427" s="21" t="e">
        <f>V427*I427</f>
        <v>#VALUE!</v>
      </c>
      <c r="P427" s="21">
        <f>IF(W427&gt;=40%,T427*J427*(100%-H427),0)</f>
        <v>0</v>
      </c>
      <c r="Q427" s="21">
        <f>IF(OR(X427&gt;=60%,(W427+X427)&gt;=100%),U427*J427*(100%-H427),0)</f>
        <v>0</v>
      </c>
      <c r="R427" s="21">
        <f>IF(Y427&gt;=100%,V427*K427*(100%-H427),0)</f>
        <v>0</v>
      </c>
      <c r="S427" s="21">
        <v>40000000</v>
      </c>
      <c r="T427" s="21" t="e">
        <f>SUMIFS('[1]DATA THÔ IN'!$P$4:$P$12031,'[1]DATA THÔ IN'!$H$4:$H$12031,$A427,'[1]DATA THÔ IN'!$AC$4:$AC$12031,$E427,'[1]DATA THÔ IN'!$AH$4:$AH$12031,"Tiến độ 1")</f>
        <v>#VALUE!</v>
      </c>
      <c r="U427" s="21" t="e">
        <f>SUMIFS('[1]DATA THÔ IN'!$P$4:$P$12031,'[1]DATA THÔ IN'!$H$4:$H$12031,$A427,'[1]DATA THÔ IN'!$AC$4:$AC$12031,$E427,'[1]DATA THÔ IN'!$AH$4:$AH$12031,"Tiến độ 2")</f>
        <v>#VALUE!</v>
      </c>
      <c r="V427" s="21">
        <v>20563200</v>
      </c>
      <c r="W427" s="22">
        <f t="shared" si="6"/>
        <v>0</v>
      </c>
      <c r="X427" s="22">
        <f t="shared" si="6"/>
        <v>0</v>
      </c>
      <c r="Y427" s="22">
        <f t="shared" si="6"/>
        <v>0</v>
      </c>
    </row>
    <row r="428">
      <c r="A428" s="16" t="s">
        <v>203</v>
      </c>
      <c r="B428" s="19" t="s">
        <v>1027</v>
      </c>
      <c r="C428" s="17" t="s">
        <v>1028</v>
      </c>
      <c r="D428" s="17" t="s">
        <v>154</v>
      </c>
      <c r="E428" s="17" t="s">
        <v>936</v>
      </c>
      <c r="F428" s="25" t="s">
        <v>198</v>
      </c>
      <c r="G428" s="17" t="s">
        <v>156</v>
      </c>
      <c r="H428" s="20">
        <v>0.035</v>
      </c>
      <c r="I428" s="20"/>
      <c r="J428" s="20">
        <v>0.01</v>
      </c>
      <c r="K428" s="20">
        <v>0.01</v>
      </c>
      <c r="L428" s="20">
        <v>0.005</v>
      </c>
      <c r="M428" s="20">
        <v>0.005</v>
      </c>
      <c r="N428" s="20"/>
      <c r="O428" s="21" t="e">
        <f>V428*I428</f>
        <v>#VALUE!</v>
      </c>
      <c r="P428" s="21">
        <f>IF(W428&gt;=40%,T428*J428*(100%-H428),0)</f>
        <v>0</v>
      </c>
      <c r="Q428" s="21">
        <f>IF(OR(X428&gt;=60%,(W428+X428)&gt;=100%),U428*J428*(100%-H428),0)</f>
        <v>0</v>
      </c>
      <c r="R428" s="21">
        <f>IF(Y428&gt;=100%,V428*K428*(100%-H428),0)</f>
        <v>0</v>
      </c>
      <c r="S428" s="21">
        <v>10000000</v>
      </c>
      <c r="T428" s="21" t="e">
        <f>SUMIFS('[1]DATA THÔ IN'!$P$4:$P$12031,'[1]DATA THÔ IN'!$H$4:$H$12031,$A428,'[1]DATA THÔ IN'!$AC$4:$AC$12031,$E428,'[1]DATA THÔ IN'!$AH$4:$AH$12031,"Tiến độ 1")</f>
        <v>#VALUE!</v>
      </c>
      <c r="U428" s="21" t="e">
        <f>SUMIFS('[1]DATA THÔ IN'!$P$4:$P$12031,'[1]DATA THÔ IN'!$H$4:$H$12031,$A428,'[1]DATA THÔ IN'!$AC$4:$AC$12031,$E428,'[1]DATA THÔ IN'!$AH$4:$AH$12031,"Tiến độ 2")</f>
        <v>#VALUE!</v>
      </c>
      <c r="V428" s="21">
        <v>0</v>
      </c>
      <c r="W428" s="22">
        <f t="shared" si="6"/>
        <v>0</v>
      </c>
      <c r="X428" s="22">
        <f t="shared" si="6"/>
        <v>0</v>
      </c>
      <c r="Y428" s="22">
        <f t="shared" si="6"/>
        <v>0</v>
      </c>
    </row>
    <row r="429">
      <c r="A429" s="16" t="s">
        <v>206</v>
      </c>
      <c r="B429" s="19" t="s">
        <v>1029</v>
      </c>
      <c r="C429" s="17" t="s">
        <v>1030</v>
      </c>
      <c r="D429" s="17" t="s">
        <v>209</v>
      </c>
      <c r="E429" s="17" t="s">
        <v>936</v>
      </c>
      <c r="F429" s="25" t="s">
        <v>210</v>
      </c>
      <c r="G429" s="17" t="s">
        <v>211</v>
      </c>
      <c r="H429" s="20">
        <v>0.035</v>
      </c>
      <c r="I429" s="20"/>
      <c r="J429" s="20">
        <v>0.01</v>
      </c>
      <c r="K429" s="20">
        <v>0.01</v>
      </c>
      <c r="L429" s="20">
        <v>0.005</v>
      </c>
      <c r="M429" s="20">
        <v>0.005</v>
      </c>
      <c r="N429" s="20"/>
      <c r="O429" s="21" t="e">
        <f>V429*I429</f>
        <v>#VALUE!</v>
      </c>
      <c r="P429" s="21">
        <f>IF(W429&gt;=40%,T429*J429*(100%-H429),0)</f>
        <v>0</v>
      </c>
      <c r="Q429" s="21">
        <f>IF(OR(X429&gt;=60%,(W429+X429)&gt;=100%),U429*J429*(100%-H429),0)</f>
        <v>0</v>
      </c>
      <c r="R429" s="21">
        <f>IF(Y429&gt;=100%,V429*K429*(100%-H429),0)</f>
        <v>0</v>
      </c>
      <c r="S429" s="21">
        <v>50000000</v>
      </c>
      <c r="T429" s="21" t="e">
        <f>SUMIFS('[1]DATA THÔ IN'!$P$4:$P$12031,'[1]DATA THÔ IN'!$H$4:$H$12031,$A429,'[1]DATA THÔ IN'!$AC$4:$AC$12031,$E429,'[1]DATA THÔ IN'!$AH$4:$AH$12031,"Tiến độ 1")</f>
        <v>#VALUE!</v>
      </c>
      <c r="U429" s="21" t="e">
        <f>SUMIFS('[1]DATA THÔ IN'!$P$4:$P$12031,'[1]DATA THÔ IN'!$H$4:$H$12031,$A429,'[1]DATA THÔ IN'!$AC$4:$AC$12031,$E429,'[1]DATA THÔ IN'!$AH$4:$AH$12031,"Tiến độ 2")</f>
        <v>#VALUE!</v>
      </c>
      <c r="V429" s="21">
        <v>29280000</v>
      </c>
      <c r="W429" s="22">
        <f t="shared" si="6"/>
        <v>0</v>
      </c>
      <c r="X429" s="22">
        <f t="shared" si="6"/>
        <v>0</v>
      </c>
      <c r="Y429" s="22">
        <f t="shared" si="6"/>
        <v>0</v>
      </c>
    </row>
    <row r="430">
      <c r="A430" s="16" t="s">
        <v>212</v>
      </c>
      <c r="B430" s="19" t="s">
        <v>1031</v>
      </c>
      <c r="C430" s="17" t="s">
        <v>1032</v>
      </c>
      <c r="D430" s="17" t="s">
        <v>209</v>
      </c>
      <c r="E430" s="17" t="s">
        <v>936</v>
      </c>
      <c r="F430" s="25" t="s">
        <v>215</v>
      </c>
      <c r="G430" s="17" t="s">
        <v>211</v>
      </c>
      <c r="H430" s="20">
        <v>0.035</v>
      </c>
      <c r="I430" s="20">
        <v>0.02</v>
      </c>
      <c r="J430" s="20">
        <v>0.01</v>
      </c>
      <c r="K430" s="20">
        <v>0.01</v>
      </c>
      <c r="L430" s="20">
        <v>0.005</v>
      </c>
      <c r="M430" s="20">
        <v>0.005</v>
      </c>
      <c r="N430" s="20"/>
      <c r="O430" s="21" t="e">
        <f>V430*I430</f>
        <v>#VALUE!</v>
      </c>
      <c r="P430" s="21">
        <f>IF(W430&gt;=40%,T430*J430*(100%-H430),0)</f>
        <v>0</v>
      </c>
      <c r="Q430" s="21">
        <f>IF(OR(X430&gt;=60%,(W430+X430)&gt;=100%),U430*J430*(100%-H430),0)</f>
        <v>0</v>
      </c>
      <c r="R430" s="21">
        <f>IF(Y430&gt;=100%,V430*K430*(100%-H430),0)</f>
        <v>0</v>
      </c>
      <c r="S430" s="21" t="e">
        <f>SUMIFS('[1]TIẾN ĐỘ %'!$M$6:$M$1034,'[1]TIẾN ĐỘ %'!$G$6:$G$1034,$A430,'[1]TIẾN ĐỘ %'!$F$6:$F$1034,$E430)</f>
        <v>#VALUE!</v>
      </c>
      <c r="T430" s="21" t="e">
        <f>SUMIFS('[1]DATA THÔ IN'!$P$4:$P$12031,'[1]DATA THÔ IN'!$H$4:$H$12031,$A430,'[1]DATA THÔ IN'!$AC$4:$AC$12031,$E430,'[1]DATA THÔ IN'!$AH$4:$AH$12031,"Tiến độ 1")</f>
        <v>#VALUE!</v>
      </c>
      <c r="U430" s="21" t="e">
        <f>SUMIFS('[1]DATA THÔ IN'!$P$4:$P$12031,'[1]DATA THÔ IN'!$H$4:$H$12031,$A430,'[1]DATA THÔ IN'!$AC$4:$AC$12031,$E430,'[1]DATA THÔ IN'!$AH$4:$AH$12031,"Tiến độ 2")</f>
        <v>#VALUE!</v>
      </c>
      <c r="V430" s="21" t="e">
        <f>SUMIFS('[1]TIẾN ĐỘ %'!$N$6:$N$1034,'[1]TIẾN ĐỘ %'!$G$6:$G$1034,A430,'[1]TIẾN ĐỘ %'!$F$6:$F$1034,$E430)</f>
        <v>#VALUE!</v>
      </c>
      <c r="W430" s="22">
        <f t="shared" si="6"/>
        <v>0</v>
      </c>
      <c r="X430" s="22">
        <f t="shared" si="6"/>
        <v>0</v>
      </c>
      <c r="Y430" s="22">
        <f t="shared" si="6"/>
        <v>0</v>
      </c>
    </row>
    <row r="431">
      <c r="A431" s="16" t="s">
        <v>222</v>
      </c>
      <c r="B431" s="19" t="s">
        <v>1033</v>
      </c>
      <c r="C431" s="17" t="s">
        <v>1034</v>
      </c>
      <c r="D431" s="17" t="s">
        <v>209</v>
      </c>
      <c r="E431" s="17" t="s">
        <v>936</v>
      </c>
      <c r="F431" s="25" t="s">
        <v>225</v>
      </c>
      <c r="G431" s="17" t="s">
        <v>211</v>
      </c>
      <c r="H431" s="20">
        <v>0.035</v>
      </c>
      <c r="I431" s="20"/>
      <c r="J431" s="20">
        <v>0.01</v>
      </c>
      <c r="K431" s="20">
        <v>0.01</v>
      </c>
      <c r="L431" s="20">
        <v>0.005</v>
      </c>
      <c r="M431" s="20">
        <v>0.005</v>
      </c>
      <c r="N431" s="20"/>
      <c r="O431" s="21" t="e">
        <f>V431*I431</f>
        <v>#VALUE!</v>
      </c>
      <c r="P431" s="21">
        <f>IF(W431&gt;=40%,T431*J431*(100%-H431),0)</f>
        <v>0</v>
      </c>
      <c r="Q431" s="21">
        <f>IF(OR(X431&gt;=60%,(W431+X431)&gt;=100%),U431*J431*(100%-H431),0)</f>
        <v>0</v>
      </c>
      <c r="R431" s="21">
        <f>IF(Y431&gt;=100%,V431*K431*(100%-H431),0)</f>
        <v>0</v>
      </c>
      <c r="S431" s="21">
        <v>90000000</v>
      </c>
      <c r="T431" s="21" t="e">
        <f>SUMIFS('[1]DATA THÔ IN'!$P$4:$P$12031,'[1]DATA THÔ IN'!$H$4:$H$12031,$A431,'[1]DATA THÔ IN'!$AC$4:$AC$12031,$E431,'[1]DATA THÔ IN'!$AH$4:$AH$12031,"Tiến độ 1")</f>
        <v>#VALUE!</v>
      </c>
      <c r="U431" s="21" t="e">
        <f>SUMIFS('[1]DATA THÔ IN'!$P$4:$P$12031,'[1]DATA THÔ IN'!$H$4:$H$12031,$A431,'[1]DATA THÔ IN'!$AC$4:$AC$12031,$E431,'[1]DATA THÔ IN'!$AH$4:$AH$12031,"Tiến độ 2")</f>
        <v>#VALUE!</v>
      </c>
      <c r="V431" s="21">
        <v>90086400</v>
      </c>
      <c r="W431" s="22">
        <f t="shared" si="6"/>
        <v>0</v>
      </c>
      <c r="X431" s="22">
        <f t="shared" si="6"/>
        <v>0</v>
      </c>
      <c r="Y431" s="22">
        <f t="shared" si="6"/>
        <v>0</v>
      </c>
    </row>
    <row r="432">
      <c r="A432" s="16" t="s">
        <v>532</v>
      </c>
      <c r="B432" s="19" t="s">
        <v>1035</v>
      </c>
      <c r="C432" s="17" t="s">
        <v>1036</v>
      </c>
      <c r="D432" s="17" t="s">
        <v>209</v>
      </c>
      <c r="E432" s="17" t="s">
        <v>936</v>
      </c>
      <c r="F432" s="25" t="s">
        <v>215</v>
      </c>
      <c r="G432" s="17" t="s">
        <v>211</v>
      </c>
      <c r="H432" s="20">
        <v>0.035</v>
      </c>
      <c r="I432" s="20"/>
      <c r="J432" s="20">
        <v>0.01</v>
      </c>
      <c r="K432" s="20">
        <v>0.01</v>
      </c>
      <c r="L432" s="20">
        <v>0.005</v>
      </c>
      <c r="M432" s="20">
        <v>0.005</v>
      </c>
      <c r="N432" s="20"/>
      <c r="O432" s="21" t="e">
        <f>V432*I432</f>
        <v>#VALUE!</v>
      </c>
      <c r="P432" s="21">
        <f>IF(W432&gt;=40%,T432*J432*(100%-H432),0)</f>
        <v>0</v>
      </c>
      <c r="Q432" s="21">
        <f>IF(OR(X432&gt;=60%,(W432+X432)&gt;=100%),U432*J432*(100%-H432),0)</f>
        <v>0</v>
      </c>
      <c r="R432" s="21">
        <f>IF(Y432&gt;=100%,V432*K432*(100%-H432),0)</f>
        <v>0</v>
      </c>
      <c r="S432" s="21">
        <v>150000000</v>
      </c>
      <c r="T432" s="21" t="e">
        <f>SUMIFS('[1]DATA THÔ IN'!$P$4:$P$12031,'[1]DATA THÔ IN'!$H$4:$H$12031,$A432,'[1]DATA THÔ IN'!$AC$4:$AC$12031,$E432,'[1]DATA THÔ IN'!$AH$4:$AH$12031,"Tiến độ 1")</f>
        <v>#VALUE!</v>
      </c>
      <c r="U432" s="21" t="e">
        <f>SUMIFS('[1]DATA THÔ IN'!$P$4:$P$12031,'[1]DATA THÔ IN'!$H$4:$H$12031,$A432,'[1]DATA THÔ IN'!$AC$4:$AC$12031,$E432,'[1]DATA THÔ IN'!$AH$4:$AH$12031,"Tiến độ 2")</f>
        <v>#VALUE!</v>
      </c>
      <c r="V432" s="21">
        <v>1102608000</v>
      </c>
      <c r="W432" s="22">
        <f t="shared" si="6"/>
        <v>0</v>
      </c>
      <c r="X432" s="22">
        <f t="shared" si="6"/>
        <v>0</v>
      </c>
      <c r="Y432" s="22">
        <f t="shared" si="6"/>
        <v>0</v>
      </c>
    </row>
    <row r="433">
      <c r="A433" s="16" t="s">
        <v>229</v>
      </c>
      <c r="B433" s="19" t="s">
        <v>1037</v>
      </c>
      <c r="C433" s="17" t="s">
        <v>1038</v>
      </c>
      <c r="D433" s="17" t="s">
        <v>209</v>
      </c>
      <c r="E433" s="17" t="s">
        <v>936</v>
      </c>
      <c r="F433" s="25" t="s">
        <v>210</v>
      </c>
      <c r="G433" s="17" t="s">
        <v>211</v>
      </c>
      <c r="H433" s="20">
        <v>0.035</v>
      </c>
      <c r="I433" s="20"/>
      <c r="J433" s="20">
        <v>0.01</v>
      </c>
      <c r="K433" s="20">
        <v>0.01</v>
      </c>
      <c r="L433" s="20">
        <v>0.005</v>
      </c>
      <c r="M433" s="20">
        <v>0.005</v>
      </c>
      <c r="N433" s="20"/>
      <c r="O433" s="21" t="e">
        <f>V433*I433</f>
        <v>#VALUE!</v>
      </c>
      <c r="P433" s="21">
        <f>IF(W433&gt;=40%,T433*J433*(100%-H433),0)</f>
        <v>0</v>
      </c>
      <c r="Q433" s="21">
        <f>IF(OR(X433&gt;=60%,(W433+X433)&gt;=100%),U433*J433*(100%-H433),0)</f>
        <v>0</v>
      </c>
      <c r="R433" s="21">
        <f>IF(Y433&gt;=100%,V433*K433*(100%-H433),0)</f>
        <v>0</v>
      </c>
      <c r="S433" s="21">
        <v>60000000</v>
      </c>
      <c r="T433" s="21" t="e">
        <f>SUMIFS('[1]DATA THÔ IN'!$P$4:$P$12031,'[1]DATA THÔ IN'!$H$4:$H$12031,$A433,'[1]DATA THÔ IN'!$AC$4:$AC$12031,$E433,'[1]DATA THÔ IN'!$AH$4:$AH$12031,"Tiến độ 1")</f>
        <v>#VALUE!</v>
      </c>
      <c r="U433" s="21" t="e">
        <f>SUMIFS('[1]DATA THÔ IN'!$P$4:$P$12031,'[1]DATA THÔ IN'!$H$4:$H$12031,$A433,'[1]DATA THÔ IN'!$AC$4:$AC$12031,$E433,'[1]DATA THÔ IN'!$AH$4:$AH$12031,"Tiến độ 2")</f>
        <v>#VALUE!</v>
      </c>
      <c r="V433" s="21">
        <v>62208000</v>
      </c>
      <c r="W433" s="22">
        <f t="shared" si="6"/>
        <v>0</v>
      </c>
      <c r="X433" s="22">
        <f t="shared" si="6"/>
        <v>0</v>
      </c>
      <c r="Y433" s="22">
        <f t="shared" si="6"/>
        <v>0</v>
      </c>
    </row>
    <row r="434">
      <c r="A434" s="16" t="s">
        <v>264</v>
      </c>
      <c r="B434" s="19" t="s">
        <v>1039</v>
      </c>
      <c r="C434" s="17" t="s">
        <v>1040</v>
      </c>
      <c r="D434" s="17" t="s">
        <v>235</v>
      </c>
      <c r="E434" s="17" t="s">
        <v>936</v>
      </c>
      <c r="F434" s="25" t="s">
        <v>246</v>
      </c>
      <c r="G434" s="17" t="s">
        <v>237</v>
      </c>
      <c r="H434" s="20">
        <v>0.035</v>
      </c>
      <c r="I434" s="20"/>
      <c r="J434" s="20">
        <v>0.01</v>
      </c>
      <c r="K434" s="20">
        <v>0.01</v>
      </c>
      <c r="L434" s="20">
        <v>0.005</v>
      </c>
      <c r="M434" s="20">
        <v>0.005</v>
      </c>
      <c r="N434" s="20"/>
      <c r="O434" s="21" t="e">
        <f>V434*I434</f>
        <v>#VALUE!</v>
      </c>
      <c r="P434" s="21">
        <f>IF(W434&gt;=40%,T434*J434*(100%-H434),0)</f>
        <v>0</v>
      </c>
      <c r="Q434" s="21">
        <f>IF(OR(X434&gt;=60%,(W434+X434)&gt;=100%),U434*J434*(100%-H434),0)</f>
        <v>0</v>
      </c>
      <c r="R434" s="21">
        <f>IF(Y434&gt;=100%,V434*K434*(100%-H434),0)</f>
        <v>0</v>
      </c>
      <c r="S434" s="21">
        <v>50000000</v>
      </c>
      <c r="T434" s="21" t="e">
        <f>SUMIFS('[1]DATA THÔ IN'!$P$4:$P$12031,'[1]DATA THÔ IN'!$H$4:$H$12031,$A434,'[1]DATA THÔ IN'!$AC$4:$AC$12031,$E434,'[1]DATA THÔ IN'!$AH$4:$AH$12031,"Tiến độ 1")</f>
        <v>#VALUE!</v>
      </c>
      <c r="U434" s="21" t="e">
        <f>SUMIFS('[1]DATA THÔ IN'!$P$4:$P$12031,'[1]DATA THÔ IN'!$H$4:$H$12031,$A434,'[1]DATA THÔ IN'!$AC$4:$AC$12031,$E434,'[1]DATA THÔ IN'!$AH$4:$AH$12031,"Tiến độ 2")</f>
        <v>#VALUE!</v>
      </c>
      <c r="V434" s="21">
        <v>50284800</v>
      </c>
      <c r="W434" s="22">
        <f t="shared" si="6"/>
        <v>0</v>
      </c>
      <c r="X434" s="22">
        <f t="shared" si="6"/>
        <v>0</v>
      </c>
      <c r="Y434" s="22">
        <f t="shared" si="6"/>
        <v>0</v>
      </c>
    </row>
    <row r="435">
      <c r="A435" s="16" t="s">
        <v>243</v>
      </c>
      <c r="B435" s="19" t="s">
        <v>1041</v>
      </c>
      <c r="C435" s="17" t="s">
        <v>1042</v>
      </c>
      <c r="D435" s="17" t="s">
        <v>235</v>
      </c>
      <c r="E435" s="17" t="s">
        <v>936</v>
      </c>
      <c r="F435" s="25" t="s">
        <v>246</v>
      </c>
      <c r="G435" s="17" t="s">
        <v>237</v>
      </c>
      <c r="H435" s="20">
        <v>0.035</v>
      </c>
      <c r="I435" s="20"/>
      <c r="J435" s="20">
        <v>0.01</v>
      </c>
      <c r="K435" s="20">
        <v>0.01</v>
      </c>
      <c r="L435" s="20">
        <v>0.005</v>
      </c>
      <c r="M435" s="20">
        <v>0.005</v>
      </c>
      <c r="N435" s="20"/>
      <c r="O435" s="21" t="e">
        <f>V435*I435</f>
        <v>#VALUE!</v>
      </c>
      <c r="P435" s="21">
        <f>IF(W435&gt;=40%,T435*J435*(100%-H435),0)</f>
        <v>0</v>
      </c>
      <c r="Q435" s="21">
        <f>IF(OR(X435&gt;=60%,(W435+X435)&gt;=100%),U435*J435*(100%-H435),0)</f>
        <v>0</v>
      </c>
      <c r="R435" s="21">
        <f>IF(Y435&gt;=100%,V435*K435*(100%-H435),0)</f>
        <v>0</v>
      </c>
      <c r="S435" s="21">
        <v>60000000</v>
      </c>
      <c r="T435" s="21" t="e">
        <f>SUMIFS('[1]DATA THÔ IN'!$P$4:$P$12031,'[1]DATA THÔ IN'!$H$4:$H$12031,$A435,'[1]DATA THÔ IN'!$AC$4:$AC$12031,$E435,'[1]DATA THÔ IN'!$AH$4:$AH$12031,"Tiến độ 1")</f>
        <v>#VALUE!</v>
      </c>
      <c r="U435" s="21" t="e">
        <f>SUMIFS('[1]DATA THÔ IN'!$P$4:$P$12031,'[1]DATA THÔ IN'!$H$4:$H$12031,$A435,'[1]DATA THÔ IN'!$AC$4:$AC$12031,$E435,'[1]DATA THÔ IN'!$AH$4:$AH$12031,"Tiến độ 2")</f>
        <v>#VALUE!</v>
      </c>
      <c r="V435" s="21">
        <v>61516800</v>
      </c>
      <c r="W435" s="22">
        <f t="shared" si="6"/>
        <v>0</v>
      </c>
      <c r="X435" s="22">
        <f t="shared" si="6"/>
        <v>0</v>
      </c>
      <c r="Y435" s="22">
        <f t="shared" si="6"/>
        <v>0</v>
      </c>
    </row>
    <row r="436">
      <c r="A436" s="16" t="s">
        <v>267</v>
      </c>
      <c r="B436" s="25" t="s">
        <v>1043</v>
      </c>
      <c r="C436" s="25" t="s">
        <v>1044</v>
      </c>
      <c r="D436" s="17" t="s">
        <v>250</v>
      </c>
      <c r="E436" s="17" t="s">
        <v>936</v>
      </c>
      <c r="F436" s="25" t="s">
        <v>270</v>
      </c>
      <c r="G436" s="17" t="s">
        <v>237</v>
      </c>
      <c r="H436" s="20">
        <v>0.035</v>
      </c>
      <c r="I436" s="20"/>
      <c r="J436" s="20">
        <v>0.01</v>
      </c>
      <c r="K436" s="20">
        <v>0.01</v>
      </c>
      <c r="L436" s="20">
        <v>0.005</v>
      </c>
      <c r="M436" s="20">
        <v>0.005</v>
      </c>
      <c r="N436" s="20"/>
      <c r="O436" s="21" t="e">
        <f>V436*I436</f>
        <v>#VALUE!</v>
      </c>
      <c r="P436" s="21">
        <f>IF(W436&gt;=40%,T436*J436*(100%-H436),0)</f>
        <v>0</v>
      </c>
      <c r="Q436" s="21">
        <f>IF(OR(X436&gt;=60%,(W436+X436)&gt;=100%),U436*J436*(100%-H436),0)</f>
        <v>0</v>
      </c>
      <c r="R436" s="21">
        <f>IF(Y436&gt;=100%,V436*K436*(100%-H436),0)</f>
        <v>0</v>
      </c>
      <c r="S436" s="21">
        <v>0</v>
      </c>
      <c r="T436" s="21" t="e">
        <f>SUMIFS('[1]DATA THÔ IN'!$P$4:$P$12031,'[1]DATA THÔ IN'!$H$4:$H$12031,$A436,'[1]DATA THÔ IN'!$AC$4:$AC$12031,$E436,'[1]DATA THÔ IN'!$AH$4:$AH$12031,"Tiến độ 1")</f>
        <v>#VALUE!</v>
      </c>
      <c r="U436" s="21" t="e">
        <f>SUMIFS('[1]DATA THÔ IN'!$P$4:$P$12031,'[1]DATA THÔ IN'!$H$4:$H$12031,$A436,'[1]DATA THÔ IN'!$AC$4:$AC$12031,$E436,'[1]DATA THÔ IN'!$AH$4:$AH$12031,"Tiến độ 2")</f>
        <v>#VALUE!</v>
      </c>
      <c r="V436" s="21">
        <v>0</v>
      </c>
      <c r="W436" s="22">
        <f t="shared" si="6"/>
        <v>0</v>
      </c>
      <c r="X436" s="22">
        <f t="shared" si="6"/>
        <v>0</v>
      </c>
      <c r="Y436" s="22">
        <f t="shared" si="6"/>
        <v>0</v>
      </c>
    </row>
    <row r="437">
      <c r="A437" s="16" t="s">
        <v>247</v>
      </c>
      <c r="B437" s="25" t="s">
        <v>1045</v>
      </c>
      <c r="C437" s="25" t="s">
        <v>1046</v>
      </c>
      <c r="D437" s="17" t="s">
        <v>250</v>
      </c>
      <c r="E437" s="17" t="s">
        <v>936</v>
      </c>
      <c r="F437" s="25" t="s">
        <v>251</v>
      </c>
      <c r="G437" s="17" t="s">
        <v>237</v>
      </c>
      <c r="H437" s="20">
        <v>0.035</v>
      </c>
      <c r="I437" s="20"/>
      <c r="J437" s="20">
        <v>0.01</v>
      </c>
      <c r="K437" s="20">
        <v>0.01</v>
      </c>
      <c r="L437" s="20">
        <v>0.005</v>
      </c>
      <c r="M437" s="20">
        <v>0.005</v>
      </c>
      <c r="N437" s="20"/>
      <c r="O437" s="21" t="e">
        <f>V437*I437</f>
        <v>#VALUE!</v>
      </c>
      <c r="P437" s="21">
        <f>IF(W437&gt;=40%,T437*J437*(100%-H437),0)</f>
        <v>0</v>
      </c>
      <c r="Q437" s="21">
        <f>IF(OR(X437&gt;=60%,(W437+X437)&gt;=100%),U437*J437*(100%-H437),0)</f>
        <v>0</v>
      </c>
      <c r="R437" s="21">
        <f>IF(Y437&gt;=100%,V437*K437*(100%-H437),0)</f>
        <v>0</v>
      </c>
      <c r="S437" s="21">
        <v>30000000</v>
      </c>
      <c r="T437" s="21" t="e">
        <f>SUMIFS('[1]DATA THÔ IN'!$P$4:$P$12031,'[1]DATA THÔ IN'!$H$4:$H$12031,$A437,'[1]DATA THÔ IN'!$AC$4:$AC$12031,$E437,'[1]DATA THÔ IN'!$AH$4:$AH$12031,"Tiến độ 1")</f>
        <v>#VALUE!</v>
      </c>
      <c r="U437" s="21" t="e">
        <f>SUMIFS('[1]DATA THÔ IN'!$P$4:$P$12031,'[1]DATA THÔ IN'!$H$4:$H$12031,$A437,'[1]DATA THÔ IN'!$AC$4:$AC$12031,$E437,'[1]DATA THÔ IN'!$AH$4:$AH$12031,"Tiến độ 2")</f>
        <v>#VALUE!</v>
      </c>
      <c r="V437" s="21">
        <v>45446400</v>
      </c>
      <c r="W437" s="22">
        <f t="shared" si="6"/>
        <v>0</v>
      </c>
      <c r="X437" s="22">
        <f t="shared" si="6"/>
        <v>0</v>
      </c>
      <c r="Y437" s="22">
        <f t="shared" si="6"/>
        <v>0</v>
      </c>
    </row>
    <row r="438">
      <c r="A438" s="16" t="s">
        <v>260</v>
      </c>
      <c r="B438" s="25" t="s">
        <v>1047</v>
      </c>
      <c r="C438" s="25" t="s">
        <v>1048</v>
      </c>
      <c r="D438" s="25" t="s">
        <v>250</v>
      </c>
      <c r="E438" s="17" t="s">
        <v>936</v>
      </c>
      <c r="F438" s="25" t="s">
        <v>263</v>
      </c>
      <c r="G438" s="25" t="s">
        <v>237</v>
      </c>
      <c r="H438" s="20">
        <v>0.035</v>
      </c>
      <c r="I438" s="20"/>
      <c r="J438" s="20">
        <v>0.01</v>
      </c>
      <c r="K438" s="20">
        <v>0.01</v>
      </c>
      <c r="L438" s="20">
        <v>0.005</v>
      </c>
      <c r="M438" s="20">
        <v>0.005</v>
      </c>
      <c r="N438" s="20"/>
      <c r="O438" s="21" t="e">
        <f>V438*I438</f>
        <v>#VALUE!</v>
      </c>
      <c r="P438" s="21">
        <f>IF(W438&gt;=40%,T438*J438*(100%-H438),0)</f>
        <v>0</v>
      </c>
      <c r="Q438" s="21">
        <f>IF(OR(X438&gt;=60%,(W438+X438)&gt;=100%),U438*J438*(100%-H438),0)</f>
        <v>0</v>
      </c>
      <c r="R438" s="21">
        <f>IF(Y438&gt;=100%,V438*K438*(100%-H438),0)</f>
        <v>0</v>
      </c>
      <c r="S438" s="21">
        <v>30000000</v>
      </c>
      <c r="T438" s="21" t="e">
        <f>SUMIFS('[1]DATA THÔ IN'!$P$4:$P$12031,'[1]DATA THÔ IN'!$H$4:$H$12031,$A438,'[1]DATA THÔ IN'!$AC$4:$AC$12031,$E438,'[1]DATA THÔ IN'!$AH$4:$AH$12031,"Tiến độ 1")</f>
        <v>#VALUE!</v>
      </c>
      <c r="U438" s="21" t="e">
        <f>SUMIFS('[1]DATA THÔ IN'!$P$4:$P$12031,'[1]DATA THÔ IN'!$H$4:$H$12031,$A438,'[1]DATA THÔ IN'!$AC$4:$AC$12031,$E438,'[1]DATA THÔ IN'!$AH$4:$AH$12031,"Tiến độ 2")</f>
        <v>#VALUE!</v>
      </c>
      <c r="V438" s="21">
        <v>60163200</v>
      </c>
      <c r="W438" s="22">
        <f t="shared" si="6"/>
        <v>0</v>
      </c>
      <c r="X438" s="22">
        <f t="shared" si="6"/>
        <v>0</v>
      </c>
      <c r="Y438" s="22">
        <f t="shared" si="6"/>
        <v>0</v>
      </c>
    </row>
    <row r="439">
      <c r="A439" s="16" t="s">
        <v>252</v>
      </c>
      <c r="B439" s="25" t="s">
        <v>1049</v>
      </c>
      <c r="C439" s="25" t="s">
        <v>1050</v>
      </c>
      <c r="D439" s="25" t="s">
        <v>255</v>
      </c>
      <c r="E439" s="17" t="s">
        <v>936</v>
      </c>
      <c r="F439" s="25" t="s">
        <v>256</v>
      </c>
      <c r="G439" s="25" t="s">
        <v>237</v>
      </c>
      <c r="H439" s="20">
        <v>0.035</v>
      </c>
      <c r="I439" s="20"/>
      <c r="J439" s="20">
        <v>0.01</v>
      </c>
      <c r="K439" s="20">
        <v>0.01</v>
      </c>
      <c r="L439" s="20">
        <v>0.005</v>
      </c>
      <c r="M439" s="20">
        <v>0.005</v>
      </c>
      <c r="N439" s="20"/>
      <c r="O439" s="21" t="e">
        <f>V439*I439</f>
        <v>#VALUE!</v>
      </c>
      <c r="P439" s="21">
        <f>IF(W439&gt;=40%,T439*J439*(100%-H439),0)</f>
        <v>0</v>
      </c>
      <c r="Q439" s="21">
        <f>IF(OR(X439&gt;=60%,(W439+X439)&gt;=100%),U439*J439*(100%-H439),0)</f>
        <v>0</v>
      </c>
      <c r="R439" s="21">
        <f>IF(Y439&gt;=100%,V439*K439*(100%-H439),0)</f>
        <v>0</v>
      </c>
      <c r="S439" s="21">
        <v>80000000</v>
      </c>
      <c r="T439" s="21" t="e">
        <f>SUMIFS('[1]DATA THÔ IN'!$P$4:$P$12031,'[1]DATA THÔ IN'!$H$4:$H$12031,$A439,'[1]DATA THÔ IN'!$AC$4:$AC$12031,$E439,'[1]DATA THÔ IN'!$AH$4:$AH$12031,"Tiến độ 1")</f>
        <v>#VALUE!</v>
      </c>
      <c r="U439" s="21" t="e">
        <f>SUMIFS('[1]DATA THÔ IN'!$P$4:$P$12031,'[1]DATA THÔ IN'!$H$4:$H$12031,$A439,'[1]DATA THÔ IN'!$AC$4:$AC$12031,$E439,'[1]DATA THÔ IN'!$AH$4:$AH$12031,"Tiến độ 2")</f>
        <v>#VALUE!</v>
      </c>
      <c r="V439" s="21">
        <v>80150400</v>
      </c>
      <c r="W439" s="22">
        <f t="shared" si="6"/>
        <v>0</v>
      </c>
      <c r="X439" s="22">
        <f t="shared" si="6"/>
        <v>0</v>
      </c>
      <c r="Y439" s="22">
        <f t="shared" si="6"/>
        <v>0</v>
      </c>
    </row>
    <row r="440">
      <c r="A440" s="16" t="s">
        <v>238</v>
      </c>
      <c r="B440" s="25" t="s">
        <v>1051</v>
      </c>
      <c r="C440" s="25" t="s">
        <v>1052</v>
      </c>
      <c r="D440" s="25" t="s">
        <v>241</v>
      </c>
      <c r="E440" s="17" t="s">
        <v>936</v>
      </c>
      <c r="F440" s="25" t="s">
        <v>242</v>
      </c>
      <c r="G440" s="25" t="s">
        <v>237</v>
      </c>
      <c r="H440" s="20">
        <v>0.035</v>
      </c>
      <c r="I440" s="20"/>
      <c r="J440" s="20">
        <v>0.01</v>
      </c>
      <c r="K440" s="20">
        <v>0.01</v>
      </c>
      <c r="L440" s="20">
        <v>0.005</v>
      </c>
      <c r="M440" s="20">
        <v>0.005</v>
      </c>
      <c r="N440" s="20"/>
      <c r="O440" s="21" t="e">
        <f>V440*I440</f>
        <v>#VALUE!</v>
      </c>
      <c r="P440" s="21">
        <f>IF(W440&gt;=40%,T440*J440*(100%-H440),0)</f>
        <v>0</v>
      </c>
      <c r="Q440" s="21">
        <f>IF(OR(X440&gt;=60%,(W440+X440)&gt;=100%),U440*J440*(100%-H440),0)</f>
        <v>0</v>
      </c>
      <c r="R440" s="21">
        <f>IF(Y440&gt;=100%,V440*K440*(100%-H440),0)</f>
        <v>0</v>
      </c>
      <c r="S440" s="21">
        <v>100000000</v>
      </c>
      <c r="T440" s="21" t="e">
        <f>SUMIFS('[1]DATA THÔ IN'!$P$4:$P$12031,'[1]DATA THÔ IN'!$H$4:$H$12031,$A440,'[1]DATA THÔ IN'!$AC$4:$AC$12031,$E440,'[1]DATA THÔ IN'!$AH$4:$AH$12031,"Tiến độ 1")</f>
        <v>#VALUE!</v>
      </c>
      <c r="U440" s="21" t="e">
        <f>SUMIFS('[1]DATA THÔ IN'!$P$4:$P$12031,'[1]DATA THÔ IN'!$H$4:$H$12031,$A440,'[1]DATA THÔ IN'!$AC$4:$AC$12031,$E440,'[1]DATA THÔ IN'!$AH$4:$AH$12031,"Tiến độ 2")</f>
        <v>#VALUE!</v>
      </c>
      <c r="V440" s="21">
        <v>100035200</v>
      </c>
      <c r="W440" s="22">
        <f t="shared" si="6"/>
        <v>0</v>
      </c>
      <c r="X440" s="22">
        <f t="shared" si="6"/>
        <v>0</v>
      </c>
      <c r="Y440" s="22">
        <f t="shared" si="6"/>
        <v>0</v>
      </c>
    </row>
    <row r="441">
      <c r="A441" s="16" t="s">
        <v>257</v>
      </c>
      <c r="B441" s="25" t="s">
        <v>1053</v>
      </c>
      <c r="C441" s="25" t="s">
        <v>1054</v>
      </c>
      <c r="D441" s="25" t="s">
        <v>241</v>
      </c>
      <c r="E441" s="17" t="s">
        <v>936</v>
      </c>
      <c r="F441" s="25" t="s">
        <v>242</v>
      </c>
      <c r="G441" s="25" t="s">
        <v>237</v>
      </c>
      <c r="H441" s="20">
        <v>0.035</v>
      </c>
      <c r="I441" s="20"/>
      <c r="J441" s="20">
        <v>0.01</v>
      </c>
      <c r="K441" s="20">
        <v>0.01</v>
      </c>
      <c r="L441" s="20">
        <v>0.005</v>
      </c>
      <c r="M441" s="20">
        <v>0.005</v>
      </c>
      <c r="N441" s="20"/>
      <c r="O441" s="21" t="e">
        <f>V441*I441</f>
        <v>#VALUE!</v>
      </c>
      <c r="P441" s="21">
        <f>IF(W441&gt;=40%,T441*J441*(100%-H441),0)</f>
        <v>0</v>
      </c>
      <c r="Q441" s="21">
        <f>IF(OR(X441&gt;=60%,(W441+X441)&gt;=100%),U441*J441*(100%-H441),0)</f>
        <v>0</v>
      </c>
      <c r="R441" s="21">
        <f>IF(Y441&gt;=100%,V441*K441*(100%-H441),0)</f>
        <v>0</v>
      </c>
      <c r="S441" s="21">
        <v>20000000</v>
      </c>
      <c r="T441" s="21" t="e">
        <f>SUMIFS('[1]DATA THÔ IN'!$P$4:$P$12031,'[1]DATA THÔ IN'!$H$4:$H$12031,$A441,'[1]DATA THÔ IN'!$AC$4:$AC$12031,$E441,'[1]DATA THÔ IN'!$AH$4:$AH$12031,"Tiến độ 1")</f>
        <v>#VALUE!</v>
      </c>
      <c r="U441" s="21" t="e">
        <f>SUMIFS('[1]DATA THÔ IN'!$P$4:$P$12031,'[1]DATA THÔ IN'!$H$4:$H$12031,$A441,'[1]DATA THÔ IN'!$AC$4:$AC$12031,$E441,'[1]DATA THÔ IN'!$AH$4:$AH$12031,"Tiến độ 2")</f>
        <v>#VALUE!</v>
      </c>
      <c r="V441" s="21">
        <v>19584000</v>
      </c>
      <c r="W441" s="22">
        <f t="shared" si="6"/>
        <v>0</v>
      </c>
      <c r="X441" s="22">
        <f t="shared" si="6"/>
        <v>0</v>
      </c>
      <c r="Y441" s="22">
        <f t="shared" si="6"/>
        <v>0</v>
      </c>
    </row>
    <row r="442">
      <c r="A442" s="16" t="s">
        <v>271</v>
      </c>
      <c r="B442" s="25" t="s">
        <v>1055</v>
      </c>
      <c r="C442" s="25" t="s">
        <v>1056</v>
      </c>
      <c r="D442" s="25" t="s">
        <v>235</v>
      </c>
      <c r="E442" s="17" t="s">
        <v>936</v>
      </c>
      <c r="F442" s="25" t="s">
        <v>236</v>
      </c>
      <c r="G442" s="25" t="s">
        <v>237</v>
      </c>
      <c r="H442" s="20">
        <v>0.035</v>
      </c>
      <c r="I442" s="20"/>
      <c r="J442" s="20">
        <v>0.01</v>
      </c>
      <c r="K442" s="20">
        <v>0.01</v>
      </c>
      <c r="L442" s="20">
        <v>0.005</v>
      </c>
      <c r="M442" s="20">
        <v>0.005</v>
      </c>
      <c r="N442" s="20"/>
      <c r="O442" s="21" t="e">
        <f>V442*I442</f>
        <v>#VALUE!</v>
      </c>
      <c r="P442" s="21">
        <f>IF(W442&gt;=40%,T442*J442*(100%-H442),0)</f>
        <v>0</v>
      </c>
      <c r="Q442" s="21">
        <f>IF(OR(X442&gt;=60%,(W442+X442)&gt;=100%),U442*J442*(100%-H442),0)</f>
        <v>0</v>
      </c>
      <c r="R442" s="21">
        <f>IF(Y442&gt;=100%,V442*K442*(100%-H442),0)</f>
        <v>0</v>
      </c>
      <c r="S442" s="21">
        <v>70000000</v>
      </c>
      <c r="T442" s="21" t="e">
        <f>SUMIFS('[1]DATA THÔ IN'!$P$4:$P$12031,'[1]DATA THÔ IN'!$H$4:$H$12031,$A442,'[1]DATA THÔ IN'!$AC$4:$AC$12031,$E442,'[1]DATA THÔ IN'!$AH$4:$AH$12031,"Tiến độ 1")</f>
        <v>#VALUE!</v>
      </c>
      <c r="U442" s="21" t="e">
        <f>SUMIFS('[1]DATA THÔ IN'!$P$4:$P$12031,'[1]DATA THÔ IN'!$H$4:$H$12031,$A442,'[1]DATA THÔ IN'!$AC$4:$AC$12031,$E442,'[1]DATA THÔ IN'!$AH$4:$AH$12031,"Tiến độ 2")</f>
        <v>#VALUE!</v>
      </c>
      <c r="V442" s="21">
        <v>70848000</v>
      </c>
      <c r="W442" s="22">
        <f t="shared" si="6"/>
        <v>0</v>
      </c>
      <c r="X442" s="22">
        <f t="shared" si="6"/>
        <v>0</v>
      </c>
      <c r="Y442" s="22">
        <f t="shared" si="6"/>
        <v>0</v>
      </c>
    </row>
    <row r="443">
      <c r="A443" s="16" t="s">
        <v>232</v>
      </c>
      <c r="B443" s="25" t="s">
        <v>1057</v>
      </c>
      <c r="C443" s="25" t="s">
        <v>1058</v>
      </c>
      <c r="D443" s="25" t="s">
        <v>235</v>
      </c>
      <c r="E443" s="17" t="s">
        <v>936</v>
      </c>
      <c r="F443" s="25" t="s">
        <v>236</v>
      </c>
      <c r="G443" s="25" t="s">
        <v>237</v>
      </c>
      <c r="H443" s="20">
        <v>0.035</v>
      </c>
      <c r="I443" s="20"/>
      <c r="J443" s="20">
        <v>0.01</v>
      </c>
      <c r="K443" s="20">
        <v>0.01</v>
      </c>
      <c r="L443" s="20">
        <v>0.005</v>
      </c>
      <c r="M443" s="20">
        <v>0.005</v>
      </c>
      <c r="N443" s="20"/>
      <c r="O443" s="21" t="e">
        <f>V443*I443</f>
        <v>#VALUE!</v>
      </c>
      <c r="P443" s="21">
        <f>IF(W443&gt;=40%,T443*J443*(100%-H443),0)</f>
        <v>0</v>
      </c>
      <c r="Q443" s="21">
        <f>IF(OR(X443&gt;=60%,(W443+X443)&gt;=100%),U443*J443*(100%-H443),0)</f>
        <v>0</v>
      </c>
      <c r="R443" s="21">
        <f>IF(Y443&gt;=100%,V443*K443*(100%-H443),0)</f>
        <v>0</v>
      </c>
      <c r="S443" s="21">
        <v>0</v>
      </c>
      <c r="T443" s="21" t="e">
        <f>SUMIFS('[1]DATA THÔ IN'!$P$4:$P$12031,'[1]DATA THÔ IN'!$H$4:$H$12031,$A443,'[1]DATA THÔ IN'!$AC$4:$AC$12031,$E443,'[1]DATA THÔ IN'!$AH$4:$AH$12031,"Tiến độ 1")</f>
        <v>#VALUE!</v>
      </c>
      <c r="U443" s="21" t="e">
        <f>SUMIFS('[1]DATA THÔ IN'!$P$4:$P$12031,'[1]DATA THÔ IN'!$H$4:$H$12031,$A443,'[1]DATA THÔ IN'!$AC$4:$AC$12031,$E443,'[1]DATA THÔ IN'!$AH$4:$AH$12031,"Tiến độ 2")</f>
        <v>#VALUE!</v>
      </c>
      <c r="V443" s="21">
        <v>0</v>
      </c>
      <c r="W443" s="22">
        <f t="shared" si="6"/>
        <v>0</v>
      </c>
      <c r="X443" s="22">
        <f t="shared" si="6"/>
        <v>0</v>
      </c>
      <c r="Y443" s="22">
        <f t="shared" si="6"/>
        <v>0</v>
      </c>
    </row>
    <row r="444">
      <c r="A444" s="16" t="s">
        <v>274</v>
      </c>
      <c r="B444" s="23" t="s">
        <v>1059</v>
      </c>
      <c r="C444" s="17" t="s">
        <v>1060</v>
      </c>
      <c r="D444" s="18" t="s">
        <v>235</v>
      </c>
      <c r="E444" s="17" t="s">
        <v>936</v>
      </c>
      <c r="F444" s="17" t="s">
        <v>242</v>
      </c>
      <c r="G444" s="17" t="s">
        <v>237</v>
      </c>
      <c r="H444" s="20">
        <v>0.035</v>
      </c>
      <c r="I444" s="20"/>
      <c r="J444" s="20">
        <v>0.01</v>
      </c>
      <c r="K444" s="20">
        <v>0.01</v>
      </c>
      <c r="L444" s="20">
        <v>0.005</v>
      </c>
      <c r="M444" s="20">
        <v>0.005</v>
      </c>
      <c r="N444" s="20"/>
      <c r="O444" s="21" t="e">
        <f>V444*I444</f>
        <v>#VALUE!</v>
      </c>
      <c r="P444" s="21">
        <f>IF(W444&gt;=40%,T444*J444*(100%-H444),0)</f>
        <v>0</v>
      </c>
      <c r="Q444" s="21">
        <f>IF(OR(X444&gt;=60%,(W444+X444)&gt;=100%),U444*J444*(100%-H444),0)</f>
        <v>0</v>
      </c>
      <c r="R444" s="21">
        <f>IF(Y444&gt;=100%,V444*K444*(100%-H444),0)</f>
        <v>0</v>
      </c>
      <c r="S444" s="21">
        <v>0</v>
      </c>
      <c r="T444" s="21" t="e">
        <f>SUMIFS('[1]DATA THÔ IN'!$P$4:$P$12031,'[1]DATA THÔ IN'!$H$4:$H$12031,$A444,'[1]DATA THÔ IN'!$AC$4:$AC$12031,$E444,'[1]DATA THÔ IN'!$AH$4:$AH$12031,"Tiến độ 1")</f>
        <v>#VALUE!</v>
      </c>
      <c r="U444" s="21" t="e">
        <f>SUMIFS('[1]DATA THÔ IN'!$P$4:$P$12031,'[1]DATA THÔ IN'!$H$4:$H$12031,$A444,'[1]DATA THÔ IN'!$AC$4:$AC$12031,$E444,'[1]DATA THÔ IN'!$AH$4:$AH$12031,"Tiến độ 2")</f>
        <v>#VALUE!</v>
      </c>
      <c r="V444" s="21">
        <v>0</v>
      </c>
      <c r="W444" s="22">
        <f t="shared" si="6"/>
        <v>0</v>
      </c>
      <c r="X444" s="22">
        <f t="shared" si="6"/>
        <v>0</v>
      </c>
      <c r="Y444" s="22">
        <f t="shared" si="6"/>
        <v>0</v>
      </c>
    </row>
    <row r="445">
      <c r="A445" s="16" t="s">
        <v>277</v>
      </c>
      <c r="B445" s="23" t="s">
        <v>1061</v>
      </c>
      <c r="C445" s="17" t="s">
        <v>1062</v>
      </c>
      <c r="D445" s="18" t="s">
        <v>250</v>
      </c>
      <c r="E445" s="17" t="s">
        <v>936</v>
      </c>
      <c r="F445" s="17" t="s">
        <v>270</v>
      </c>
      <c r="G445" s="17" t="s">
        <v>237</v>
      </c>
      <c r="H445" s="20">
        <v>0.035</v>
      </c>
      <c r="I445" s="20"/>
      <c r="J445" s="20">
        <v>0.01</v>
      </c>
      <c r="K445" s="20">
        <v>0.01</v>
      </c>
      <c r="L445" s="20">
        <v>0.005</v>
      </c>
      <c r="M445" s="20">
        <v>0.005</v>
      </c>
      <c r="N445" s="20"/>
      <c r="O445" s="21" t="e">
        <f>V445*I445</f>
        <v>#VALUE!</v>
      </c>
      <c r="P445" s="21">
        <f>IF(W445&gt;=40%,T445*J445*(100%-H445),0)</f>
        <v>0</v>
      </c>
      <c r="Q445" s="21">
        <f>IF(OR(X445&gt;=60%,(W445+X445)&gt;=100%),U445*J445*(100%-H445),0)</f>
        <v>0</v>
      </c>
      <c r="R445" s="21">
        <f>IF(Y445&gt;=100%,V445*K445*(100%-H445),0)</f>
        <v>0</v>
      </c>
      <c r="S445" s="21">
        <v>20000000</v>
      </c>
      <c r="T445" s="21" t="e">
        <f>SUMIFS('[1]DATA THÔ IN'!$P$4:$P$12031,'[1]DATA THÔ IN'!$H$4:$H$12031,$A445,'[1]DATA THÔ IN'!$AC$4:$AC$12031,$E445,'[1]DATA THÔ IN'!$AH$4:$AH$12031,"Tiến độ 1")</f>
        <v>#VALUE!</v>
      </c>
      <c r="U445" s="21" t="e">
        <f>SUMIFS('[1]DATA THÔ IN'!$P$4:$P$12031,'[1]DATA THÔ IN'!$H$4:$H$12031,$A445,'[1]DATA THÔ IN'!$AC$4:$AC$12031,$E445,'[1]DATA THÔ IN'!$AH$4:$AH$12031,"Tiến độ 2")</f>
        <v>#VALUE!</v>
      </c>
      <c r="V445" s="21">
        <v>51321600</v>
      </c>
      <c r="W445" s="22">
        <f t="shared" si="6"/>
        <v>0</v>
      </c>
      <c r="X445" s="22">
        <f t="shared" si="6"/>
        <v>0</v>
      </c>
      <c r="Y445" s="22">
        <f t="shared" si="6"/>
        <v>0</v>
      </c>
    </row>
    <row r="446">
      <c r="A446" s="16" t="s">
        <v>110</v>
      </c>
      <c r="B446" s="23" t="s">
        <v>1063</v>
      </c>
      <c r="C446" s="17" t="s">
        <v>1064</v>
      </c>
      <c r="D446" s="18" t="s">
        <v>113</v>
      </c>
      <c r="E446" s="17" t="s">
        <v>936</v>
      </c>
      <c r="F446" s="17" t="s">
        <v>114</v>
      </c>
      <c r="G446" s="17" t="s">
        <v>74</v>
      </c>
      <c r="H446" s="20">
        <v>0.035</v>
      </c>
      <c r="I446" s="20"/>
      <c r="J446" s="26">
        <v>0.01</v>
      </c>
      <c r="K446" s="20">
        <v>0.01</v>
      </c>
      <c r="L446" s="20">
        <v>0.005</v>
      </c>
      <c r="M446" s="20">
        <v>0.005</v>
      </c>
      <c r="N446" s="20"/>
      <c r="O446" s="21"/>
      <c r="P446" s="21"/>
      <c r="Q446" s="21"/>
      <c r="R446" s="21"/>
      <c r="S446" s="21">
        <v>30000000</v>
      </c>
      <c r="T446" s="21" t="e">
        <f>SUMIFS('[1]DATA THÔ IN'!$P$4:$P$12031,'[1]DATA THÔ IN'!$H$4:$H$12031,$A446,'[1]DATA THÔ IN'!$AC$4:$AC$12031,$E446,'[1]DATA THÔ IN'!$AH$4:$AH$12031,"Tiến độ 1")</f>
        <v>#VALUE!</v>
      </c>
      <c r="U446" s="21" t="e">
        <f>SUMIFS('[1]DATA THÔ IN'!$P$4:$P$12031,'[1]DATA THÔ IN'!$H$4:$H$12031,$A446,'[1]DATA THÔ IN'!$AC$4:$AC$12031,$E446,'[1]DATA THÔ IN'!$AH$4:$AH$12031,"Tiến độ 2")</f>
        <v>#VALUE!</v>
      </c>
      <c r="V446" s="21">
        <v>33139200</v>
      </c>
      <c r="W446" s="22">
        <f t="shared" si="6"/>
        <v>0</v>
      </c>
      <c r="X446" s="22">
        <f t="shared" si="6"/>
        <v>0</v>
      </c>
      <c r="Y446" s="22">
        <f t="shared" si="6"/>
        <v>0</v>
      </c>
    </row>
    <row r="447">
      <c r="A447" s="16" t="s">
        <v>26</v>
      </c>
      <c r="B447" s="23" t="s">
        <v>1065</v>
      </c>
      <c r="C447" s="17" t="s">
        <v>1066</v>
      </c>
      <c r="D447" s="18" t="s">
        <v>29</v>
      </c>
      <c r="E447" s="17" t="s">
        <v>1067</v>
      </c>
      <c r="F447" s="17" t="s">
        <v>31</v>
      </c>
      <c r="G447" s="17" t="s">
        <v>32</v>
      </c>
      <c r="H447" s="20">
        <v>0.035</v>
      </c>
      <c r="I447" s="20"/>
      <c r="J447" s="20">
        <v>0.01</v>
      </c>
      <c r="K447" s="20">
        <v>0.01</v>
      </c>
      <c r="L447" s="20">
        <v>0.005</v>
      </c>
      <c r="M447" s="20">
        <v>0.005</v>
      </c>
      <c r="N447" s="20"/>
      <c r="O447" s="21" t="e">
        <f>V447*I447</f>
        <v>#VALUE!</v>
      </c>
      <c r="P447" s="21">
        <f>IF(W447&gt;=40%,T447*J447*(100%-H447),0)</f>
        <v>0</v>
      </c>
      <c r="Q447" s="21">
        <f>IF(OR(X447&gt;=60%,(W447+X447)&gt;=100%),U447*J447*(100%-H447),0)</f>
        <v>0</v>
      </c>
      <c r="R447" s="21">
        <f>IF(Y447&gt;=100%,V447*K447*(100%-H447),0)</f>
        <v>0</v>
      </c>
      <c r="S447" s="21">
        <v>410000000</v>
      </c>
      <c r="T447" s="21" t="e">
        <f>SUMIFS('[1]DATA THÔ IN'!$P$4:$P$12031,'[1]DATA THÔ IN'!$H$4:$H$12031,$A447,'[1]DATA THÔ IN'!$AC$4:$AC$12031,$E447,'[1]DATA THÔ IN'!$AH$4:$AH$12031,"Tiến độ 1")</f>
        <v>#VALUE!</v>
      </c>
      <c r="U447" s="21" t="e">
        <f>SUMIFS('[1]DATA THÔ IN'!$P$4:$P$12031,'[1]DATA THÔ IN'!$H$4:$H$12031,$A447,'[1]DATA THÔ IN'!$AC$4:$AC$12031,$E447,'[1]DATA THÔ IN'!$AH$4:$AH$12031,"Tiến độ 2")</f>
        <v>#VALUE!</v>
      </c>
      <c r="V447" s="21">
        <v>411436800</v>
      </c>
      <c r="W447" s="22">
        <f t="shared" si="6"/>
        <v>0</v>
      </c>
      <c r="X447" s="22">
        <f t="shared" si="6"/>
        <v>0</v>
      </c>
      <c r="Y447" s="22">
        <f t="shared" si="6"/>
        <v>0</v>
      </c>
    </row>
    <row r="448">
      <c r="A448" s="16" t="s">
        <v>33</v>
      </c>
      <c r="B448" s="23" t="s">
        <v>1068</v>
      </c>
      <c r="C448" s="17" t="s">
        <v>1069</v>
      </c>
      <c r="D448" s="18" t="s">
        <v>36</v>
      </c>
      <c r="E448" s="17" t="s">
        <v>1067</v>
      </c>
      <c r="F448" s="17" t="s">
        <v>37</v>
      </c>
      <c r="G448" s="17" t="s">
        <v>32</v>
      </c>
      <c r="H448" s="20">
        <v>0.035</v>
      </c>
      <c r="I448" s="20"/>
      <c r="J448" s="20">
        <v>0.01</v>
      </c>
      <c r="K448" s="20">
        <v>0.01</v>
      </c>
      <c r="L448" s="20">
        <v>0.005</v>
      </c>
      <c r="M448" s="20">
        <v>0.005</v>
      </c>
      <c r="N448" s="20"/>
      <c r="O448" s="21" t="e">
        <f>V448*I448</f>
        <v>#VALUE!</v>
      </c>
      <c r="P448" s="21">
        <f>IF(W448&gt;=40%,T448*J448*(100%-H448),0)</f>
        <v>0</v>
      </c>
      <c r="Q448" s="21">
        <f>IF(OR(X448&gt;=60%,(W448+X448)&gt;=100%),U448*J448*(100%-H448),0)</f>
        <v>0</v>
      </c>
      <c r="R448" s="21">
        <f>IF(Y448&gt;=100%,V448*K448*(100%-H448),0)</f>
        <v>0</v>
      </c>
      <c r="S448" s="21">
        <v>260000000</v>
      </c>
      <c r="T448" s="21" t="e">
        <f>SUMIFS('[1]DATA THÔ IN'!$P$4:$P$12031,'[1]DATA THÔ IN'!$H$4:$H$12031,$A448,'[1]DATA THÔ IN'!$AC$4:$AC$12031,$E448,'[1]DATA THÔ IN'!$AH$4:$AH$12031,"Tiến độ 1")</f>
        <v>#VALUE!</v>
      </c>
      <c r="U448" s="21" t="e">
        <f>SUMIFS('[1]DATA THÔ IN'!$P$4:$P$12031,'[1]DATA THÔ IN'!$H$4:$H$12031,$A448,'[1]DATA THÔ IN'!$AC$4:$AC$12031,$E448,'[1]DATA THÔ IN'!$AH$4:$AH$12031,"Tiến độ 2")</f>
        <v>#VALUE!</v>
      </c>
      <c r="V448" s="21">
        <v>261744000</v>
      </c>
      <c r="W448" s="22">
        <f t="shared" si="6"/>
        <v>0</v>
      </c>
      <c r="X448" s="22">
        <f t="shared" si="6"/>
        <v>0</v>
      </c>
      <c r="Y448" s="22">
        <f t="shared" si="6"/>
        <v>0</v>
      </c>
    </row>
    <row r="449">
      <c r="A449" s="16" t="s">
        <v>38</v>
      </c>
      <c r="B449" s="23" t="s">
        <v>1070</v>
      </c>
      <c r="C449" s="17" t="s">
        <v>1071</v>
      </c>
      <c r="D449" s="18" t="s">
        <v>29</v>
      </c>
      <c r="E449" s="17" t="s">
        <v>1067</v>
      </c>
      <c r="F449" s="17" t="s">
        <v>41</v>
      </c>
      <c r="G449" s="17" t="s">
        <v>32</v>
      </c>
      <c r="H449" s="20">
        <v>0.035</v>
      </c>
      <c r="I449" s="20"/>
      <c r="J449" s="20">
        <v>0.01</v>
      </c>
      <c r="K449" s="20">
        <v>0.01</v>
      </c>
      <c r="L449" s="20">
        <v>0.005</v>
      </c>
      <c r="M449" s="20">
        <v>0.005</v>
      </c>
      <c r="N449" s="20"/>
      <c r="O449" s="21" t="e">
        <f>V449*I449</f>
        <v>#VALUE!</v>
      </c>
      <c r="P449" s="21">
        <f>IF(W449&gt;=40%,T449*J449*(100%-H449),0)</f>
        <v>0</v>
      </c>
      <c r="Q449" s="21">
        <f>IF(OR(X449&gt;=60%,(W449+X449)&gt;=100%),U449*J449*(100%-H449),0)</f>
        <v>0</v>
      </c>
      <c r="R449" s="21">
        <f>IF(Y449&gt;=100%,V449*K449*(100%-H449),0)</f>
        <v>0</v>
      </c>
      <c r="S449" s="21">
        <v>120000000</v>
      </c>
      <c r="T449" s="21" t="e">
        <f>SUMIFS('[1]DATA THÔ IN'!$P$4:$P$12031,'[1]DATA THÔ IN'!$H$4:$H$12031,$A449,'[1]DATA THÔ IN'!$AC$4:$AC$12031,$E449,'[1]DATA THÔ IN'!$AH$4:$AH$12031,"Tiến độ 1")</f>
        <v>#VALUE!</v>
      </c>
      <c r="U449" s="21" t="e">
        <f>SUMIFS('[1]DATA THÔ IN'!$P$4:$P$12031,'[1]DATA THÔ IN'!$H$4:$H$12031,$A449,'[1]DATA THÔ IN'!$AC$4:$AC$12031,$E449,'[1]DATA THÔ IN'!$AH$4:$AH$12031,"Tiến độ 2")</f>
        <v>#VALUE!</v>
      </c>
      <c r="V449" s="21">
        <v>66802800</v>
      </c>
      <c r="W449" s="22">
        <f t="shared" si="6"/>
        <v>0</v>
      </c>
      <c r="X449" s="22">
        <f t="shared" si="6"/>
        <v>0</v>
      </c>
      <c r="Y449" s="22">
        <f t="shared" si="6"/>
        <v>0</v>
      </c>
    </row>
    <row r="450">
      <c r="A450" s="16" t="s">
        <v>42</v>
      </c>
      <c r="B450" s="23" t="s">
        <v>1072</v>
      </c>
      <c r="C450" s="17" t="s">
        <v>1073</v>
      </c>
      <c r="D450" s="18" t="s">
        <v>36</v>
      </c>
      <c r="E450" s="17" t="s">
        <v>1067</v>
      </c>
      <c r="F450" s="17" t="s">
        <v>45</v>
      </c>
      <c r="G450" s="17" t="s">
        <v>32</v>
      </c>
      <c r="H450" s="20">
        <v>0.035</v>
      </c>
      <c r="I450" s="20"/>
      <c r="J450" s="20">
        <v>0.01</v>
      </c>
      <c r="K450" s="20">
        <v>0.01</v>
      </c>
      <c r="L450" s="20">
        <v>0.005</v>
      </c>
      <c r="M450" s="20">
        <v>0.005</v>
      </c>
      <c r="N450" s="20"/>
      <c r="O450" s="21" t="e">
        <f>V450*I450</f>
        <v>#VALUE!</v>
      </c>
      <c r="P450" s="21">
        <f>IF(W450&gt;=40%,T450*J450*(100%-H450),0)</f>
        <v>0</v>
      </c>
      <c r="Q450" s="21">
        <f>IF(OR(X450&gt;=60%,(W450+X450)&gt;=100%),U450*J450*(100%-H450),0)</f>
        <v>0</v>
      </c>
      <c r="R450" s="21">
        <f>IF(Y450&gt;=100%,V450*K450*(100%-H450),0)</f>
        <v>0</v>
      </c>
      <c r="S450" s="21">
        <v>230000000</v>
      </c>
      <c r="T450" s="21" t="e">
        <f>SUMIFS('[1]DATA THÔ IN'!$P$4:$P$12031,'[1]DATA THÔ IN'!$H$4:$H$12031,$A450,'[1]DATA THÔ IN'!$AC$4:$AC$12031,$E450,'[1]DATA THÔ IN'!$AH$4:$AH$12031,"Tiến độ 1")</f>
        <v>#VALUE!</v>
      </c>
      <c r="U450" s="21" t="e">
        <f>SUMIFS('[1]DATA THÔ IN'!$P$4:$P$12031,'[1]DATA THÔ IN'!$H$4:$H$12031,$A450,'[1]DATA THÔ IN'!$AC$4:$AC$12031,$E450,'[1]DATA THÔ IN'!$AH$4:$AH$12031,"Tiến độ 2")</f>
        <v>#VALUE!</v>
      </c>
      <c r="V450" s="21">
        <v>471648000</v>
      </c>
      <c r="W450" s="22">
        <f t="shared" si="6"/>
        <v>0</v>
      </c>
      <c r="X450" s="22">
        <f t="shared" si="6"/>
        <v>0</v>
      </c>
      <c r="Y450" s="22">
        <f t="shared" si="6"/>
        <v>0</v>
      </c>
    </row>
    <row r="451">
      <c r="A451" s="16" t="s">
        <v>46</v>
      </c>
      <c r="B451" s="23" t="s">
        <v>1074</v>
      </c>
      <c r="C451" s="17" t="s">
        <v>1075</v>
      </c>
      <c r="D451" s="18" t="s">
        <v>36</v>
      </c>
      <c r="E451" s="17" t="s">
        <v>1067</v>
      </c>
      <c r="F451" s="17" t="s">
        <v>37</v>
      </c>
      <c r="G451" s="17" t="s">
        <v>32</v>
      </c>
      <c r="H451" s="20">
        <v>0.035</v>
      </c>
      <c r="I451" s="20"/>
      <c r="J451" s="20">
        <v>0.01</v>
      </c>
      <c r="K451" s="20">
        <v>0.01</v>
      </c>
      <c r="L451" s="20">
        <v>0.005</v>
      </c>
      <c r="M451" s="20">
        <v>0.005</v>
      </c>
      <c r="N451" s="20"/>
      <c r="O451" s="21" t="e">
        <f>V451*I451</f>
        <v>#VALUE!</v>
      </c>
      <c r="P451" s="21">
        <f>IF(W451&gt;=40%,T451*J451*(100%-H451),0)</f>
        <v>0</v>
      </c>
      <c r="Q451" s="21">
        <f>IF(OR(X451&gt;=60%,(W451+X451)&gt;=100%),U451*J451*(100%-H451),0)</f>
        <v>0</v>
      </c>
      <c r="R451" s="21">
        <f>IF(Y451&gt;=100%,V451*K451*(100%-H451),0)</f>
        <v>0</v>
      </c>
      <c r="S451" s="21">
        <v>60000000</v>
      </c>
      <c r="T451" s="21" t="e">
        <f>SUMIFS('[1]DATA THÔ IN'!$P$4:$P$12031,'[1]DATA THÔ IN'!$H$4:$H$12031,$A451,'[1]DATA THÔ IN'!$AC$4:$AC$12031,$E451,'[1]DATA THÔ IN'!$AH$4:$AH$12031,"Tiến độ 1")</f>
        <v>#VALUE!</v>
      </c>
      <c r="U451" s="21" t="e">
        <f>SUMIFS('[1]DATA THÔ IN'!$P$4:$P$12031,'[1]DATA THÔ IN'!$H$4:$H$12031,$A451,'[1]DATA THÔ IN'!$AC$4:$AC$12031,$E451,'[1]DATA THÔ IN'!$AH$4:$AH$12031,"Tiến độ 2")</f>
        <v>#VALUE!</v>
      </c>
      <c r="V451" s="21">
        <v>60364800</v>
      </c>
      <c r="W451" s="22">
        <f t="shared" si="6"/>
        <v>0</v>
      </c>
      <c r="X451" s="22">
        <f t="shared" si="6"/>
        <v>0</v>
      </c>
      <c r="Y451" s="22">
        <f t="shared" si="6"/>
        <v>0</v>
      </c>
    </row>
    <row r="452">
      <c r="A452" s="16" t="s">
        <v>49</v>
      </c>
      <c r="B452" s="23" t="s">
        <v>1076</v>
      </c>
      <c r="C452" s="17" t="s">
        <v>1077</v>
      </c>
      <c r="D452" s="18" t="s">
        <v>36</v>
      </c>
      <c r="E452" s="17" t="s">
        <v>1067</v>
      </c>
      <c r="F452" s="17" t="s">
        <v>52</v>
      </c>
      <c r="G452" s="17" t="s">
        <v>32</v>
      </c>
      <c r="H452" s="20">
        <v>0.035</v>
      </c>
      <c r="I452" s="20"/>
      <c r="J452" s="20">
        <v>0.01</v>
      </c>
      <c r="K452" s="20">
        <v>0.01</v>
      </c>
      <c r="L452" s="20">
        <v>0.005</v>
      </c>
      <c r="M452" s="20">
        <v>0.005</v>
      </c>
      <c r="N452" s="20"/>
      <c r="O452" s="21" t="e">
        <f>V452*I452</f>
        <v>#VALUE!</v>
      </c>
      <c r="P452" s="21">
        <f>IF(W452&gt;=40%,T452*J452*(100%-H452),0)</f>
        <v>0</v>
      </c>
      <c r="Q452" s="21">
        <f>IF(OR(X452&gt;=60%,(W452+X452)&gt;=100%),U452*J452*(100%-H452),0)</f>
        <v>0</v>
      </c>
      <c r="R452" s="21">
        <f>IF(Y452&gt;=100%,V452*K452*(100%-H452),0)</f>
        <v>0</v>
      </c>
      <c r="S452" s="21">
        <v>280000000</v>
      </c>
      <c r="T452" s="21" t="e">
        <f>SUMIFS('[1]DATA THÔ IN'!$P$4:$P$12031,'[1]DATA THÔ IN'!$H$4:$H$12031,$A452,'[1]DATA THÔ IN'!$AC$4:$AC$12031,$E452,'[1]DATA THÔ IN'!$AH$4:$AH$12031,"Tiến độ 1")</f>
        <v>#VALUE!</v>
      </c>
      <c r="U452" s="21" t="e">
        <f>SUMIFS('[1]DATA THÔ IN'!$P$4:$P$12031,'[1]DATA THÔ IN'!$H$4:$H$12031,$A452,'[1]DATA THÔ IN'!$AC$4:$AC$12031,$E452,'[1]DATA THÔ IN'!$AH$4:$AH$12031,"Tiến độ 2")</f>
        <v>#VALUE!</v>
      </c>
      <c r="V452" s="21">
        <v>394204800</v>
      </c>
      <c r="W452" s="22">
        <f ref="W452:Y515" t="shared" si="7">IFERROR(T452/$S452,0)</f>
        <v>0</v>
      </c>
      <c r="X452" s="22">
        <f t="shared" si="7"/>
        <v>0</v>
      </c>
      <c r="Y452" s="22">
        <f t="shared" si="7"/>
        <v>0</v>
      </c>
    </row>
    <row r="453">
      <c r="A453" s="16" t="s">
        <v>53</v>
      </c>
      <c r="B453" s="23" t="s">
        <v>1078</v>
      </c>
      <c r="C453" s="17" t="s">
        <v>1079</v>
      </c>
      <c r="D453" s="18" t="s">
        <v>36</v>
      </c>
      <c r="E453" s="17" t="s">
        <v>1067</v>
      </c>
      <c r="F453" s="17" t="s">
        <v>37</v>
      </c>
      <c r="G453" s="17" t="s">
        <v>32</v>
      </c>
      <c r="H453" s="20">
        <v>0.035</v>
      </c>
      <c r="I453" s="20"/>
      <c r="J453" s="20">
        <v>0.01</v>
      </c>
      <c r="K453" s="20">
        <v>0.01</v>
      </c>
      <c r="L453" s="20">
        <v>0.005</v>
      </c>
      <c r="M453" s="20">
        <v>0.005</v>
      </c>
      <c r="N453" s="20"/>
      <c r="O453" s="21" t="e">
        <f>V453*I453</f>
        <v>#VALUE!</v>
      </c>
      <c r="P453" s="21">
        <f>IF(W453&gt;=40%,T453*J453*(100%-H453),0)</f>
        <v>0</v>
      </c>
      <c r="Q453" s="21">
        <f>IF(OR(X453&gt;=60%,(W453+X453)&gt;=100%),U453*J453*(100%-H453),0)</f>
        <v>0</v>
      </c>
      <c r="R453" s="21">
        <f>IF(Y453&gt;=100%,V453*K453*(100%-H453),0)</f>
        <v>0</v>
      </c>
      <c r="S453" s="21">
        <v>100000000</v>
      </c>
      <c r="T453" s="21" t="e">
        <f>SUMIFS('[1]DATA THÔ IN'!$P$4:$P$12031,'[1]DATA THÔ IN'!$H$4:$H$12031,$A453,'[1]DATA THÔ IN'!$AC$4:$AC$12031,$E453,'[1]DATA THÔ IN'!$AH$4:$AH$12031,"Tiến độ 1")</f>
        <v>#VALUE!</v>
      </c>
      <c r="U453" s="21" t="e">
        <f>SUMIFS('[1]DATA THÔ IN'!$P$4:$P$12031,'[1]DATA THÔ IN'!$H$4:$H$12031,$A453,'[1]DATA THÔ IN'!$AC$4:$AC$12031,$E453,'[1]DATA THÔ IN'!$AH$4:$AH$12031,"Tiến độ 2")</f>
        <v>#VALUE!</v>
      </c>
      <c r="V453" s="21">
        <v>124586400</v>
      </c>
      <c r="W453" s="22">
        <f t="shared" si="7"/>
        <v>0</v>
      </c>
      <c r="X453" s="22">
        <f t="shared" si="7"/>
        <v>0</v>
      </c>
      <c r="Y453" s="22">
        <f t="shared" si="7"/>
        <v>0</v>
      </c>
    </row>
    <row r="454">
      <c r="A454" s="16" t="s">
        <v>56</v>
      </c>
      <c r="B454" s="23" t="s">
        <v>1080</v>
      </c>
      <c r="C454" s="17" t="s">
        <v>1081</v>
      </c>
      <c r="D454" s="18" t="s">
        <v>36</v>
      </c>
      <c r="E454" s="17" t="s">
        <v>1067</v>
      </c>
      <c r="F454" s="17" t="s">
        <v>45</v>
      </c>
      <c r="G454" s="17" t="s">
        <v>32</v>
      </c>
      <c r="H454" s="20">
        <v>0.035</v>
      </c>
      <c r="I454" s="20"/>
      <c r="J454" s="20">
        <v>0.01</v>
      </c>
      <c r="K454" s="20">
        <v>0.01</v>
      </c>
      <c r="L454" s="20">
        <v>0.005</v>
      </c>
      <c r="M454" s="20">
        <v>0.005</v>
      </c>
      <c r="N454" s="20"/>
      <c r="O454" s="21" t="e">
        <f>V454*I454</f>
        <v>#VALUE!</v>
      </c>
      <c r="P454" s="21">
        <f>IF(W454&gt;=40%,T454*J454*(100%-H454),0)</f>
        <v>0</v>
      </c>
      <c r="Q454" s="21">
        <f>IF(OR(X454&gt;=60%,(W454+X454)&gt;=100%),U454*J454*(100%-H454),0)</f>
        <v>0</v>
      </c>
      <c r="R454" s="21">
        <f>IF(Y454&gt;=100%,V454*K454*(100%-H454),0)</f>
        <v>0</v>
      </c>
      <c r="S454" s="21">
        <v>180000000</v>
      </c>
      <c r="T454" s="21" t="e">
        <f>SUMIFS('[1]DATA THÔ IN'!$P$4:$P$12031,'[1]DATA THÔ IN'!$H$4:$H$12031,$A454,'[1]DATA THÔ IN'!$AC$4:$AC$12031,$E454,'[1]DATA THÔ IN'!$AH$4:$AH$12031,"Tiến độ 1")</f>
        <v>#VALUE!</v>
      </c>
      <c r="U454" s="21" t="e">
        <f>SUMIFS('[1]DATA THÔ IN'!$P$4:$P$12031,'[1]DATA THÔ IN'!$H$4:$H$12031,$A454,'[1]DATA THÔ IN'!$AC$4:$AC$12031,$E454,'[1]DATA THÔ IN'!$AH$4:$AH$12031,"Tiến độ 2")</f>
        <v>#VALUE!</v>
      </c>
      <c r="V454" s="21">
        <v>193492800</v>
      </c>
      <c r="W454" s="22">
        <f t="shared" si="7"/>
        <v>0</v>
      </c>
      <c r="X454" s="22">
        <f t="shared" si="7"/>
        <v>0</v>
      </c>
      <c r="Y454" s="22">
        <f t="shared" si="7"/>
        <v>0</v>
      </c>
    </row>
    <row r="455">
      <c r="A455" s="16" t="s">
        <v>59</v>
      </c>
      <c r="B455" s="23" t="s">
        <v>1082</v>
      </c>
      <c r="C455" s="17" t="s">
        <v>1083</v>
      </c>
      <c r="D455" s="18" t="s">
        <v>29</v>
      </c>
      <c r="E455" s="17" t="s">
        <v>1067</v>
      </c>
      <c r="F455" s="17" t="s">
        <v>62</v>
      </c>
      <c r="G455" s="17" t="s">
        <v>32</v>
      </c>
      <c r="H455" s="20">
        <v>0.035</v>
      </c>
      <c r="I455" s="20"/>
      <c r="J455" s="20">
        <v>0.01</v>
      </c>
      <c r="K455" s="20">
        <v>0.01</v>
      </c>
      <c r="L455" s="20">
        <v>0.005</v>
      </c>
      <c r="M455" s="20">
        <v>0.005</v>
      </c>
      <c r="N455" s="20"/>
      <c r="O455" s="21" t="e">
        <f>V455*I455</f>
        <v>#VALUE!</v>
      </c>
      <c r="P455" s="21">
        <f>IF(W455&gt;=40%,T455*J455*(100%-H455),0)</f>
        <v>0</v>
      </c>
      <c r="Q455" s="21">
        <f>IF(OR(X455&gt;=60%,(W455+X455)&gt;=100%),U455*J455*(100%-H455),0)</f>
        <v>0</v>
      </c>
      <c r="R455" s="21">
        <f>IF(Y455&gt;=100%,V455*K455*(100%-H455),0)</f>
        <v>0</v>
      </c>
      <c r="S455" s="21">
        <v>130000000</v>
      </c>
      <c r="T455" s="21" t="e">
        <f>SUMIFS('[1]DATA THÔ IN'!$P$4:$P$12031,'[1]DATA THÔ IN'!$H$4:$H$12031,$A455,'[1]DATA THÔ IN'!$AC$4:$AC$12031,$E455,'[1]DATA THÔ IN'!$AH$4:$AH$12031,"Tiến độ 1")</f>
        <v>#VALUE!</v>
      </c>
      <c r="U455" s="21" t="e">
        <f>SUMIFS('[1]DATA THÔ IN'!$P$4:$P$12031,'[1]DATA THÔ IN'!$H$4:$H$12031,$A455,'[1]DATA THÔ IN'!$AC$4:$AC$12031,$E455,'[1]DATA THÔ IN'!$AH$4:$AH$12031,"Tiến độ 2")</f>
        <v>#VALUE!</v>
      </c>
      <c r="V455" s="21">
        <v>151891200</v>
      </c>
      <c r="W455" s="22">
        <f t="shared" si="7"/>
        <v>0</v>
      </c>
      <c r="X455" s="22">
        <f t="shared" si="7"/>
        <v>0</v>
      </c>
      <c r="Y455" s="22">
        <f t="shared" si="7"/>
        <v>0</v>
      </c>
    </row>
    <row r="456">
      <c r="A456" s="16" t="s">
        <v>63</v>
      </c>
      <c r="B456" s="23" t="s">
        <v>1084</v>
      </c>
      <c r="C456" s="17" t="s">
        <v>1085</v>
      </c>
      <c r="D456" s="18" t="s">
        <v>29</v>
      </c>
      <c r="E456" s="17" t="s">
        <v>1067</v>
      </c>
      <c r="F456" s="17" t="s">
        <v>41</v>
      </c>
      <c r="G456" s="17" t="s">
        <v>32</v>
      </c>
      <c r="H456" s="20"/>
      <c r="I456" s="20"/>
      <c r="J456" s="20">
        <v>0</v>
      </c>
      <c r="K456" s="20">
        <v>0.03</v>
      </c>
      <c r="L456" s="20">
        <v>0</v>
      </c>
      <c r="M456" s="20">
        <v>0</v>
      </c>
      <c r="N456" s="20"/>
      <c r="O456" s="21" t="e">
        <f>V456*I456</f>
        <v>#VALUE!</v>
      </c>
      <c r="P456" s="21">
        <f>IF(W456&gt;=40%,T456*J456*(100%-H456),0)</f>
        <v>0</v>
      </c>
      <c r="Q456" s="21">
        <f>IF(OR(X456&gt;=60%,(W456+X456)&gt;=100%),U456*J456*(100%-H456),0)</f>
        <v>0</v>
      </c>
      <c r="R456" s="21">
        <f>IF(Y456&gt;=100%,V456*K456*(100%-H456),0)</f>
        <v>0</v>
      </c>
      <c r="S456" s="21">
        <v>40000000</v>
      </c>
      <c r="T456" s="21" t="e">
        <f>SUMIFS('[1]DATA THÔ IN'!$P$4:$P$12031,'[1]DATA THÔ IN'!$H$4:$H$12031,$A456,'[1]DATA THÔ IN'!$AC$4:$AC$12031,$E456,'[1]DATA THÔ IN'!$AH$4:$AH$12031,"Tiến độ 1")</f>
        <v>#VALUE!</v>
      </c>
      <c r="U456" s="21" t="e">
        <f>SUMIFS('[1]DATA THÔ IN'!$P$4:$P$12031,'[1]DATA THÔ IN'!$H$4:$H$12031,$A456,'[1]DATA THÔ IN'!$AC$4:$AC$12031,$E456,'[1]DATA THÔ IN'!$AH$4:$AH$12031,"Tiến độ 2")</f>
        <v>#VALUE!</v>
      </c>
      <c r="V456" s="21">
        <v>93204000</v>
      </c>
      <c r="W456" s="22">
        <f t="shared" si="7"/>
        <v>0</v>
      </c>
      <c r="X456" s="22">
        <f t="shared" si="7"/>
        <v>0</v>
      </c>
      <c r="Y456" s="22">
        <f t="shared" si="7"/>
        <v>0</v>
      </c>
    </row>
    <row r="457">
      <c r="A457" s="16" t="s">
        <v>66</v>
      </c>
      <c r="B457" s="23" t="s">
        <v>1086</v>
      </c>
      <c r="C457" s="17" t="s">
        <v>1087</v>
      </c>
      <c r="D457" s="18" t="s">
        <v>29</v>
      </c>
      <c r="E457" s="17" t="s">
        <v>1067</v>
      </c>
      <c r="F457" s="17" t="s">
        <v>41</v>
      </c>
      <c r="G457" s="17" t="s">
        <v>32</v>
      </c>
      <c r="H457" s="20"/>
      <c r="I457" s="20"/>
      <c r="J457" s="20">
        <v>0.01</v>
      </c>
      <c r="K457" s="20">
        <v>0.01</v>
      </c>
      <c r="L457" s="20">
        <v>0.005</v>
      </c>
      <c r="M457" s="20">
        <v>0.005</v>
      </c>
      <c r="N457" s="20"/>
      <c r="O457" s="21" t="e">
        <f>V457*I457</f>
        <v>#VALUE!</v>
      </c>
      <c r="P457" s="21">
        <f>IF(W457&gt;=40%,T457*J457*(100%-H457),0)</f>
        <v>0</v>
      </c>
      <c r="Q457" s="21">
        <f>IF(OR(X457&gt;=60%,(W457+X457)&gt;=100%),U457*J457*(100%-H457),0)</f>
        <v>0</v>
      </c>
      <c r="R457" s="21">
        <f>IF(Y457&gt;=100%,V457*K457*(100%-H457),0)</f>
        <v>0</v>
      </c>
      <c r="S457" s="21">
        <v>0</v>
      </c>
      <c r="T457" s="21" t="e">
        <f>SUMIFS('[1]DATA THÔ IN'!$P$4:$P$12031,'[1]DATA THÔ IN'!$H$4:$H$12031,$A457,'[1]DATA THÔ IN'!$AC$4:$AC$12031,$E457,'[1]DATA THÔ IN'!$AH$4:$AH$12031,"Tiến độ 1")</f>
        <v>#VALUE!</v>
      </c>
      <c r="U457" s="21" t="e">
        <f>SUMIFS('[1]DATA THÔ IN'!$P$4:$P$12031,'[1]DATA THÔ IN'!$H$4:$H$12031,$A457,'[1]DATA THÔ IN'!$AC$4:$AC$12031,$E457,'[1]DATA THÔ IN'!$AH$4:$AH$12031,"Tiến độ 2")</f>
        <v>#VALUE!</v>
      </c>
      <c r="V457" s="21">
        <v>0</v>
      </c>
      <c r="W457" s="22">
        <f t="shared" si="7"/>
        <v>0</v>
      </c>
      <c r="X457" s="22">
        <f t="shared" si="7"/>
        <v>0</v>
      </c>
      <c r="Y457" s="22">
        <f t="shared" si="7"/>
        <v>0</v>
      </c>
    </row>
    <row r="458">
      <c r="A458" s="16" t="s">
        <v>69</v>
      </c>
      <c r="B458" s="23" t="s">
        <v>1088</v>
      </c>
      <c r="C458" s="17" t="s">
        <v>1089</v>
      </c>
      <c r="D458" s="25" t="s">
        <v>72</v>
      </c>
      <c r="E458" s="17" t="s">
        <v>1067</v>
      </c>
      <c r="F458" s="17" t="s">
        <v>73</v>
      </c>
      <c r="G458" s="17" t="s">
        <v>74</v>
      </c>
      <c r="H458" s="20">
        <v>0.035</v>
      </c>
      <c r="I458" s="20"/>
      <c r="J458" s="20">
        <v>0.01</v>
      </c>
      <c r="K458" s="20">
        <v>0.01</v>
      </c>
      <c r="L458" s="20">
        <v>0.005</v>
      </c>
      <c r="M458" s="20">
        <v>0.005</v>
      </c>
      <c r="N458" s="20"/>
      <c r="O458" s="21" t="e">
        <f>V458*I458</f>
        <v>#VALUE!</v>
      </c>
      <c r="P458" s="21">
        <f>IF(W458&gt;=40%,T458*J458*(100%-H458),0)</f>
        <v>0</v>
      </c>
      <c r="Q458" s="21">
        <f>IF(OR(X458&gt;=60%,(W458+X458)&gt;=100%),U458*J458*(100%-H458),0)</f>
        <v>0</v>
      </c>
      <c r="R458" s="21">
        <f>IF(Y458&gt;=100%,V458*K458*(100%-H458),0)</f>
        <v>0</v>
      </c>
      <c r="S458" s="21">
        <v>170000000</v>
      </c>
      <c r="T458" s="21" t="e">
        <f>SUMIFS('[1]DATA THÔ IN'!$P$4:$P$12031,'[1]DATA THÔ IN'!$H$4:$H$12031,$A458,'[1]DATA THÔ IN'!$AC$4:$AC$12031,$E458,'[1]DATA THÔ IN'!$AH$4:$AH$12031,"Tiến độ 1")</f>
        <v>#VALUE!</v>
      </c>
      <c r="U458" s="21" t="e">
        <f>SUMIFS('[1]DATA THÔ IN'!$P$4:$P$12031,'[1]DATA THÔ IN'!$H$4:$H$12031,$A458,'[1]DATA THÔ IN'!$AC$4:$AC$12031,$E458,'[1]DATA THÔ IN'!$AH$4:$AH$12031,"Tiến độ 2")</f>
        <v>#VALUE!</v>
      </c>
      <c r="V458" s="21">
        <v>170716800</v>
      </c>
      <c r="W458" s="22">
        <f t="shared" si="7"/>
        <v>0</v>
      </c>
      <c r="X458" s="22">
        <f t="shared" si="7"/>
        <v>0</v>
      </c>
      <c r="Y458" s="22">
        <f t="shared" si="7"/>
        <v>0</v>
      </c>
    </row>
    <row r="459">
      <c r="A459" s="16" t="s">
        <v>75</v>
      </c>
      <c r="B459" s="23" t="s">
        <v>1090</v>
      </c>
      <c r="C459" s="17" t="s">
        <v>1091</v>
      </c>
      <c r="D459" s="18" t="s">
        <v>78</v>
      </c>
      <c r="E459" s="17" t="s">
        <v>1067</v>
      </c>
      <c r="F459" s="17" t="s">
        <v>79</v>
      </c>
      <c r="G459" s="17" t="s">
        <v>74</v>
      </c>
      <c r="H459" s="20">
        <v>0.035</v>
      </c>
      <c r="I459" s="20"/>
      <c r="J459" s="20">
        <v>0.01</v>
      </c>
      <c r="K459" s="20">
        <v>0.01</v>
      </c>
      <c r="L459" s="20">
        <v>0.005</v>
      </c>
      <c r="M459" s="20">
        <v>0.005</v>
      </c>
      <c r="N459" s="20"/>
      <c r="O459" s="21" t="e">
        <f>V459*I459</f>
        <v>#VALUE!</v>
      </c>
      <c r="P459" s="21">
        <f>IF(W459&gt;=40%,T459*J459*(100%-H459),0)</f>
        <v>0</v>
      </c>
      <c r="Q459" s="21">
        <f>IF(OR(X459&gt;=60%,(W459+X459)&gt;=100%),U459*J459*(100%-H459),0)</f>
        <v>0</v>
      </c>
      <c r="R459" s="21">
        <f>IF(Y459&gt;=100%,V459*K459*(100%-H459),0)</f>
        <v>0</v>
      </c>
      <c r="S459" s="21">
        <v>450000000</v>
      </c>
      <c r="T459" s="21" t="e">
        <f>SUMIFS('[1]DATA THÔ IN'!$P$4:$P$12031,'[1]DATA THÔ IN'!$H$4:$H$12031,$A459,'[1]DATA THÔ IN'!$AC$4:$AC$12031,$E459,'[1]DATA THÔ IN'!$AH$4:$AH$12031,"Tiến độ 1")</f>
        <v>#VALUE!</v>
      </c>
      <c r="U459" s="21" t="e">
        <f>SUMIFS('[1]DATA THÔ IN'!$P$4:$P$12031,'[1]DATA THÔ IN'!$H$4:$H$12031,$A459,'[1]DATA THÔ IN'!$AC$4:$AC$12031,$E459,'[1]DATA THÔ IN'!$AH$4:$AH$12031,"Tiến độ 2")</f>
        <v>#VALUE!</v>
      </c>
      <c r="V459" s="21">
        <v>456672000</v>
      </c>
      <c r="W459" s="22">
        <f t="shared" si="7"/>
        <v>0</v>
      </c>
      <c r="X459" s="22">
        <f t="shared" si="7"/>
        <v>0</v>
      </c>
      <c r="Y459" s="22">
        <f t="shared" si="7"/>
        <v>0</v>
      </c>
    </row>
    <row r="460">
      <c r="A460" s="16" t="s">
        <v>80</v>
      </c>
      <c r="B460" s="23" t="s">
        <v>1092</v>
      </c>
      <c r="C460" s="17" t="s">
        <v>1093</v>
      </c>
      <c r="D460" s="18" t="s">
        <v>78</v>
      </c>
      <c r="E460" s="17" t="s">
        <v>1067</v>
      </c>
      <c r="F460" s="17" t="s">
        <v>79</v>
      </c>
      <c r="G460" s="17" t="s">
        <v>74</v>
      </c>
      <c r="H460" s="20">
        <v>0.035</v>
      </c>
      <c r="I460" s="20"/>
      <c r="J460" s="20">
        <v>0.01</v>
      </c>
      <c r="K460" s="20">
        <v>0.01</v>
      </c>
      <c r="L460" s="20">
        <v>0.005</v>
      </c>
      <c r="M460" s="20">
        <v>0.005</v>
      </c>
      <c r="N460" s="20"/>
      <c r="O460" s="21" t="e">
        <f>V460*I460</f>
        <v>#VALUE!</v>
      </c>
      <c r="P460" s="21">
        <f>IF(W460&gt;=40%,T460*J460*(100%-H460),0)</f>
        <v>0</v>
      </c>
      <c r="Q460" s="21">
        <f>IF(OR(X460&gt;=60%,(W460+X460)&gt;=100%),U460*J460*(100%-H460),0)</f>
        <v>0</v>
      </c>
      <c r="R460" s="21">
        <f>IF(Y460&gt;=100%,V460*K460*(100%-H460),0)</f>
        <v>0</v>
      </c>
      <c r="S460" s="21" t="e">
        <f>SUMIFS('[1]TIẾN ĐỘ %'!$M$6:$M$1034,'[1]TIẾN ĐỘ %'!$G$6:$G$1034,$A460,'[1]TIẾN ĐỘ %'!$F$6:$F$1034,$E460)</f>
        <v>#VALUE!</v>
      </c>
      <c r="T460" s="21" t="e">
        <f>SUMIFS('[1]DATA THÔ IN'!$P$4:$P$12031,'[1]DATA THÔ IN'!$H$4:$H$12031,$A460,'[1]DATA THÔ IN'!$AC$4:$AC$12031,$E460,'[1]DATA THÔ IN'!$AH$4:$AH$12031,"Tiến độ 1")</f>
        <v>#VALUE!</v>
      </c>
      <c r="U460" s="21" t="e">
        <f>SUMIFS('[1]DATA THÔ IN'!$P$4:$P$12031,'[1]DATA THÔ IN'!$H$4:$H$12031,$A460,'[1]DATA THÔ IN'!$AC$4:$AC$12031,$E460,'[1]DATA THÔ IN'!$AH$4:$AH$12031,"Tiến độ 2")</f>
        <v>#VALUE!</v>
      </c>
      <c r="V460" s="21" t="e">
        <f>SUMIFS('[1]TIẾN ĐỘ %'!$N$6:$N$1034,'[1]TIẾN ĐỘ %'!$G$6:$G$1034,A460,'[1]TIẾN ĐỘ %'!$F$6:$F$1034,$E460)</f>
        <v>#VALUE!</v>
      </c>
      <c r="W460" s="22">
        <f t="shared" si="7"/>
        <v>0</v>
      </c>
      <c r="X460" s="22">
        <f t="shared" si="7"/>
        <v>0</v>
      </c>
      <c r="Y460" s="22">
        <f t="shared" si="7"/>
        <v>0</v>
      </c>
    </row>
    <row r="461">
      <c r="A461" s="16" t="s">
        <v>83</v>
      </c>
      <c r="B461" s="23" t="s">
        <v>1094</v>
      </c>
      <c r="C461" s="17" t="s">
        <v>1095</v>
      </c>
      <c r="D461" s="18" t="s">
        <v>86</v>
      </c>
      <c r="E461" s="17" t="s">
        <v>1067</v>
      </c>
      <c r="F461" s="17" t="s">
        <v>87</v>
      </c>
      <c r="G461" s="17" t="s">
        <v>74</v>
      </c>
      <c r="H461" s="20">
        <v>0.035</v>
      </c>
      <c r="I461" s="20"/>
      <c r="J461" s="20">
        <v>0.01</v>
      </c>
      <c r="K461" s="20">
        <v>0.01</v>
      </c>
      <c r="L461" s="20">
        <v>0.005</v>
      </c>
      <c r="M461" s="20">
        <v>0.005</v>
      </c>
      <c r="N461" s="20"/>
      <c r="O461" s="21" t="e">
        <f>V461*I461</f>
        <v>#VALUE!</v>
      </c>
      <c r="P461" s="21">
        <f>IF(W461&gt;=40%,T461*J461*(100%-H461),0)</f>
        <v>0</v>
      </c>
      <c r="Q461" s="21">
        <f>IF(OR(X461&gt;=60%,(W461+X461)&gt;=100%),U461*J461*(100%-H461),0)</f>
        <v>0</v>
      </c>
      <c r="R461" s="21">
        <f>IF(Y461&gt;=100%,V461*K461*(100%-H461),0)</f>
        <v>0</v>
      </c>
      <c r="S461" s="21">
        <v>470000000</v>
      </c>
      <c r="T461" s="21" t="e">
        <f>SUMIFS('[1]DATA THÔ IN'!$P$4:$P$12031,'[1]DATA THÔ IN'!$H$4:$H$12031,$A461,'[1]DATA THÔ IN'!$AC$4:$AC$12031,$E461,'[1]DATA THÔ IN'!$AH$4:$AH$12031,"Tiến độ 1")</f>
        <v>#VALUE!</v>
      </c>
      <c r="U461" s="21" t="e">
        <f>SUMIFS('[1]DATA THÔ IN'!$P$4:$P$12031,'[1]DATA THÔ IN'!$H$4:$H$12031,$A461,'[1]DATA THÔ IN'!$AC$4:$AC$12031,$E461,'[1]DATA THÔ IN'!$AH$4:$AH$12031,"Tiến độ 2")</f>
        <v>#VALUE!</v>
      </c>
      <c r="V461" s="21">
        <v>301005600</v>
      </c>
      <c r="W461" s="22">
        <f t="shared" si="7"/>
        <v>0</v>
      </c>
      <c r="X461" s="22">
        <f t="shared" si="7"/>
        <v>0</v>
      </c>
      <c r="Y461" s="22">
        <f t="shared" si="7"/>
        <v>0</v>
      </c>
    </row>
    <row r="462">
      <c r="A462" s="16" t="s">
        <v>88</v>
      </c>
      <c r="B462" s="23" t="s">
        <v>1096</v>
      </c>
      <c r="C462" s="17" t="s">
        <v>1097</v>
      </c>
      <c r="D462" s="18" t="s">
        <v>86</v>
      </c>
      <c r="E462" s="17" t="s">
        <v>1067</v>
      </c>
      <c r="F462" s="17" t="s">
        <v>87</v>
      </c>
      <c r="G462" s="17" t="s">
        <v>74</v>
      </c>
      <c r="H462" s="20">
        <v>0.035</v>
      </c>
      <c r="I462" s="20"/>
      <c r="J462" s="20">
        <v>0.01</v>
      </c>
      <c r="K462" s="20">
        <v>0.01</v>
      </c>
      <c r="L462" s="20">
        <v>0.005</v>
      </c>
      <c r="M462" s="20">
        <v>0.005</v>
      </c>
      <c r="N462" s="20"/>
      <c r="O462" s="21" t="e">
        <f>V462*I462</f>
        <v>#VALUE!</v>
      </c>
      <c r="P462" s="21">
        <f>IF(W462&gt;=40%,T462*J462*(100%-H462),0)</f>
        <v>0</v>
      </c>
      <c r="Q462" s="21">
        <f>IF(OR(X462&gt;=60%,(W462+X462)&gt;=100%),U462*J462*(100%-H462),0)</f>
        <v>0</v>
      </c>
      <c r="R462" s="21">
        <f>IF(Y462&gt;=100%,V462*K462*(100%-H462),0)</f>
        <v>0</v>
      </c>
      <c r="S462" s="21">
        <v>140000000</v>
      </c>
      <c r="T462" s="21" t="e">
        <f>SUMIFS('[1]DATA THÔ IN'!$P$4:$P$12031,'[1]DATA THÔ IN'!$H$4:$H$12031,$A462,'[1]DATA THÔ IN'!$AC$4:$AC$12031,$E462,'[1]DATA THÔ IN'!$AH$4:$AH$12031,"Tiến độ 1")</f>
        <v>#VALUE!</v>
      </c>
      <c r="U462" s="21" t="e">
        <f>SUMIFS('[1]DATA THÔ IN'!$P$4:$P$12031,'[1]DATA THÔ IN'!$H$4:$H$12031,$A462,'[1]DATA THÔ IN'!$AC$4:$AC$12031,$E462,'[1]DATA THÔ IN'!$AH$4:$AH$12031,"Tiến độ 2")</f>
        <v>#VALUE!</v>
      </c>
      <c r="V462" s="21">
        <v>0</v>
      </c>
      <c r="W462" s="22">
        <f t="shared" si="7"/>
        <v>0</v>
      </c>
      <c r="X462" s="22">
        <f t="shared" si="7"/>
        <v>0</v>
      </c>
      <c r="Y462" s="22">
        <f t="shared" si="7"/>
        <v>0</v>
      </c>
    </row>
    <row r="463">
      <c r="A463" s="16" t="s">
        <v>91</v>
      </c>
      <c r="B463" s="23" t="s">
        <v>1098</v>
      </c>
      <c r="C463" s="17" t="s">
        <v>1099</v>
      </c>
      <c r="D463" s="18" t="s">
        <v>78</v>
      </c>
      <c r="E463" s="17" t="s">
        <v>1067</v>
      </c>
      <c r="F463" s="17" t="s">
        <v>79</v>
      </c>
      <c r="G463" s="17" t="s">
        <v>74</v>
      </c>
      <c r="H463" s="20">
        <v>0.035</v>
      </c>
      <c r="I463" s="20"/>
      <c r="J463" s="20">
        <v>0.01</v>
      </c>
      <c r="K463" s="20">
        <v>0.01</v>
      </c>
      <c r="L463" s="20">
        <v>0.005</v>
      </c>
      <c r="M463" s="20">
        <v>0.005</v>
      </c>
      <c r="N463" s="20"/>
      <c r="O463" s="21" t="e">
        <f>V463*I463</f>
        <v>#VALUE!</v>
      </c>
      <c r="P463" s="21">
        <f>IF(W463&gt;=40%,T463*J463*(100%-H463),0)</f>
        <v>0</v>
      </c>
      <c r="Q463" s="21">
        <f>IF(OR(X463&gt;=60%,(W463+X463)&gt;=100%),U463*J463*(100%-H463),0)</f>
        <v>0</v>
      </c>
      <c r="R463" s="21">
        <f>IF(Y463&gt;=100%,V463*K463*(100%-H463),0)</f>
        <v>0</v>
      </c>
      <c r="S463" s="21">
        <v>180000000</v>
      </c>
      <c r="T463" s="21" t="e">
        <f>SUMIFS('[1]DATA THÔ IN'!$P$4:$P$12031,'[1]DATA THÔ IN'!$H$4:$H$12031,$A463,'[1]DATA THÔ IN'!$AC$4:$AC$12031,$E463,'[1]DATA THÔ IN'!$AH$4:$AH$12031,"Tiến độ 1")</f>
        <v>#VALUE!</v>
      </c>
      <c r="U463" s="21" t="e">
        <f>SUMIFS('[1]DATA THÔ IN'!$P$4:$P$12031,'[1]DATA THÔ IN'!$H$4:$H$12031,$A463,'[1]DATA THÔ IN'!$AC$4:$AC$12031,$E463,'[1]DATA THÔ IN'!$AH$4:$AH$12031,"Tiến độ 2")</f>
        <v>#VALUE!</v>
      </c>
      <c r="V463" s="21">
        <v>230976000</v>
      </c>
      <c r="W463" s="22">
        <f t="shared" si="7"/>
        <v>0</v>
      </c>
      <c r="X463" s="22">
        <f t="shared" si="7"/>
        <v>0</v>
      </c>
      <c r="Y463" s="22">
        <f t="shared" si="7"/>
        <v>0</v>
      </c>
    </row>
    <row r="464">
      <c r="A464" s="16" t="s">
        <v>94</v>
      </c>
      <c r="B464" s="23" t="s">
        <v>1100</v>
      </c>
      <c r="C464" s="17" t="s">
        <v>1101</v>
      </c>
      <c r="D464" s="25" t="s">
        <v>72</v>
      </c>
      <c r="E464" s="17" t="s">
        <v>1067</v>
      </c>
      <c r="F464" s="17" t="s">
        <v>97</v>
      </c>
      <c r="G464" s="17" t="s">
        <v>74</v>
      </c>
      <c r="H464" s="20">
        <v>0.035</v>
      </c>
      <c r="I464" s="20"/>
      <c r="J464" s="20">
        <v>0.01</v>
      </c>
      <c r="K464" s="20">
        <v>0.01</v>
      </c>
      <c r="L464" s="20">
        <v>0.005</v>
      </c>
      <c r="M464" s="20">
        <v>0.005</v>
      </c>
      <c r="N464" s="20"/>
      <c r="O464" s="21" t="e">
        <f>V464*I464</f>
        <v>#VALUE!</v>
      </c>
      <c r="P464" s="21">
        <f>IF(W464&gt;=40%,T464*J464*(100%-H464),0)</f>
        <v>0</v>
      </c>
      <c r="Q464" s="21">
        <f>IF(OR(X464&gt;=60%,(W464+X464)&gt;=100%),U464*J464*(100%-H464),0)</f>
        <v>0</v>
      </c>
      <c r="R464" s="21">
        <f>IF(Y464&gt;=100%,V464*K464*(100%-H464),0)</f>
        <v>0</v>
      </c>
      <c r="S464" s="21">
        <v>150000000</v>
      </c>
      <c r="T464" s="21" t="e">
        <f>SUMIFS('[1]DATA THÔ IN'!$P$4:$P$12031,'[1]DATA THÔ IN'!$H$4:$H$12031,$A464,'[1]DATA THÔ IN'!$AC$4:$AC$12031,$E464,'[1]DATA THÔ IN'!$AH$4:$AH$12031,"Tiến độ 1")</f>
        <v>#VALUE!</v>
      </c>
      <c r="U464" s="21" t="e">
        <f>SUMIFS('[1]DATA THÔ IN'!$P$4:$P$12031,'[1]DATA THÔ IN'!$H$4:$H$12031,$A464,'[1]DATA THÔ IN'!$AC$4:$AC$12031,$E464,'[1]DATA THÔ IN'!$AH$4:$AH$12031,"Tiến độ 2")</f>
        <v>#VALUE!</v>
      </c>
      <c r="V464" s="21">
        <v>183792000</v>
      </c>
      <c r="W464" s="22">
        <f t="shared" si="7"/>
        <v>0</v>
      </c>
      <c r="X464" s="22">
        <f t="shared" si="7"/>
        <v>0</v>
      </c>
      <c r="Y464" s="22">
        <f t="shared" si="7"/>
        <v>0</v>
      </c>
    </row>
    <row r="465">
      <c r="A465" s="16" t="s">
        <v>98</v>
      </c>
      <c r="B465" s="23" t="s">
        <v>1102</v>
      </c>
      <c r="C465" s="17" t="s">
        <v>1103</v>
      </c>
      <c r="D465" s="18" t="s">
        <v>78</v>
      </c>
      <c r="E465" s="17" t="s">
        <v>1067</v>
      </c>
      <c r="F465" s="17" t="s">
        <v>79</v>
      </c>
      <c r="G465" s="17" t="s">
        <v>74</v>
      </c>
      <c r="H465" s="20">
        <v>0.035</v>
      </c>
      <c r="I465" s="20"/>
      <c r="J465" s="20">
        <v>0.01</v>
      </c>
      <c r="K465" s="20">
        <v>0.01</v>
      </c>
      <c r="L465" s="20">
        <v>0.005</v>
      </c>
      <c r="M465" s="20">
        <v>0.005</v>
      </c>
      <c r="N465" s="20"/>
      <c r="O465" s="21" t="e">
        <f>V465*I465</f>
        <v>#VALUE!</v>
      </c>
      <c r="P465" s="21">
        <f>IF(W465&gt;=40%,T465*J465*(100%-H465),0)</f>
        <v>0</v>
      </c>
      <c r="Q465" s="21">
        <f>IF(OR(X465&gt;=60%,(W465+X465)&gt;=100%),U465*J465*(100%-H465),0)</f>
        <v>0</v>
      </c>
      <c r="R465" s="21">
        <f>IF(Y465&gt;=100%,V465*K465*(100%-H465),0)</f>
        <v>0</v>
      </c>
      <c r="S465" s="21">
        <v>90000000</v>
      </c>
      <c r="T465" s="21" t="e">
        <f>SUMIFS('[1]DATA THÔ IN'!$P$4:$P$12031,'[1]DATA THÔ IN'!$H$4:$H$12031,$A465,'[1]DATA THÔ IN'!$AC$4:$AC$12031,$E465,'[1]DATA THÔ IN'!$AH$4:$AH$12031,"Tiến độ 1")</f>
        <v>#VALUE!</v>
      </c>
      <c r="U465" s="21" t="e">
        <f>SUMIFS('[1]DATA THÔ IN'!$P$4:$P$12031,'[1]DATA THÔ IN'!$H$4:$H$12031,$A465,'[1]DATA THÔ IN'!$AC$4:$AC$12031,$E465,'[1]DATA THÔ IN'!$AH$4:$AH$12031,"Tiến độ 2")</f>
        <v>#VALUE!</v>
      </c>
      <c r="V465" s="21">
        <v>136204800</v>
      </c>
      <c r="W465" s="22">
        <f t="shared" si="7"/>
        <v>0</v>
      </c>
      <c r="X465" s="22">
        <f t="shared" si="7"/>
        <v>0</v>
      </c>
      <c r="Y465" s="22">
        <f t="shared" si="7"/>
        <v>0</v>
      </c>
    </row>
    <row r="466">
      <c r="A466" s="16" t="s">
        <v>101</v>
      </c>
      <c r="B466" s="23" t="s">
        <v>1104</v>
      </c>
      <c r="C466" s="17" t="s">
        <v>1105</v>
      </c>
      <c r="D466" s="18" t="s">
        <v>78</v>
      </c>
      <c r="E466" s="17" t="s">
        <v>1067</v>
      </c>
      <c r="F466" s="17" t="s">
        <v>79</v>
      </c>
      <c r="G466" s="17" t="s">
        <v>74</v>
      </c>
      <c r="H466" s="20">
        <v>0.035</v>
      </c>
      <c r="I466" s="20"/>
      <c r="J466" s="20">
        <v>0.01</v>
      </c>
      <c r="K466" s="20">
        <v>0.01</v>
      </c>
      <c r="L466" s="20">
        <v>0.005</v>
      </c>
      <c r="M466" s="20">
        <v>0.005</v>
      </c>
      <c r="N466" s="20"/>
      <c r="O466" s="21" t="e">
        <f>V466*I466</f>
        <v>#VALUE!</v>
      </c>
      <c r="P466" s="21">
        <f>IF(W466&gt;=40%,T466*J466*(100%-H466),0)</f>
        <v>0</v>
      </c>
      <c r="Q466" s="21">
        <f>IF(OR(X466&gt;=60%,(W466+X466)&gt;=100%),U466*J466*(100%-H466),0)</f>
        <v>0</v>
      </c>
      <c r="R466" s="21">
        <f>IF(Y466&gt;=100%,V466*K466*(100%-H466),0)</f>
        <v>0</v>
      </c>
      <c r="S466" s="21">
        <v>150000000</v>
      </c>
      <c r="T466" s="21" t="e">
        <f>SUMIFS('[1]DATA THÔ IN'!$P$4:$P$12031,'[1]DATA THÔ IN'!$H$4:$H$12031,$A466,'[1]DATA THÔ IN'!$AC$4:$AC$12031,$E466,'[1]DATA THÔ IN'!$AH$4:$AH$12031,"Tiến độ 1")</f>
        <v>#VALUE!</v>
      </c>
      <c r="U466" s="21" t="e">
        <f>SUMIFS('[1]DATA THÔ IN'!$P$4:$P$12031,'[1]DATA THÔ IN'!$H$4:$H$12031,$A466,'[1]DATA THÔ IN'!$AC$4:$AC$12031,$E466,'[1]DATA THÔ IN'!$AH$4:$AH$12031,"Tiến độ 2")</f>
        <v>#VALUE!</v>
      </c>
      <c r="V466" s="21">
        <v>150480000</v>
      </c>
      <c r="W466" s="22">
        <f t="shared" si="7"/>
        <v>0</v>
      </c>
      <c r="X466" s="22">
        <f t="shared" si="7"/>
        <v>0</v>
      </c>
      <c r="Y466" s="22">
        <f t="shared" si="7"/>
        <v>0</v>
      </c>
    </row>
    <row r="467">
      <c r="A467" s="16" t="s">
        <v>104</v>
      </c>
      <c r="B467" s="23" t="s">
        <v>1106</v>
      </c>
      <c r="C467" s="17" t="s">
        <v>1107</v>
      </c>
      <c r="D467" s="25" t="s">
        <v>72</v>
      </c>
      <c r="E467" s="17" t="s">
        <v>1067</v>
      </c>
      <c r="F467" s="17" t="s">
        <v>73</v>
      </c>
      <c r="G467" s="17" t="s">
        <v>74</v>
      </c>
      <c r="H467" s="20">
        <v>0.035</v>
      </c>
      <c r="I467" s="20"/>
      <c r="J467" s="20">
        <v>0.01</v>
      </c>
      <c r="K467" s="20">
        <v>0.01</v>
      </c>
      <c r="L467" s="20">
        <v>0.005</v>
      </c>
      <c r="M467" s="20">
        <v>0.005</v>
      </c>
      <c r="N467" s="20"/>
      <c r="O467" s="21" t="e">
        <f>V467*I467</f>
        <v>#VALUE!</v>
      </c>
      <c r="P467" s="21">
        <f>IF(W467&gt;=40%,T467*J467*(100%-H467),0)</f>
        <v>0</v>
      </c>
      <c r="Q467" s="21">
        <f>IF(OR(X467&gt;=60%,(W467+X467)&gt;=100%),U467*J467*(100%-H467),0)</f>
        <v>0</v>
      </c>
      <c r="R467" s="21">
        <f>IF(Y467&gt;=100%,V467*K467*(100%-H467),0)</f>
        <v>0</v>
      </c>
      <c r="S467" s="21">
        <v>60000000</v>
      </c>
      <c r="T467" s="21" t="e">
        <f>SUMIFS('[1]DATA THÔ IN'!$P$4:$P$12031,'[1]DATA THÔ IN'!$H$4:$H$12031,$A467,'[1]DATA THÔ IN'!$AC$4:$AC$12031,$E467,'[1]DATA THÔ IN'!$AH$4:$AH$12031,"Tiến độ 1")</f>
        <v>#VALUE!</v>
      </c>
      <c r="U467" s="21" t="e">
        <f>SUMIFS('[1]DATA THÔ IN'!$P$4:$P$12031,'[1]DATA THÔ IN'!$H$4:$H$12031,$A467,'[1]DATA THÔ IN'!$AC$4:$AC$12031,$E467,'[1]DATA THÔ IN'!$AH$4:$AH$12031,"Tiến độ 2")</f>
        <v>#VALUE!</v>
      </c>
      <c r="V467" s="21">
        <v>104064000</v>
      </c>
      <c r="W467" s="22">
        <f t="shared" si="7"/>
        <v>0</v>
      </c>
      <c r="X467" s="22">
        <f t="shared" si="7"/>
        <v>0</v>
      </c>
      <c r="Y467" s="22">
        <f t="shared" si="7"/>
        <v>0</v>
      </c>
    </row>
    <row r="468">
      <c r="A468" s="16" t="s">
        <v>110</v>
      </c>
      <c r="B468" s="23" t="s">
        <v>1108</v>
      </c>
      <c r="C468" s="17" t="s">
        <v>1109</v>
      </c>
      <c r="D468" s="18" t="s">
        <v>113</v>
      </c>
      <c r="E468" s="17" t="s">
        <v>1067</v>
      </c>
      <c r="F468" s="17" t="s">
        <v>114</v>
      </c>
      <c r="G468" s="17" t="s">
        <v>74</v>
      </c>
      <c r="H468" s="20">
        <v>0.035</v>
      </c>
      <c r="I468" s="20"/>
      <c r="J468" s="26">
        <v>0.01</v>
      </c>
      <c r="K468" s="20">
        <v>0.01</v>
      </c>
      <c r="L468" s="20">
        <v>0.005</v>
      </c>
      <c r="M468" s="20">
        <v>0.005</v>
      </c>
      <c r="N468" s="20"/>
      <c r="O468" s="21" t="e">
        <f>V468*I468</f>
        <v>#VALUE!</v>
      </c>
      <c r="P468" s="21">
        <f>IF(W468&gt;=40%,T468*J468*(100%-H468),0)</f>
        <v>0</v>
      </c>
      <c r="Q468" s="21">
        <f>IF(OR(X468&gt;=60%,(W468+X468)&gt;=100%),U468*J468*(100%-H468),0)</f>
        <v>0</v>
      </c>
      <c r="R468" s="21">
        <f>IF(Y468&gt;=100%,V468*K468*(100%-H468),0)</f>
        <v>0</v>
      </c>
      <c r="S468" s="21">
        <v>80000000</v>
      </c>
      <c r="T468" s="21" t="e">
        <f>SUMIFS('[1]DATA THÔ IN'!$P$4:$P$12031,'[1]DATA THÔ IN'!$H$4:$H$12031,$A468,'[1]DATA THÔ IN'!$AC$4:$AC$12031,$E468,'[1]DATA THÔ IN'!$AH$4:$AH$12031,"Tiến độ 1")</f>
        <v>#VALUE!</v>
      </c>
      <c r="U468" s="21" t="e">
        <f>SUMIFS('[1]DATA THÔ IN'!$P$4:$P$12031,'[1]DATA THÔ IN'!$H$4:$H$12031,$A468,'[1]DATA THÔ IN'!$AC$4:$AC$12031,$E468,'[1]DATA THÔ IN'!$AH$4:$AH$12031,"Tiến độ 2")</f>
        <v>#VALUE!</v>
      </c>
      <c r="V468" s="21">
        <v>84220800</v>
      </c>
      <c r="W468" s="22">
        <f t="shared" si="7"/>
        <v>0</v>
      </c>
      <c r="X468" s="22">
        <f t="shared" si="7"/>
        <v>0</v>
      </c>
      <c r="Y468" s="22">
        <f t="shared" si="7"/>
        <v>0</v>
      </c>
    </row>
    <row r="469">
      <c r="A469" s="16" t="s">
        <v>115</v>
      </c>
      <c r="B469" s="27" t="s">
        <v>1110</v>
      </c>
      <c r="C469" s="27" t="s">
        <v>1111</v>
      </c>
      <c r="D469" s="27" t="s">
        <v>113</v>
      </c>
      <c r="E469" s="17" t="s">
        <v>1067</v>
      </c>
      <c r="F469" s="25" t="s">
        <v>118</v>
      </c>
      <c r="G469" s="27" t="s">
        <v>119</v>
      </c>
      <c r="H469" s="20">
        <v>0.035</v>
      </c>
      <c r="I469" s="20"/>
      <c r="J469" s="20">
        <v>0.01</v>
      </c>
      <c r="K469" s="20">
        <v>0.01</v>
      </c>
      <c r="L469" s="20">
        <v>0.005</v>
      </c>
      <c r="M469" s="20">
        <v>0.005</v>
      </c>
      <c r="N469" s="20"/>
      <c r="O469" s="21" t="e">
        <f>V469*I469</f>
        <v>#VALUE!</v>
      </c>
      <c r="P469" s="21">
        <f>IF(W469&gt;=40%,T469*J469*(100%-H469),0)</f>
        <v>0</v>
      </c>
      <c r="Q469" s="21">
        <f>IF(OR(X469&gt;=60%,(W469+X469)&gt;=100%),U469*J469*(100%-H469),0)</f>
        <v>0</v>
      </c>
      <c r="R469" s="21">
        <f>IF(Y469&gt;=100%,V469*K469*(100%-H469),0)</f>
        <v>0</v>
      </c>
      <c r="S469" s="21">
        <v>160000000</v>
      </c>
      <c r="T469" s="21" t="e">
        <f>SUMIFS('[1]DATA THÔ IN'!$P$4:$P$12031,'[1]DATA THÔ IN'!$H$4:$H$12031,$A469,'[1]DATA THÔ IN'!$AC$4:$AC$12031,$E469,'[1]DATA THÔ IN'!$AH$4:$AH$12031,"Tiến độ 1")</f>
        <v>#VALUE!</v>
      </c>
      <c r="U469" s="21" t="e">
        <f>SUMIFS('[1]DATA THÔ IN'!$P$4:$P$12031,'[1]DATA THÔ IN'!$H$4:$H$12031,$A469,'[1]DATA THÔ IN'!$AC$4:$AC$12031,$E469,'[1]DATA THÔ IN'!$AH$4:$AH$12031,"Tiến độ 2")</f>
        <v>#VALUE!</v>
      </c>
      <c r="V469" s="21">
        <v>162240000</v>
      </c>
      <c r="W469" s="22">
        <f t="shared" si="7"/>
        <v>0</v>
      </c>
      <c r="X469" s="22">
        <f t="shared" si="7"/>
        <v>0</v>
      </c>
      <c r="Y469" s="22">
        <f t="shared" si="7"/>
        <v>0</v>
      </c>
    </row>
    <row r="470">
      <c r="A470" s="16" t="s">
        <v>120</v>
      </c>
      <c r="B470" s="25" t="s">
        <v>1112</v>
      </c>
      <c r="C470" s="25" t="s">
        <v>1113</v>
      </c>
      <c r="D470" s="25" t="s">
        <v>123</v>
      </c>
      <c r="E470" s="17" t="s">
        <v>1067</v>
      </c>
      <c r="F470" s="25" t="s">
        <v>124</v>
      </c>
      <c r="G470" s="25" t="s">
        <v>119</v>
      </c>
      <c r="H470" s="20">
        <v>0.035</v>
      </c>
      <c r="I470" s="20"/>
      <c r="J470" s="20">
        <v>0.01</v>
      </c>
      <c r="K470" s="20">
        <v>0.01</v>
      </c>
      <c r="L470" s="20">
        <v>0.005</v>
      </c>
      <c r="M470" s="20">
        <v>0.005</v>
      </c>
      <c r="N470" s="20"/>
      <c r="O470" s="21" t="e">
        <f>V470*I470</f>
        <v>#VALUE!</v>
      </c>
      <c r="P470" s="21">
        <f>IF(W470&gt;=40%,T470*J470*(100%-H470),0)</f>
        <v>0</v>
      </c>
      <c r="Q470" s="21">
        <f>IF(OR(X470&gt;=60%,(W470+X470)&gt;=100%),U470*J470*(100%-H470),0)</f>
        <v>0</v>
      </c>
      <c r="R470" s="21">
        <f>IF(Y470&gt;=100%,V470*K470*(100%-H470),0)</f>
        <v>0</v>
      </c>
      <c r="S470" s="21">
        <v>150000000</v>
      </c>
      <c r="T470" s="21" t="e">
        <f>SUMIFS('[1]DATA THÔ IN'!$P$4:$P$12031,'[1]DATA THÔ IN'!$H$4:$H$12031,$A470,'[1]DATA THÔ IN'!$AC$4:$AC$12031,$E470,'[1]DATA THÔ IN'!$AH$4:$AH$12031,"Tiến độ 1")</f>
        <v>#VALUE!</v>
      </c>
      <c r="U470" s="21" t="e">
        <f>SUMIFS('[1]DATA THÔ IN'!$P$4:$P$12031,'[1]DATA THÔ IN'!$H$4:$H$12031,$A470,'[1]DATA THÔ IN'!$AC$4:$AC$12031,$E470,'[1]DATA THÔ IN'!$AH$4:$AH$12031,"Tiến độ 2")</f>
        <v>#VALUE!</v>
      </c>
      <c r="V470" s="21">
        <v>166531200</v>
      </c>
      <c r="W470" s="22">
        <f t="shared" si="7"/>
        <v>0</v>
      </c>
      <c r="X470" s="22">
        <f t="shared" si="7"/>
        <v>0</v>
      </c>
      <c r="Y470" s="22">
        <f t="shared" si="7"/>
        <v>0</v>
      </c>
    </row>
    <row r="471">
      <c r="A471" s="16" t="s">
        <v>125</v>
      </c>
      <c r="B471" s="25" t="s">
        <v>1114</v>
      </c>
      <c r="C471" s="25" t="s">
        <v>1115</v>
      </c>
      <c r="D471" s="25" t="s">
        <v>113</v>
      </c>
      <c r="E471" s="17" t="s">
        <v>1067</v>
      </c>
      <c r="F471" s="25" t="s">
        <v>118</v>
      </c>
      <c r="G471" s="25" t="s">
        <v>119</v>
      </c>
      <c r="H471" s="20">
        <v>0.035</v>
      </c>
      <c r="I471" s="20"/>
      <c r="J471" s="20">
        <v>0.01</v>
      </c>
      <c r="K471" s="20">
        <v>0.01</v>
      </c>
      <c r="L471" s="20">
        <v>0.005</v>
      </c>
      <c r="M471" s="20">
        <v>0.005</v>
      </c>
      <c r="N471" s="20"/>
      <c r="O471" s="21" t="e">
        <f>V471*I471</f>
        <v>#VALUE!</v>
      </c>
      <c r="P471" s="21">
        <f>IF(W471&gt;=40%,T471*J471*(100%-H471),0)</f>
        <v>0</v>
      </c>
      <c r="Q471" s="21">
        <f>IF(OR(X471&gt;=60%,(W471+X471)&gt;=100%),U471*J471*(100%-H471),0)</f>
        <v>0</v>
      </c>
      <c r="R471" s="21">
        <f>IF(Y471&gt;=100%,V471*K471*(100%-H471),0)</f>
        <v>0</v>
      </c>
      <c r="S471" s="21">
        <v>400000000</v>
      </c>
      <c r="T471" s="21" t="e">
        <f>SUMIFS('[1]DATA THÔ IN'!$P$4:$P$12031,'[1]DATA THÔ IN'!$H$4:$H$12031,$A471,'[1]DATA THÔ IN'!$AC$4:$AC$12031,$E471,'[1]DATA THÔ IN'!$AH$4:$AH$12031,"Tiến độ 1")</f>
        <v>#VALUE!</v>
      </c>
      <c r="U471" s="21" t="e">
        <f>SUMIFS('[1]DATA THÔ IN'!$P$4:$P$12031,'[1]DATA THÔ IN'!$H$4:$H$12031,$A471,'[1]DATA THÔ IN'!$AC$4:$AC$12031,$E471,'[1]DATA THÔ IN'!$AH$4:$AH$12031,"Tiến độ 2")</f>
        <v>#VALUE!</v>
      </c>
      <c r="V471" s="21">
        <v>567033600</v>
      </c>
      <c r="W471" s="22">
        <f t="shared" si="7"/>
        <v>0</v>
      </c>
      <c r="X471" s="22">
        <f t="shared" si="7"/>
        <v>0</v>
      </c>
      <c r="Y471" s="22">
        <f t="shared" si="7"/>
        <v>0</v>
      </c>
    </row>
    <row r="472">
      <c r="A472" s="16" t="s">
        <v>128</v>
      </c>
      <c r="B472" s="25" t="s">
        <v>1116</v>
      </c>
      <c r="C472" s="25" t="s">
        <v>1117</v>
      </c>
      <c r="D472" s="25" t="s">
        <v>131</v>
      </c>
      <c r="E472" s="17" t="s">
        <v>1067</v>
      </c>
      <c r="F472" s="25" t="s">
        <v>118</v>
      </c>
      <c r="G472" s="25" t="s">
        <v>119</v>
      </c>
      <c r="H472" s="20">
        <v>0.035</v>
      </c>
      <c r="I472" s="20"/>
      <c r="J472" s="20">
        <v>0.01</v>
      </c>
      <c r="K472" s="20">
        <v>0.01</v>
      </c>
      <c r="L472" s="20">
        <v>0.005</v>
      </c>
      <c r="M472" s="20">
        <v>0.005</v>
      </c>
      <c r="N472" s="20"/>
      <c r="O472" s="21" t="e">
        <f>V472*I472</f>
        <v>#VALUE!</v>
      </c>
      <c r="P472" s="21">
        <f>IF(W472&gt;=40%,T472*J472*(100%-H472),0)</f>
        <v>0</v>
      </c>
      <c r="Q472" s="21">
        <f>IF(OR(X472&gt;=60%,(W472+X472)&gt;=100%),U472*J472*(100%-H472),0)</f>
        <v>0</v>
      </c>
      <c r="R472" s="21">
        <f>IF(Y472&gt;=100%,V472*K472*(100%-H472),0)</f>
        <v>0</v>
      </c>
      <c r="S472" s="21">
        <v>230000000</v>
      </c>
      <c r="T472" s="21" t="e">
        <f>SUMIFS('[1]DATA THÔ IN'!$P$4:$P$12031,'[1]DATA THÔ IN'!$H$4:$H$12031,$A472,'[1]DATA THÔ IN'!$AC$4:$AC$12031,$E472,'[1]DATA THÔ IN'!$AH$4:$AH$12031,"Tiến độ 1")</f>
        <v>#VALUE!</v>
      </c>
      <c r="U472" s="21" t="e">
        <f>SUMIFS('[1]DATA THÔ IN'!$P$4:$P$12031,'[1]DATA THÔ IN'!$H$4:$H$12031,$A472,'[1]DATA THÔ IN'!$AC$4:$AC$12031,$E472,'[1]DATA THÔ IN'!$AH$4:$AH$12031,"Tiến độ 2")</f>
        <v>#VALUE!</v>
      </c>
      <c r="V472" s="21">
        <v>233836800</v>
      </c>
      <c r="W472" s="22">
        <f t="shared" si="7"/>
        <v>0</v>
      </c>
      <c r="X472" s="22">
        <f t="shared" si="7"/>
        <v>0</v>
      </c>
      <c r="Y472" s="22">
        <f t="shared" si="7"/>
        <v>0</v>
      </c>
    </row>
    <row r="473">
      <c r="A473" s="16" t="s">
        <v>132</v>
      </c>
      <c r="B473" s="25" t="s">
        <v>1118</v>
      </c>
      <c r="C473" s="25" t="s">
        <v>1119</v>
      </c>
      <c r="D473" s="25" t="s">
        <v>123</v>
      </c>
      <c r="E473" s="17" t="s">
        <v>1067</v>
      </c>
      <c r="F473" s="25" t="s">
        <v>124</v>
      </c>
      <c r="G473" s="25" t="s">
        <v>119</v>
      </c>
      <c r="H473" s="20">
        <v>0.035</v>
      </c>
      <c r="I473" s="20"/>
      <c r="J473" s="20">
        <v>0.01</v>
      </c>
      <c r="K473" s="20">
        <v>0.01</v>
      </c>
      <c r="L473" s="20">
        <v>0.005</v>
      </c>
      <c r="M473" s="20">
        <v>0.005</v>
      </c>
      <c r="N473" s="20"/>
      <c r="O473" s="21" t="e">
        <f>V473*I473</f>
        <v>#VALUE!</v>
      </c>
      <c r="P473" s="21">
        <f>IF(W473&gt;=40%,T473*J473*(100%-H473),0)</f>
        <v>0</v>
      </c>
      <c r="Q473" s="21">
        <f>IF(OR(X473&gt;=60%,(W473+X473)&gt;=100%),U473*J473*(100%-H473),0)</f>
        <v>0</v>
      </c>
      <c r="R473" s="21">
        <f>IF(Y473&gt;=100%,V473*K473*(100%-H473),0)</f>
        <v>0</v>
      </c>
      <c r="S473" s="21">
        <v>130000000</v>
      </c>
      <c r="T473" s="21" t="e">
        <f>SUMIFS('[1]DATA THÔ IN'!$P$4:$P$12031,'[1]DATA THÔ IN'!$H$4:$H$12031,$A473,'[1]DATA THÔ IN'!$AC$4:$AC$12031,$E473,'[1]DATA THÔ IN'!$AH$4:$AH$12031,"Tiến độ 1")</f>
        <v>#VALUE!</v>
      </c>
      <c r="U473" s="21" t="e">
        <f>SUMIFS('[1]DATA THÔ IN'!$P$4:$P$12031,'[1]DATA THÔ IN'!$H$4:$H$12031,$A473,'[1]DATA THÔ IN'!$AC$4:$AC$12031,$E473,'[1]DATA THÔ IN'!$AH$4:$AH$12031,"Tiến độ 2")</f>
        <v>#VALUE!</v>
      </c>
      <c r="V473" s="21">
        <v>196032000</v>
      </c>
      <c r="W473" s="22">
        <f t="shared" si="7"/>
        <v>0</v>
      </c>
      <c r="X473" s="22">
        <f t="shared" si="7"/>
        <v>0</v>
      </c>
      <c r="Y473" s="22">
        <f t="shared" si="7"/>
        <v>0</v>
      </c>
    </row>
    <row r="474">
      <c r="A474" s="16" t="s">
        <v>135</v>
      </c>
      <c r="B474" s="25" t="s">
        <v>1120</v>
      </c>
      <c r="C474" s="25" t="s">
        <v>1121</v>
      </c>
      <c r="D474" s="25" t="s">
        <v>123</v>
      </c>
      <c r="E474" s="17" t="s">
        <v>1067</v>
      </c>
      <c r="F474" s="25" t="s">
        <v>124</v>
      </c>
      <c r="G474" s="25" t="s">
        <v>119</v>
      </c>
      <c r="H474" s="20">
        <v>0.035</v>
      </c>
      <c r="I474" s="20"/>
      <c r="J474" s="20">
        <v>0.01</v>
      </c>
      <c r="K474" s="20">
        <v>0.01</v>
      </c>
      <c r="L474" s="20">
        <v>0.005</v>
      </c>
      <c r="M474" s="20">
        <v>0.005</v>
      </c>
      <c r="N474" s="20"/>
      <c r="O474" s="21" t="e">
        <f>V474*I474</f>
        <v>#VALUE!</v>
      </c>
      <c r="P474" s="21">
        <f>IF(W474&gt;=40%,T474*J474*(100%-H474),0)</f>
        <v>0</v>
      </c>
      <c r="Q474" s="21">
        <f>IF(OR(X474&gt;=60%,(W474+X474)&gt;=100%),U474*J474*(100%-H474),0)</f>
        <v>0</v>
      </c>
      <c r="R474" s="21">
        <f>IF(Y474&gt;=100%,V474*K474*(100%-H474),0)</f>
        <v>0</v>
      </c>
      <c r="S474" s="21">
        <v>200000000</v>
      </c>
      <c r="T474" s="21" t="e">
        <f>SUMIFS('[1]DATA THÔ IN'!$P$4:$P$12031,'[1]DATA THÔ IN'!$H$4:$H$12031,$A474,'[1]DATA THÔ IN'!$AC$4:$AC$12031,$E474,'[1]DATA THÔ IN'!$AH$4:$AH$12031,"Tiến độ 1")</f>
        <v>#VALUE!</v>
      </c>
      <c r="U474" s="21" t="e">
        <f>SUMIFS('[1]DATA THÔ IN'!$P$4:$P$12031,'[1]DATA THÔ IN'!$H$4:$H$12031,$A474,'[1]DATA THÔ IN'!$AC$4:$AC$12031,$E474,'[1]DATA THÔ IN'!$AH$4:$AH$12031,"Tiến độ 2")</f>
        <v>#VALUE!</v>
      </c>
      <c r="V474" s="21">
        <v>276936000</v>
      </c>
      <c r="W474" s="22">
        <f t="shared" si="7"/>
        <v>0</v>
      </c>
      <c r="X474" s="22">
        <f t="shared" si="7"/>
        <v>0</v>
      </c>
      <c r="Y474" s="22">
        <f t="shared" si="7"/>
        <v>0</v>
      </c>
    </row>
    <row r="475">
      <c r="A475" s="16" t="s">
        <v>138</v>
      </c>
      <c r="B475" s="25" t="s">
        <v>1122</v>
      </c>
      <c r="C475" s="25" t="s">
        <v>1123</v>
      </c>
      <c r="D475" s="25" t="s">
        <v>131</v>
      </c>
      <c r="E475" s="17" t="s">
        <v>1067</v>
      </c>
      <c r="F475" s="25" t="s">
        <v>141</v>
      </c>
      <c r="G475" s="25" t="s">
        <v>119</v>
      </c>
      <c r="H475" s="20">
        <v>0.035</v>
      </c>
      <c r="I475" s="20"/>
      <c r="J475" s="20">
        <v>0.01</v>
      </c>
      <c r="K475" s="20">
        <v>0.01</v>
      </c>
      <c r="L475" s="20">
        <v>0.005</v>
      </c>
      <c r="M475" s="20">
        <v>0.005</v>
      </c>
      <c r="N475" s="20"/>
      <c r="O475" s="21" t="e">
        <f>V475*I475</f>
        <v>#VALUE!</v>
      </c>
      <c r="P475" s="21">
        <f>IF(W475&gt;=40%,T475*J475*(100%-H475),0)</f>
        <v>0</v>
      </c>
      <c r="Q475" s="21">
        <f>IF(OR(X475&gt;=60%,(W475+X475)&gt;=100%),U475*J475*(100%-H475),0)</f>
        <v>0</v>
      </c>
      <c r="R475" s="21">
        <f>IF(Y475&gt;=100%,V475*K475*(100%-H475),0)</f>
        <v>0</v>
      </c>
      <c r="S475" s="21">
        <v>150000000</v>
      </c>
      <c r="T475" s="21" t="e">
        <f>SUMIFS('[1]DATA THÔ IN'!$P$4:$P$12031,'[1]DATA THÔ IN'!$H$4:$H$12031,$A475,'[1]DATA THÔ IN'!$AC$4:$AC$12031,$E475,'[1]DATA THÔ IN'!$AH$4:$AH$12031,"Tiến độ 1")</f>
        <v>#VALUE!</v>
      </c>
      <c r="U475" s="21" t="e">
        <f>SUMIFS('[1]DATA THÔ IN'!$P$4:$P$12031,'[1]DATA THÔ IN'!$H$4:$H$12031,$A475,'[1]DATA THÔ IN'!$AC$4:$AC$12031,$E475,'[1]DATA THÔ IN'!$AH$4:$AH$12031,"Tiến độ 2")</f>
        <v>#VALUE!</v>
      </c>
      <c r="V475" s="21">
        <v>50083200</v>
      </c>
      <c r="W475" s="22">
        <f t="shared" si="7"/>
        <v>0</v>
      </c>
      <c r="X475" s="22">
        <f t="shared" si="7"/>
        <v>0</v>
      </c>
      <c r="Y475" s="22">
        <f t="shared" si="7"/>
        <v>0</v>
      </c>
    </row>
    <row r="476">
      <c r="A476" s="16" t="s">
        <v>142</v>
      </c>
      <c r="B476" s="25" t="s">
        <v>1124</v>
      </c>
      <c r="C476" s="25" t="s">
        <v>1125</v>
      </c>
      <c r="D476" s="25" t="s">
        <v>123</v>
      </c>
      <c r="E476" s="17" t="s">
        <v>1067</v>
      </c>
      <c r="F476" s="25" t="s">
        <v>124</v>
      </c>
      <c r="G476" s="25" t="s">
        <v>119</v>
      </c>
      <c r="H476" s="20">
        <v>0.035</v>
      </c>
      <c r="I476" s="20"/>
      <c r="J476" s="20">
        <v>0.01</v>
      </c>
      <c r="K476" s="20">
        <v>0.01</v>
      </c>
      <c r="L476" s="20">
        <v>0.005</v>
      </c>
      <c r="M476" s="20">
        <v>0.005</v>
      </c>
      <c r="N476" s="20"/>
      <c r="O476" s="21" t="e">
        <f>V476*I476</f>
        <v>#VALUE!</v>
      </c>
      <c r="P476" s="21">
        <f>IF(W476&gt;=40%,T476*J476*(100%-H476),0)</f>
        <v>0</v>
      </c>
      <c r="Q476" s="21">
        <f>IF(OR(X476&gt;=60%,(W476+X476)&gt;=100%),U476*J476*(100%-H476),0)</f>
        <v>0</v>
      </c>
      <c r="R476" s="21">
        <f>IF(Y476&gt;=100%,V476*K476*(100%-H476),0)</f>
        <v>0</v>
      </c>
      <c r="S476" s="21">
        <v>130000000</v>
      </c>
      <c r="T476" s="21" t="e">
        <f>SUMIFS('[1]DATA THÔ IN'!$P$4:$P$12031,'[1]DATA THÔ IN'!$H$4:$H$12031,$A476,'[1]DATA THÔ IN'!$AC$4:$AC$12031,$E476,'[1]DATA THÔ IN'!$AH$4:$AH$12031,"Tiến độ 1")</f>
        <v>#VALUE!</v>
      </c>
      <c r="U476" s="21" t="e">
        <f>SUMIFS('[1]DATA THÔ IN'!$P$4:$P$12031,'[1]DATA THÔ IN'!$H$4:$H$12031,$A476,'[1]DATA THÔ IN'!$AC$4:$AC$12031,$E476,'[1]DATA THÔ IN'!$AH$4:$AH$12031,"Tiến độ 2")</f>
        <v>#VALUE!</v>
      </c>
      <c r="V476" s="21">
        <v>130795200</v>
      </c>
      <c r="W476" s="22">
        <f t="shared" si="7"/>
        <v>0</v>
      </c>
      <c r="X476" s="22">
        <f t="shared" si="7"/>
        <v>0</v>
      </c>
      <c r="Y476" s="22">
        <f t="shared" si="7"/>
        <v>0</v>
      </c>
    </row>
    <row r="477">
      <c r="A477" s="16" t="s">
        <v>145</v>
      </c>
      <c r="B477" s="25" t="s">
        <v>1126</v>
      </c>
      <c r="C477" s="25" t="s">
        <v>1127</v>
      </c>
      <c r="D477" s="25" t="s">
        <v>113</v>
      </c>
      <c r="E477" s="17" t="s">
        <v>1067</v>
      </c>
      <c r="F477" s="25" t="s">
        <v>118</v>
      </c>
      <c r="G477" s="25" t="s">
        <v>119</v>
      </c>
      <c r="H477" s="20">
        <v>0.035</v>
      </c>
      <c r="I477" s="20"/>
      <c r="J477" s="20">
        <v>0.01</v>
      </c>
      <c r="K477" s="20">
        <v>0.01</v>
      </c>
      <c r="L477" s="20">
        <v>0.005</v>
      </c>
      <c r="M477" s="20">
        <v>0.005</v>
      </c>
      <c r="N477" s="20"/>
      <c r="O477" s="21" t="e">
        <f>V477*I477</f>
        <v>#VALUE!</v>
      </c>
      <c r="P477" s="21">
        <f>IF(W477&gt;=40%,T477*J477*(100%-H477),0)</f>
        <v>0</v>
      </c>
      <c r="Q477" s="21">
        <f>IF(OR(X477&gt;=60%,(W477+X477)&gt;=100%),U477*J477*(100%-H477),0)</f>
        <v>0</v>
      </c>
      <c r="R477" s="21">
        <f>IF(Y477&gt;=100%,V477*K477*(100%-H477),0)</f>
        <v>0</v>
      </c>
      <c r="S477" s="21">
        <v>0</v>
      </c>
      <c r="T477" s="21" t="e">
        <f>SUMIFS('[1]DATA THÔ IN'!$P$4:$P$12031,'[1]DATA THÔ IN'!$H$4:$H$12031,$A477,'[1]DATA THÔ IN'!$AC$4:$AC$12031,$E477,'[1]DATA THÔ IN'!$AH$4:$AH$12031,"Tiến độ 1")</f>
        <v>#VALUE!</v>
      </c>
      <c r="U477" s="21" t="e">
        <f>SUMIFS('[1]DATA THÔ IN'!$P$4:$P$12031,'[1]DATA THÔ IN'!$H$4:$H$12031,$A477,'[1]DATA THÔ IN'!$AC$4:$AC$12031,$E477,'[1]DATA THÔ IN'!$AH$4:$AH$12031,"Tiến độ 2")</f>
        <v>#VALUE!</v>
      </c>
      <c r="V477" s="21">
        <v>0</v>
      </c>
      <c r="W477" s="22">
        <f t="shared" si="7"/>
        <v>0</v>
      </c>
      <c r="X477" s="22">
        <f t="shared" si="7"/>
        <v>0</v>
      </c>
      <c r="Y477" s="22">
        <f t="shared" si="7"/>
        <v>0</v>
      </c>
    </row>
    <row r="478">
      <c r="A478" s="16" t="s">
        <v>148</v>
      </c>
      <c r="B478" s="25" t="s">
        <v>1128</v>
      </c>
      <c r="C478" s="25" t="s">
        <v>1129</v>
      </c>
      <c r="D478" s="25" t="s">
        <v>131</v>
      </c>
      <c r="E478" s="17" t="s">
        <v>1067</v>
      </c>
      <c r="F478" s="25" t="s">
        <v>141</v>
      </c>
      <c r="G478" s="25" t="s">
        <v>119</v>
      </c>
      <c r="H478" s="20">
        <v>0.035</v>
      </c>
      <c r="I478" s="20"/>
      <c r="J478" s="20">
        <v>0.01</v>
      </c>
      <c r="K478" s="20">
        <v>0.01</v>
      </c>
      <c r="L478" s="20">
        <v>0.005</v>
      </c>
      <c r="M478" s="20">
        <v>0.005</v>
      </c>
      <c r="N478" s="20"/>
      <c r="O478" s="21" t="e">
        <f>V478*I478</f>
        <v>#VALUE!</v>
      </c>
      <c r="P478" s="21">
        <f>IF(W478&gt;=40%,T478*J478*(100%-H478),0)</f>
        <v>0</v>
      </c>
      <c r="Q478" s="21">
        <f>IF(OR(X478&gt;=60%,(W478+X478)&gt;=100%),U478*J478*(100%-H478),0)</f>
        <v>0</v>
      </c>
      <c r="R478" s="21">
        <f>IF(Y478&gt;=100%,V478*K478*(100%-H478),0)</f>
        <v>0</v>
      </c>
      <c r="S478" s="21">
        <v>220000000</v>
      </c>
      <c r="T478" s="21" t="e">
        <f>SUMIFS('[1]DATA THÔ IN'!$P$4:$P$12031,'[1]DATA THÔ IN'!$H$4:$H$12031,$A478,'[1]DATA THÔ IN'!$AC$4:$AC$12031,$E478,'[1]DATA THÔ IN'!$AH$4:$AH$12031,"Tiến độ 1")</f>
        <v>#VALUE!</v>
      </c>
      <c r="U478" s="21" t="e">
        <f>SUMIFS('[1]DATA THÔ IN'!$P$4:$P$12031,'[1]DATA THÔ IN'!$H$4:$H$12031,$A478,'[1]DATA THÔ IN'!$AC$4:$AC$12031,$E478,'[1]DATA THÔ IN'!$AH$4:$AH$12031,"Tiến độ 2")</f>
        <v>#VALUE!</v>
      </c>
      <c r="V478" s="21">
        <v>121392000</v>
      </c>
      <c r="W478" s="22">
        <f t="shared" si="7"/>
        <v>0</v>
      </c>
      <c r="X478" s="22">
        <f t="shared" si="7"/>
        <v>0</v>
      </c>
      <c r="Y478" s="22">
        <f t="shared" si="7"/>
        <v>0</v>
      </c>
    </row>
    <row r="479">
      <c r="A479" s="16" t="s">
        <v>151</v>
      </c>
      <c r="B479" s="25" t="s">
        <v>1130</v>
      </c>
      <c r="C479" s="25" t="s">
        <v>1131</v>
      </c>
      <c r="D479" s="25" t="s">
        <v>154</v>
      </c>
      <c r="E479" s="17" t="s">
        <v>1067</v>
      </c>
      <c r="F479" s="25" t="s">
        <v>155</v>
      </c>
      <c r="G479" s="25" t="s">
        <v>156</v>
      </c>
      <c r="H479" s="20">
        <v>0.035</v>
      </c>
      <c r="I479" s="20"/>
      <c r="J479" s="20">
        <v>0.01</v>
      </c>
      <c r="K479" s="20">
        <v>0.01</v>
      </c>
      <c r="L479" s="20">
        <v>0.005</v>
      </c>
      <c r="M479" s="20">
        <v>0.005</v>
      </c>
      <c r="N479" s="20"/>
      <c r="O479" s="21" t="e">
        <f>V479*I479</f>
        <v>#VALUE!</v>
      </c>
      <c r="P479" s="21">
        <f>IF(W479&gt;=40%,T479*J479*(100%-H479),0)</f>
        <v>0</v>
      </c>
      <c r="Q479" s="21">
        <f>IF(OR(X479&gt;=60%,(W479+X479)&gt;=100%),U479*J479*(100%-H479),0)</f>
        <v>0</v>
      </c>
      <c r="R479" s="21">
        <f>IF(Y479&gt;=100%,V479*K479*(100%-H479),0)</f>
        <v>0</v>
      </c>
      <c r="S479" s="21">
        <v>600000000</v>
      </c>
      <c r="T479" s="21" t="e">
        <f>SUMIFS('[1]DATA THÔ IN'!$P$4:$P$12031,'[1]DATA THÔ IN'!$H$4:$H$12031,$A479,'[1]DATA THÔ IN'!$AC$4:$AC$12031,$E479,'[1]DATA THÔ IN'!$AH$4:$AH$12031,"Tiến độ 1")</f>
        <v>#VALUE!</v>
      </c>
      <c r="U479" s="21" t="e">
        <f>SUMIFS('[1]DATA THÔ IN'!$P$4:$P$12031,'[1]DATA THÔ IN'!$H$4:$H$12031,$A479,'[1]DATA THÔ IN'!$AC$4:$AC$12031,$E479,'[1]DATA THÔ IN'!$AH$4:$AH$12031,"Tiến độ 2")</f>
        <v>#VALUE!</v>
      </c>
      <c r="V479" s="21">
        <v>622531000</v>
      </c>
      <c r="W479" s="22">
        <f t="shared" si="7"/>
        <v>0</v>
      </c>
      <c r="X479" s="22">
        <f t="shared" si="7"/>
        <v>0</v>
      </c>
      <c r="Y479" s="22">
        <f t="shared" si="7"/>
        <v>0</v>
      </c>
    </row>
    <row r="480">
      <c r="A480" s="16" t="s">
        <v>157</v>
      </c>
      <c r="B480" s="25" t="s">
        <v>1132</v>
      </c>
      <c r="C480" s="25" t="s">
        <v>1133</v>
      </c>
      <c r="D480" s="25" t="s">
        <v>160</v>
      </c>
      <c r="E480" s="17" t="s">
        <v>1067</v>
      </c>
      <c r="F480" s="25" t="s">
        <v>161</v>
      </c>
      <c r="G480" s="25" t="s">
        <v>156</v>
      </c>
      <c r="H480" s="20">
        <v>0.035</v>
      </c>
      <c r="I480" s="20"/>
      <c r="J480" s="20">
        <v>0.01</v>
      </c>
      <c r="K480" s="20">
        <v>0.01</v>
      </c>
      <c r="L480" s="20">
        <v>0.005</v>
      </c>
      <c r="M480" s="20">
        <v>0.005</v>
      </c>
      <c r="N480" s="20"/>
      <c r="O480" s="21" t="e">
        <f>V480*I480</f>
        <v>#VALUE!</v>
      </c>
      <c r="P480" s="21">
        <f>IF(W480&gt;=40%,T480*J480*(100%-H480),0)</f>
        <v>0</v>
      </c>
      <c r="Q480" s="21">
        <f>IF(OR(X480&gt;=60%,(W480+X480)&gt;=100%),U480*J480*(100%-H480),0)</f>
        <v>0</v>
      </c>
      <c r="R480" s="21">
        <f>IF(Y480&gt;=100%,V480*K480*(100%-H480),0)</f>
        <v>0</v>
      </c>
      <c r="S480" s="21">
        <v>410000000</v>
      </c>
      <c r="T480" s="21" t="e">
        <f>SUMIFS('[1]DATA THÔ IN'!$P$4:$P$12031,'[1]DATA THÔ IN'!$H$4:$H$12031,$A480,'[1]DATA THÔ IN'!$AC$4:$AC$12031,$E480,'[1]DATA THÔ IN'!$AH$4:$AH$12031,"Tiến độ 1")</f>
        <v>#VALUE!</v>
      </c>
      <c r="U480" s="21" t="e">
        <f>SUMIFS('[1]DATA THÔ IN'!$P$4:$P$12031,'[1]DATA THÔ IN'!$H$4:$H$12031,$A480,'[1]DATA THÔ IN'!$AC$4:$AC$12031,$E480,'[1]DATA THÔ IN'!$AH$4:$AH$12031,"Tiến độ 2")</f>
        <v>#VALUE!</v>
      </c>
      <c r="V480" s="21">
        <v>277747200</v>
      </c>
      <c r="W480" s="22">
        <f t="shared" si="7"/>
        <v>0</v>
      </c>
      <c r="X480" s="22">
        <f t="shared" si="7"/>
        <v>0</v>
      </c>
      <c r="Y480" s="22">
        <f t="shared" si="7"/>
        <v>0</v>
      </c>
    </row>
    <row r="481">
      <c r="A481" s="16" t="s">
        <v>162</v>
      </c>
      <c r="B481" s="25" t="s">
        <v>1134</v>
      </c>
      <c r="C481" s="25" t="s">
        <v>1135</v>
      </c>
      <c r="D481" s="25" t="s">
        <v>165</v>
      </c>
      <c r="E481" s="17" t="s">
        <v>1067</v>
      </c>
      <c r="F481" s="25" t="s">
        <v>166</v>
      </c>
      <c r="G481" s="25" t="s">
        <v>156</v>
      </c>
      <c r="H481" s="20">
        <v>0.035</v>
      </c>
      <c r="I481" s="20"/>
      <c r="J481" s="20">
        <v>0.01</v>
      </c>
      <c r="K481" s="20">
        <v>0.01</v>
      </c>
      <c r="L481" s="20">
        <v>0.005</v>
      </c>
      <c r="M481" s="20">
        <v>0.005</v>
      </c>
      <c r="N481" s="20"/>
      <c r="O481" s="21" t="e">
        <f>V481*I481</f>
        <v>#VALUE!</v>
      </c>
      <c r="P481" s="21">
        <f>IF(W481&gt;=40%,T481*J481*(100%-H481),0)</f>
        <v>0</v>
      </c>
      <c r="Q481" s="21">
        <f>IF(OR(X481&gt;=60%,(W481+X481)&gt;=100%),U481*J481*(100%-H481),0)</f>
        <v>0</v>
      </c>
      <c r="R481" s="21">
        <f>IF(Y481&gt;=100%,V481*K481*(100%-H481),0)</f>
        <v>0</v>
      </c>
      <c r="S481" s="21">
        <v>1200000000</v>
      </c>
      <c r="T481" s="21" t="e">
        <f>SUMIFS('[1]DATA THÔ IN'!$P$4:$P$12031,'[1]DATA THÔ IN'!$H$4:$H$12031,$A481,'[1]DATA THÔ IN'!$AC$4:$AC$12031,$E481,'[1]DATA THÔ IN'!$AH$4:$AH$12031,"Tiến độ 1")</f>
        <v>#VALUE!</v>
      </c>
      <c r="U481" s="21" t="e">
        <f>SUMIFS('[1]DATA THÔ IN'!$P$4:$P$12031,'[1]DATA THÔ IN'!$H$4:$H$12031,$A481,'[1]DATA THÔ IN'!$AC$4:$AC$12031,$E481,'[1]DATA THÔ IN'!$AH$4:$AH$12031,"Tiến độ 2")</f>
        <v>#VALUE!</v>
      </c>
      <c r="V481" s="21">
        <v>2070181200</v>
      </c>
      <c r="W481" s="22">
        <f t="shared" si="7"/>
        <v>0</v>
      </c>
      <c r="X481" s="22">
        <f t="shared" si="7"/>
        <v>0</v>
      </c>
      <c r="Y481" s="22">
        <f t="shared" si="7"/>
        <v>0</v>
      </c>
    </row>
    <row r="482">
      <c r="A482" s="16" t="s">
        <v>167</v>
      </c>
      <c r="B482" s="25" t="s">
        <v>1136</v>
      </c>
      <c r="C482" s="25" t="s">
        <v>1137</v>
      </c>
      <c r="D482" s="25" t="s">
        <v>154</v>
      </c>
      <c r="E482" s="17" t="s">
        <v>1067</v>
      </c>
      <c r="F482" s="25" t="s">
        <v>170</v>
      </c>
      <c r="G482" s="25" t="s">
        <v>156</v>
      </c>
      <c r="H482" s="20">
        <v>0.035</v>
      </c>
      <c r="I482" s="20"/>
      <c r="J482" s="20">
        <v>0.01</v>
      </c>
      <c r="K482" s="20">
        <v>0.01</v>
      </c>
      <c r="L482" s="20">
        <v>0.005</v>
      </c>
      <c r="M482" s="20">
        <v>0.005</v>
      </c>
      <c r="N482" s="20"/>
      <c r="O482" s="21" t="e">
        <f>V482*I482</f>
        <v>#VALUE!</v>
      </c>
      <c r="P482" s="21">
        <f>IF(W482&gt;=40%,T482*J482*(100%-H482),0)</f>
        <v>0</v>
      </c>
      <c r="Q482" s="21">
        <f>IF(OR(X482&gt;=60%,(W482+X482)&gt;=100%),U482*J482*(100%-H482),0)</f>
        <v>0</v>
      </c>
      <c r="R482" s="21">
        <f>IF(Y482&gt;=100%,V482*K482*(100%-H482),0)</f>
        <v>0</v>
      </c>
      <c r="S482" s="21">
        <v>220000000</v>
      </c>
      <c r="T482" s="21" t="e">
        <f>SUMIFS('[1]DATA THÔ IN'!$P$4:$P$12031,'[1]DATA THÔ IN'!$H$4:$H$12031,$A482,'[1]DATA THÔ IN'!$AC$4:$AC$12031,$E482,'[1]DATA THÔ IN'!$AH$4:$AH$12031,"Tiến độ 1")</f>
        <v>#VALUE!</v>
      </c>
      <c r="U482" s="21" t="e">
        <f>SUMIFS('[1]DATA THÔ IN'!$P$4:$P$12031,'[1]DATA THÔ IN'!$H$4:$H$12031,$A482,'[1]DATA THÔ IN'!$AC$4:$AC$12031,$E482,'[1]DATA THÔ IN'!$AH$4:$AH$12031,"Tiến độ 2")</f>
        <v>#VALUE!</v>
      </c>
      <c r="V482" s="21">
        <v>88473600</v>
      </c>
      <c r="W482" s="22">
        <f t="shared" si="7"/>
        <v>0</v>
      </c>
      <c r="X482" s="22">
        <f t="shared" si="7"/>
        <v>0</v>
      </c>
      <c r="Y482" s="22">
        <f t="shared" si="7"/>
        <v>0</v>
      </c>
    </row>
    <row r="483">
      <c r="A483" s="16" t="s">
        <v>171</v>
      </c>
      <c r="B483" s="25" t="s">
        <v>1138</v>
      </c>
      <c r="C483" s="25" t="s">
        <v>1139</v>
      </c>
      <c r="D483" s="25" t="s">
        <v>160</v>
      </c>
      <c r="E483" s="17" t="s">
        <v>1067</v>
      </c>
      <c r="F483" s="25" t="s">
        <v>174</v>
      </c>
      <c r="G483" s="25" t="s">
        <v>156</v>
      </c>
      <c r="H483" s="20">
        <v>0.035</v>
      </c>
      <c r="I483" s="20"/>
      <c r="J483" s="20">
        <v>0.01</v>
      </c>
      <c r="K483" s="20">
        <v>0.01</v>
      </c>
      <c r="L483" s="20">
        <v>0.005</v>
      </c>
      <c r="M483" s="20">
        <v>0.005</v>
      </c>
      <c r="N483" s="20"/>
      <c r="O483" s="21" t="e">
        <f>V483*I483</f>
        <v>#VALUE!</v>
      </c>
      <c r="P483" s="21">
        <f>IF(W483&gt;=40%,T483*J483*(100%-H483),0)</f>
        <v>0</v>
      </c>
      <c r="Q483" s="21">
        <f>IF(OR(X483&gt;=60%,(W483+X483)&gt;=100%),U483*J483*(100%-H483),0)</f>
        <v>0</v>
      </c>
      <c r="R483" s="21">
        <f>IF(Y483&gt;=100%,V483*K483*(100%-H483),0)</f>
        <v>0</v>
      </c>
      <c r="S483" s="21">
        <v>270000000</v>
      </c>
      <c r="T483" s="21" t="e">
        <f>SUMIFS('[1]DATA THÔ IN'!$P$4:$P$12031,'[1]DATA THÔ IN'!$H$4:$H$12031,$A483,'[1]DATA THÔ IN'!$AC$4:$AC$12031,$E483,'[1]DATA THÔ IN'!$AH$4:$AH$12031,"Tiến độ 1")</f>
        <v>#VALUE!</v>
      </c>
      <c r="U483" s="21" t="e">
        <f>SUMIFS('[1]DATA THÔ IN'!$P$4:$P$12031,'[1]DATA THÔ IN'!$H$4:$H$12031,$A483,'[1]DATA THÔ IN'!$AC$4:$AC$12031,$E483,'[1]DATA THÔ IN'!$AH$4:$AH$12031,"Tiến độ 2")</f>
        <v>#VALUE!</v>
      </c>
      <c r="V483" s="21">
        <v>277265800</v>
      </c>
      <c r="W483" s="22">
        <f t="shared" si="7"/>
        <v>0</v>
      </c>
      <c r="X483" s="22">
        <f t="shared" si="7"/>
        <v>0</v>
      </c>
      <c r="Y483" s="22">
        <f t="shared" si="7"/>
        <v>0</v>
      </c>
    </row>
    <row r="484">
      <c r="A484" s="16" t="s">
        <v>175</v>
      </c>
      <c r="B484" s="25" t="s">
        <v>1140</v>
      </c>
      <c r="C484" s="25" t="s">
        <v>1141</v>
      </c>
      <c r="D484" s="25" t="s">
        <v>178</v>
      </c>
      <c r="E484" s="17" t="s">
        <v>1067</v>
      </c>
      <c r="F484" s="25" t="s">
        <v>179</v>
      </c>
      <c r="G484" s="25" t="s">
        <v>156</v>
      </c>
      <c r="H484" s="20">
        <v>0.035</v>
      </c>
      <c r="I484" s="20"/>
      <c r="J484" s="20">
        <v>0.01</v>
      </c>
      <c r="K484" s="20">
        <v>0.01</v>
      </c>
      <c r="L484" s="20">
        <v>0.005</v>
      </c>
      <c r="M484" s="20">
        <v>0.005</v>
      </c>
      <c r="N484" s="20"/>
      <c r="O484" s="21" t="e">
        <f>V484*I484</f>
        <v>#VALUE!</v>
      </c>
      <c r="P484" s="21">
        <f>IF(W484&gt;=40%,T484*J484*(100%-H484),0)</f>
        <v>0</v>
      </c>
      <c r="Q484" s="21">
        <f>IF(OR(X484&gt;=60%,(W484+X484)&gt;=100%),U484*J484*(100%-H484),0)</f>
        <v>0</v>
      </c>
      <c r="R484" s="21">
        <f>IF(Y484&gt;=100%,V484*K484*(100%-H484),0)</f>
        <v>0</v>
      </c>
      <c r="S484" s="21">
        <v>800000000</v>
      </c>
      <c r="T484" s="21" t="e">
        <f>SUMIFS('[1]DATA THÔ IN'!$P$4:$P$12031,'[1]DATA THÔ IN'!$H$4:$H$12031,$A484,'[1]DATA THÔ IN'!$AC$4:$AC$12031,$E484,'[1]DATA THÔ IN'!$AH$4:$AH$12031,"Tiến độ 1")</f>
        <v>#VALUE!</v>
      </c>
      <c r="U484" s="21" t="e">
        <f>SUMIFS('[1]DATA THÔ IN'!$P$4:$P$12031,'[1]DATA THÔ IN'!$H$4:$H$12031,$A484,'[1]DATA THÔ IN'!$AC$4:$AC$12031,$E484,'[1]DATA THÔ IN'!$AH$4:$AH$12031,"Tiến độ 2")</f>
        <v>#VALUE!</v>
      </c>
      <c r="V484" s="21">
        <v>883572000</v>
      </c>
      <c r="W484" s="22">
        <f t="shared" si="7"/>
        <v>0</v>
      </c>
      <c r="X484" s="22">
        <f t="shared" si="7"/>
        <v>0</v>
      </c>
      <c r="Y484" s="22">
        <f t="shared" si="7"/>
        <v>0</v>
      </c>
    </row>
    <row r="485">
      <c r="A485" s="16" t="s">
        <v>180</v>
      </c>
      <c r="B485" s="25" t="s">
        <v>1142</v>
      </c>
      <c r="C485" s="25" t="s">
        <v>1143</v>
      </c>
      <c r="D485" s="25" t="s">
        <v>160</v>
      </c>
      <c r="E485" s="17" t="s">
        <v>1067</v>
      </c>
      <c r="F485" s="25" t="s">
        <v>183</v>
      </c>
      <c r="G485" s="25" t="s">
        <v>156</v>
      </c>
      <c r="H485" s="20">
        <v>0.035</v>
      </c>
      <c r="I485" s="20"/>
      <c r="J485" s="20">
        <v>0.01</v>
      </c>
      <c r="K485" s="20">
        <v>0.01</v>
      </c>
      <c r="L485" s="20">
        <v>0.005</v>
      </c>
      <c r="M485" s="20">
        <v>0.005</v>
      </c>
      <c r="N485" s="20"/>
      <c r="O485" s="21" t="e">
        <f>V485*I485</f>
        <v>#VALUE!</v>
      </c>
      <c r="P485" s="21">
        <f>IF(W485&gt;=40%,T485*J485*(100%-H485),0)</f>
        <v>0</v>
      </c>
      <c r="Q485" s="21">
        <f>IF(OR(X485&gt;=60%,(W485+X485)&gt;=100%),U485*J485*(100%-H485),0)</f>
        <v>0</v>
      </c>
      <c r="R485" s="21">
        <f>IF(Y485&gt;=100%,V485*K485*(100%-H485),0)</f>
        <v>0</v>
      </c>
      <c r="S485" s="21">
        <v>420000000</v>
      </c>
      <c r="T485" s="21" t="e">
        <f>SUMIFS('[1]DATA THÔ IN'!$P$4:$P$12031,'[1]DATA THÔ IN'!$H$4:$H$12031,$A485,'[1]DATA THÔ IN'!$AC$4:$AC$12031,$E485,'[1]DATA THÔ IN'!$AH$4:$AH$12031,"Tiến độ 1")</f>
        <v>#VALUE!</v>
      </c>
      <c r="U485" s="21" t="e">
        <f>SUMIFS('[1]DATA THÔ IN'!$P$4:$P$12031,'[1]DATA THÔ IN'!$H$4:$H$12031,$A485,'[1]DATA THÔ IN'!$AC$4:$AC$12031,$E485,'[1]DATA THÔ IN'!$AH$4:$AH$12031,"Tiến độ 2")</f>
        <v>#VALUE!</v>
      </c>
      <c r="V485" s="21">
        <v>472327500</v>
      </c>
      <c r="W485" s="22">
        <f t="shared" si="7"/>
        <v>0</v>
      </c>
      <c r="X485" s="22">
        <f t="shared" si="7"/>
        <v>0</v>
      </c>
      <c r="Y485" s="22">
        <f t="shared" si="7"/>
        <v>0</v>
      </c>
    </row>
    <row r="486">
      <c r="A486" s="16" t="s">
        <v>184</v>
      </c>
      <c r="B486" s="25" t="s">
        <v>1144</v>
      </c>
      <c r="C486" s="25" t="s">
        <v>1145</v>
      </c>
      <c r="D486" s="25" t="s">
        <v>178</v>
      </c>
      <c r="E486" s="17" t="s">
        <v>1067</v>
      </c>
      <c r="F486" s="25" t="s">
        <v>187</v>
      </c>
      <c r="G486" s="25" t="s">
        <v>156</v>
      </c>
      <c r="H486" s="20">
        <v>0.035</v>
      </c>
      <c r="I486" s="20"/>
      <c r="J486" s="20">
        <v>0.01</v>
      </c>
      <c r="K486" s="20">
        <v>0.01</v>
      </c>
      <c r="L486" s="20">
        <v>0.005</v>
      </c>
      <c r="M486" s="20">
        <v>0.005</v>
      </c>
      <c r="N486" s="20"/>
      <c r="O486" s="21" t="e">
        <f>V486*I486</f>
        <v>#VALUE!</v>
      </c>
      <c r="P486" s="21">
        <f>IF(W486&gt;=40%,T486*J486*(100%-H486),0)</f>
        <v>0</v>
      </c>
      <c r="Q486" s="21">
        <f>IF(OR(X486&gt;=60%,(W486+X486)&gt;=100%),U486*J486*(100%-H486),0)</f>
        <v>0</v>
      </c>
      <c r="R486" s="21">
        <f>IF(Y486&gt;=100%,V486*K486*(100%-H486),0)</f>
        <v>0</v>
      </c>
      <c r="S486" s="21">
        <v>800000000</v>
      </c>
      <c r="T486" s="21" t="e">
        <f>SUMIFS('[1]DATA THÔ IN'!$P$4:$P$12031,'[1]DATA THÔ IN'!$H$4:$H$12031,$A486,'[1]DATA THÔ IN'!$AC$4:$AC$12031,$E486,'[1]DATA THÔ IN'!$AH$4:$AH$12031,"Tiến độ 1")</f>
        <v>#VALUE!</v>
      </c>
      <c r="U486" s="21" t="e">
        <f>SUMIFS('[1]DATA THÔ IN'!$P$4:$P$12031,'[1]DATA THÔ IN'!$H$4:$H$12031,$A486,'[1]DATA THÔ IN'!$AC$4:$AC$12031,$E486,'[1]DATA THÔ IN'!$AH$4:$AH$12031,"Tiến độ 2")</f>
        <v>#VALUE!</v>
      </c>
      <c r="V486" s="21">
        <v>625416000</v>
      </c>
      <c r="W486" s="22">
        <f t="shared" si="7"/>
        <v>0</v>
      </c>
      <c r="X486" s="22">
        <f t="shared" si="7"/>
        <v>0</v>
      </c>
      <c r="Y486" s="22">
        <f t="shared" si="7"/>
        <v>0</v>
      </c>
    </row>
    <row r="487">
      <c r="A487" s="16" t="s">
        <v>188</v>
      </c>
      <c r="B487" s="25" t="s">
        <v>1146</v>
      </c>
      <c r="C487" s="25" t="s">
        <v>1147</v>
      </c>
      <c r="D487" s="25" t="s">
        <v>154</v>
      </c>
      <c r="E487" s="17" t="s">
        <v>1067</v>
      </c>
      <c r="F487" s="25" t="s">
        <v>191</v>
      </c>
      <c r="G487" s="25" t="s">
        <v>156</v>
      </c>
      <c r="H487" s="20">
        <v>0.035</v>
      </c>
      <c r="I487" s="20"/>
      <c r="J487" s="20">
        <v>0.01</v>
      </c>
      <c r="K487" s="20">
        <v>0.01</v>
      </c>
      <c r="L487" s="20">
        <v>0.005</v>
      </c>
      <c r="M487" s="20">
        <v>0.005</v>
      </c>
      <c r="N487" s="20"/>
      <c r="O487" s="21" t="e">
        <f>V487*I487</f>
        <v>#VALUE!</v>
      </c>
      <c r="P487" s="21">
        <f>IF(W487&gt;=40%,T487*J487*(100%-H487),0)</f>
        <v>0</v>
      </c>
      <c r="Q487" s="21">
        <f>IF(OR(X487&gt;=60%,(W487+X487)&gt;=100%),U487*J487*(100%-H487),0)</f>
        <v>0</v>
      </c>
      <c r="R487" s="21">
        <f>IF(Y487&gt;=100%,V487*K487*(100%-H487),0)</f>
        <v>0</v>
      </c>
      <c r="S487" s="21">
        <v>235000000</v>
      </c>
      <c r="T487" s="21" t="e">
        <f>SUMIFS('[1]DATA THÔ IN'!$P$4:$P$12031,'[1]DATA THÔ IN'!$H$4:$H$12031,$A487,'[1]DATA THÔ IN'!$AC$4:$AC$12031,$E487,'[1]DATA THÔ IN'!$AH$4:$AH$12031,"Tiến độ 1")</f>
        <v>#VALUE!</v>
      </c>
      <c r="U487" s="21" t="e">
        <f>SUMIFS('[1]DATA THÔ IN'!$P$4:$P$12031,'[1]DATA THÔ IN'!$H$4:$H$12031,$A487,'[1]DATA THÔ IN'!$AC$4:$AC$12031,$E487,'[1]DATA THÔ IN'!$AH$4:$AH$12031,"Tiến độ 2")</f>
        <v>#VALUE!</v>
      </c>
      <c r="V487" s="21">
        <v>246646800</v>
      </c>
      <c r="W487" s="22">
        <f t="shared" si="7"/>
        <v>0</v>
      </c>
      <c r="X487" s="22">
        <f t="shared" si="7"/>
        <v>0</v>
      </c>
      <c r="Y487" s="22">
        <f t="shared" si="7"/>
        <v>0</v>
      </c>
    </row>
    <row r="488">
      <c r="A488" s="16" t="s">
        <v>192</v>
      </c>
      <c r="B488" s="25" t="s">
        <v>1148</v>
      </c>
      <c r="C488" s="25" t="s">
        <v>1149</v>
      </c>
      <c r="D488" s="25" t="s">
        <v>154</v>
      </c>
      <c r="E488" s="17" t="s">
        <v>1067</v>
      </c>
      <c r="F488" s="25" t="s">
        <v>191</v>
      </c>
      <c r="G488" s="25" t="s">
        <v>156</v>
      </c>
      <c r="H488" s="20">
        <v>0.035</v>
      </c>
      <c r="I488" s="20"/>
      <c r="J488" s="20">
        <v>0.01</v>
      </c>
      <c r="K488" s="20">
        <v>0.01</v>
      </c>
      <c r="L488" s="20">
        <v>0.005</v>
      </c>
      <c r="M488" s="20">
        <v>0.005</v>
      </c>
      <c r="N488" s="20"/>
      <c r="O488" s="21" t="e">
        <f>V488*I488</f>
        <v>#VALUE!</v>
      </c>
      <c r="P488" s="21">
        <f>IF(W488&gt;=40%,T488*J488*(100%-H488),0)</f>
        <v>0</v>
      </c>
      <c r="Q488" s="21">
        <f>IF(OR(X488&gt;=60%,(W488+X488)&gt;=100%),U488*J488*(100%-H488),0)</f>
        <v>0</v>
      </c>
      <c r="R488" s="21">
        <f>IF(Y488&gt;=100%,V488*K488*(100%-H488),0)</f>
        <v>0</v>
      </c>
      <c r="S488" s="21">
        <v>100000000</v>
      </c>
      <c r="T488" s="21" t="e">
        <f>SUMIFS('[1]DATA THÔ IN'!$P$4:$P$12031,'[1]DATA THÔ IN'!$H$4:$H$12031,$A488,'[1]DATA THÔ IN'!$AC$4:$AC$12031,$E488,'[1]DATA THÔ IN'!$AH$4:$AH$12031,"Tiến độ 1")</f>
        <v>#VALUE!</v>
      </c>
      <c r="U488" s="21" t="e">
        <f>SUMIFS('[1]DATA THÔ IN'!$P$4:$P$12031,'[1]DATA THÔ IN'!$H$4:$H$12031,$A488,'[1]DATA THÔ IN'!$AC$4:$AC$12031,$E488,'[1]DATA THÔ IN'!$AH$4:$AH$12031,"Tiến độ 2")</f>
        <v>#VALUE!</v>
      </c>
      <c r="V488" s="21">
        <v>38620800</v>
      </c>
      <c r="W488" s="22">
        <f t="shared" si="7"/>
        <v>0</v>
      </c>
      <c r="X488" s="22">
        <f t="shared" si="7"/>
        <v>0</v>
      </c>
      <c r="Y488" s="22">
        <f t="shared" si="7"/>
        <v>0</v>
      </c>
    </row>
    <row r="489">
      <c r="A489" s="16" t="s">
        <v>195</v>
      </c>
      <c r="B489" s="25" t="s">
        <v>1150</v>
      </c>
      <c r="C489" s="25" t="s">
        <v>1151</v>
      </c>
      <c r="D489" s="25" t="s">
        <v>154</v>
      </c>
      <c r="E489" s="17" t="s">
        <v>1067</v>
      </c>
      <c r="F489" s="25" t="s">
        <v>198</v>
      </c>
      <c r="G489" s="25" t="s">
        <v>156</v>
      </c>
      <c r="H489" s="20">
        <v>0.035</v>
      </c>
      <c r="I489" s="20"/>
      <c r="J489" s="20">
        <v>0.01</v>
      </c>
      <c r="K489" s="20">
        <v>0.01</v>
      </c>
      <c r="L489" s="20">
        <v>0.005</v>
      </c>
      <c r="M489" s="20">
        <v>0.005</v>
      </c>
      <c r="N489" s="20"/>
      <c r="O489" s="21" t="e">
        <f>V489*I489</f>
        <v>#VALUE!</v>
      </c>
      <c r="P489" s="21">
        <f>IF(W489&gt;=40%,T489*J489*(100%-H489),0)</f>
        <v>0</v>
      </c>
      <c r="Q489" s="21">
        <f>IF(OR(X489&gt;=60%,(W489+X489)&gt;=100%),U489*J489*(100%-H489),0)</f>
        <v>0</v>
      </c>
      <c r="R489" s="21">
        <f>IF(Y489&gt;=100%,V489*K489*(100%-H489),0)</f>
        <v>0</v>
      </c>
      <c r="S489" s="21">
        <v>0</v>
      </c>
      <c r="T489" s="21" t="e">
        <f>SUMIFS('[1]DATA THÔ IN'!$P$4:$P$12031,'[1]DATA THÔ IN'!$H$4:$H$12031,$A489,'[1]DATA THÔ IN'!$AC$4:$AC$12031,$E489,'[1]DATA THÔ IN'!$AH$4:$AH$12031,"Tiến độ 1")</f>
        <v>#VALUE!</v>
      </c>
      <c r="U489" s="21" t="e">
        <f>SUMIFS('[1]DATA THÔ IN'!$P$4:$P$12031,'[1]DATA THÔ IN'!$H$4:$H$12031,$A489,'[1]DATA THÔ IN'!$AC$4:$AC$12031,$E489,'[1]DATA THÔ IN'!$AH$4:$AH$12031,"Tiến độ 2")</f>
        <v>#VALUE!</v>
      </c>
      <c r="V489" s="21">
        <v>0</v>
      </c>
      <c r="W489" s="22">
        <f t="shared" si="7"/>
        <v>0</v>
      </c>
      <c r="X489" s="22">
        <f t="shared" si="7"/>
        <v>0</v>
      </c>
      <c r="Y489" s="22">
        <f t="shared" si="7"/>
        <v>0</v>
      </c>
    </row>
    <row r="490">
      <c r="A490" s="16" t="s">
        <v>199</v>
      </c>
      <c r="B490" s="25" t="s">
        <v>1152</v>
      </c>
      <c r="C490" s="25" t="s">
        <v>1153</v>
      </c>
      <c r="D490" s="25" t="s">
        <v>154</v>
      </c>
      <c r="E490" s="17" t="s">
        <v>1067</v>
      </c>
      <c r="F490" s="25" t="s">
        <v>202</v>
      </c>
      <c r="G490" s="25" t="s">
        <v>156</v>
      </c>
      <c r="H490" s="20">
        <v>0.035</v>
      </c>
      <c r="I490" s="20">
        <v>0.02</v>
      </c>
      <c r="J490" s="20">
        <v>0.01</v>
      </c>
      <c r="K490" s="20">
        <v>0.01</v>
      </c>
      <c r="L490" s="20">
        <v>0.005</v>
      </c>
      <c r="M490" s="20">
        <v>0.005</v>
      </c>
      <c r="N490" s="20"/>
      <c r="O490" s="21" t="e">
        <f>V490*I490</f>
        <v>#VALUE!</v>
      </c>
      <c r="P490" s="21">
        <f>IF(W490&gt;=40%,T490*J490*(100%-H490),0)</f>
        <v>0</v>
      </c>
      <c r="Q490" s="21">
        <f>IF(OR(X490&gt;=60%,(W490+X490)&gt;=100%),U490*J490*(100%-H490),0)</f>
        <v>0</v>
      </c>
      <c r="R490" s="21">
        <f>IF(Y490&gt;=100%,V490*K490*(100%-H490),0)</f>
        <v>0</v>
      </c>
      <c r="S490" s="21">
        <v>120000000</v>
      </c>
      <c r="T490" s="21" t="e">
        <f>SUMIFS('[1]DATA THÔ IN'!$P$4:$P$12031,'[1]DATA THÔ IN'!$H$4:$H$12031,$A490,'[1]DATA THÔ IN'!$AC$4:$AC$12031,$E490,'[1]DATA THÔ IN'!$AH$4:$AH$12031,"Tiến độ 1")</f>
        <v>#VALUE!</v>
      </c>
      <c r="U490" s="21" t="e">
        <f>SUMIFS('[1]DATA THÔ IN'!$P$4:$P$12031,'[1]DATA THÔ IN'!$H$4:$H$12031,$A490,'[1]DATA THÔ IN'!$AC$4:$AC$12031,$E490,'[1]DATA THÔ IN'!$AH$4:$AH$12031,"Tiến độ 2")</f>
        <v>#VALUE!</v>
      </c>
      <c r="V490" s="21">
        <v>77184000</v>
      </c>
      <c r="W490" s="22">
        <f t="shared" si="7"/>
        <v>0</v>
      </c>
      <c r="X490" s="22">
        <f t="shared" si="7"/>
        <v>0</v>
      </c>
      <c r="Y490" s="22">
        <f t="shared" si="7"/>
        <v>0</v>
      </c>
    </row>
    <row r="491">
      <c r="A491" s="16" t="s">
        <v>203</v>
      </c>
      <c r="B491" s="25" t="s">
        <v>1154</v>
      </c>
      <c r="C491" s="25" t="s">
        <v>1155</v>
      </c>
      <c r="D491" s="25" t="s">
        <v>154</v>
      </c>
      <c r="E491" s="17" t="s">
        <v>1067</v>
      </c>
      <c r="F491" s="25" t="s">
        <v>198</v>
      </c>
      <c r="G491" s="25" t="s">
        <v>156</v>
      </c>
      <c r="H491" s="20">
        <v>0.035</v>
      </c>
      <c r="I491" s="20"/>
      <c r="J491" s="20">
        <v>0.01</v>
      </c>
      <c r="K491" s="20">
        <v>0.01</v>
      </c>
      <c r="L491" s="20">
        <v>0.005</v>
      </c>
      <c r="M491" s="20">
        <v>0.005</v>
      </c>
      <c r="N491" s="20"/>
      <c r="O491" s="21" t="e">
        <f>V491*I491</f>
        <v>#VALUE!</v>
      </c>
      <c r="P491" s="21">
        <f>IF(W491&gt;=40%,T491*J491*(100%-H491),0)</f>
        <v>0</v>
      </c>
      <c r="Q491" s="21">
        <f>IF(OR(X491&gt;=60%,(W491+X491)&gt;=100%),U491*J491*(100%-H491),0)</f>
        <v>0</v>
      </c>
      <c r="R491" s="21">
        <f>IF(Y491&gt;=100%,V491*K491*(100%-H491),0)</f>
        <v>0</v>
      </c>
      <c r="S491" s="21">
        <v>60000000</v>
      </c>
      <c r="T491" s="21" t="e">
        <f>SUMIFS('[1]DATA THÔ IN'!$P$4:$P$12031,'[1]DATA THÔ IN'!$H$4:$H$12031,$A491,'[1]DATA THÔ IN'!$AC$4:$AC$12031,$E491,'[1]DATA THÔ IN'!$AH$4:$AH$12031,"Tiến độ 1")</f>
        <v>#VALUE!</v>
      </c>
      <c r="U491" s="21" t="e">
        <f>SUMIFS('[1]DATA THÔ IN'!$P$4:$P$12031,'[1]DATA THÔ IN'!$H$4:$H$12031,$A491,'[1]DATA THÔ IN'!$AC$4:$AC$12031,$E491,'[1]DATA THÔ IN'!$AH$4:$AH$12031,"Tiến độ 2")</f>
        <v>#VALUE!</v>
      </c>
      <c r="V491" s="21">
        <v>37363200</v>
      </c>
      <c r="W491" s="22">
        <f t="shared" si="7"/>
        <v>0</v>
      </c>
      <c r="X491" s="22">
        <f t="shared" si="7"/>
        <v>0</v>
      </c>
      <c r="Y491" s="22">
        <f t="shared" si="7"/>
        <v>0</v>
      </c>
    </row>
    <row r="492">
      <c r="A492" s="16" t="s">
        <v>206</v>
      </c>
      <c r="B492" s="25" t="s">
        <v>1156</v>
      </c>
      <c r="C492" s="25" t="s">
        <v>1157</v>
      </c>
      <c r="D492" s="25" t="s">
        <v>209</v>
      </c>
      <c r="E492" s="17" t="s">
        <v>1067</v>
      </c>
      <c r="F492" s="25" t="s">
        <v>210</v>
      </c>
      <c r="G492" s="25" t="s">
        <v>211</v>
      </c>
      <c r="H492" s="20">
        <v>0.035</v>
      </c>
      <c r="I492" s="20"/>
      <c r="J492" s="20">
        <v>0.01</v>
      </c>
      <c r="K492" s="20">
        <v>0.01</v>
      </c>
      <c r="L492" s="20">
        <v>0.005</v>
      </c>
      <c r="M492" s="20">
        <v>0.005</v>
      </c>
      <c r="N492" s="20"/>
      <c r="O492" s="21" t="e">
        <f>V492*I492</f>
        <v>#VALUE!</v>
      </c>
      <c r="P492" s="21">
        <f>IF(W492&gt;=40%,T492*J492*(100%-H492),0)</f>
        <v>0</v>
      </c>
      <c r="Q492" s="21">
        <f>IF(OR(X492&gt;=60%,(W492+X492)&gt;=100%),U492*J492*(100%-H492),0)</f>
        <v>0</v>
      </c>
      <c r="R492" s="21">
        <f>IF(Y492&gt;=100%,V492*K492*(100%-H492),0)</f>
        <v>0</v>
      </c>
      <c r="S492" s="21">
        <v>0</v>
      </c>
      <c r="T492" s="21" t="e">
        <f>SUMIFS('[1]DATA THÔ IN'!$P$4:$P$12031,'[1]DATA THÔ IN'!$H$4:$H$12031,$A492,'[1]DATA THÔ IN'!$AC$4:$AC$12031,$E492,'[1]DATA THÔ IN'!$AH$4:$AH$12031,"Tiến độ 1")</f>
        <v>#VALUE!</v>
      </c>
      <c r="U492" s="21" t="e">
        <f>SUMIFS('[1]DATA THÔ IN'!$P$4:$P$12031,'[1]DATA THÔ IN'!$H$4:$H$12031,$A492,'[1]DATA THÔ IN'!$AC$4:$AC$12031,$E492,'[1]DATA THÔ IN'!$AH$4:$AH$12031,"Tiến độ 2")</f>
        <v>#VALUE!</v>
      </c>
      <c r="V492" s="21">
        <v>52800000</v>
      </c>
      <c r="W492" s="22">
        <f t="shared" si="7"/>
        <v>0</v>
      </c>
      <c r="X492" s="22">
        <f t="shared" si="7"/>
        <v>0</v>
      </c>
      <c r="Y492" s="22">
        <f t="shared" si="7"/>
        <v>0</v>
      </c>
    </row>
    <row r="493">
      <c r="A493" s="16" t="s">
        <v>212</v>
      </c>
      <c r="B493" s="19" t="s">
        <v>1158</v>
      </c>
      <c r="C493" s="17" t="s">
        <v>1159</v>
      </c>
      <c r="D493" s="17" t="s">
        <v>209</v>
      </c>
      <c r="E493" s="17" t="s">
        <v>1067</v>
      </c>
      <c r="F493" s="25" t="s">
        <v>215</v>
      </c>
      <c r="G493" s="17" t="s">
        <v>211</v>
      </c>
      <c r="H493" s="20">
        <v>0.035</v>
      </c>
      <c r="I493" s="20">
        <v>0.02</v>
      </c>
      <c r="J493" s="20">
        <v>0.01</v>
      </c>
      <c r="K493" s="20">
        <v>0.01</v>
      </c>
      <c r="L493" s="20">
        <v>0.005</v>
      </c>
      <c r="M493" s="20">
        <v>0.005</v>
      </c>
      <c r="N493" s="20"/>
      <c r="O493" s="21" t="e">
        <f>V493*I493</f>
        <v>#VALUE!</v>
      </c>
      <c r="P493" s="21">
        <f>IF(W493&gt;=40%,T493*J493*(100%-H493),0)</f>
        <v>0</v>
      </c>
      <c r="Q493" s="21">
        <f>IF(OR(X493&gt;=60%,(W493+X493)&gt;=100%),U493*J493*(100%-H493),0)</f>
        <v>0</v>
      </c>
      <c r="R493" s="21">
        <f>IF(Y493&gt;=100%,V493*K493*(100%-H493),0)</f>
        <v>0</v>
      </c>
      <c r="S493" s="21">
        <v>1200000000</v>
      </c>
      <c r="T493" s="21" t="e">
        <f>SUMIFS('[1]DATA THÔ IN'!$P$4:$P$12031,'[1]DATA THÔ IN'!$H$4:$H$12031,$A493,'[1]DATA THÔ IN'!$AC$4:$AC$12031,$E493,'[1]DATA THÔ IN'!$AH$4:$AH$12031,"Tiến độ 1")</f>
        <v>#VALUE!</v>
      </c>
      <c r="U493" s="21" t="e">
        <f>SUMIFS('[1]DATA THÔ IN'!$P$4:$P$12031,'[1]DATA THÔ IN'!$H$4:$H$12031,$A493,'[1]DATA THÔ IN'!$AC$4:$AC$12031,$E493,'[1]DATA THÔ IN'!$AH$4:$AH$12031,"Tiến độ 2")</f>
        <v>#VALUE!</v>
      </c>
      <c r="V493" s="21">
        <v>1230796800</v>
      </c>
      <c r="W493" s="22">
        <f t="shared" si="7"/>
        <v>0</v>
      </c>
      <c r="X493" s="22">
        <f t="shared" si="7"/>
        <v>0</v>
      </c>
      <c r="Y493" s="22">
        <f t="shared" si="7"/>
        <v>0</v>
      </c>
    </row>
    <row r="494">
      <c r="A494" s="16" t="s">
        <v>216</v>
      </c>
      <c r="B494" s="19" t="s">
        <v>1160</v>
      </c>
      <c r="C494" s="17" t="s">
        <v>1161</v>
      </c>
      <c r="D494" s="17" t="s">
        <v>113</v>
      </c>
      <c r="E494" s="17" t="s">
        <v>1067</v>
      </c>
      <c r="F494" s="25" t="s">
        <v>114</v>
      </c>
      <c r="G494" s="17" t="s">
        <v>211</v>
      </c>
      <c r="H494" s="20">
        <v>0.035</v>
      </c>
      <c r="I494" s="20"/>
      <c r="J494" s="20">
        <v>0.01</v>
      </c>
      <c r="K494" s="20">
        <v>0.01</v>
      </c>
      <c r="L494" s="20">
        <v>0.005</v>
      </c>
      <c r="M494" s="20">
        <v>0.005</v>
      </c>
      <c r="N494" s="20"/>
      <c r="O494" s="21" t="e">
        <f>V494*I494</f>
        <v>#VALUE!</v>
      </c>
      <c r="P494" s="21">
        <f>IF(W494&gt;=40%,T494*J494*(100%-H494),0)</f>
        <v>0</v>
      </c>
      <c r="Q494" s="21">
        <f>IF(OR(X494&gt;=60%,(W494+X494)&gt;=100%),U494*J494*(100%-H494),0)</f>
        <v>0</v>
      </c>
      <c r="R494" s="21">
        <f>IF(Y494&gt;=100%,V494*K494*(100%-H494),0)</f>
        <v>0</v>
      </c>
      <c r="S494" s="21">
        <v>0</v>
      </c>
      <c r="T494" s="21" t="e">
        <f>SUMIFS('[1]DATA THÔ IN'!$P$4:$P$12031,'[1]DATA THÔ IN'!$H$4:$H$12031,$A494,'[1]DATA THÔ IN'!$AC$4:$AC$12031,$E494,'[1]DATA THÔ IN'!$AH$4:$AH$12031,"Tiến độ 1")</f>
        <v>#VALUE!</v>
      </c>
      <c r="U494" s="21" t="e">
        <f>SUMIFS('[1]DATA THÔ IN'!$P$4:$P$12031,'[1]DATA THÔ IN'!$H$4:$H$12031,$A494,'[1]DATA THÔ IN'!$AC$4:$AC$12031,$E494,'[1]DATA THÔ IN'!$AH$4:$AH$12031,"Tiến độ 2")</f>
        <v>#VALUE!</v>
      </c>
      <c r="V494" s="21">
        <v>0</v>
      </c>
      <c r="W494" s="22">
        <f t="shared" si="7"/>
        <v>0</v>
      </c>
      <c r="X494" s="22">
        <f t="shared" si="7"/>
        <v>0</v>
      </c>
      <c r="Y494" s="22">
        <f t="shared" si="7"/>
        <v>0</v>
      </c>
    </row>
    <row r="495">
      <c r="A495" s="16" t="s">
        <v>219</v>
      </c>
      <c r="B495" s="19" t="s">
        <v>1162</v>
      </c>
      <c r="C495" s="17" t="s">
        <v>1163</v>
      </c>
      <c r="D495" s="17" t="s">
        <v>113</v>
      </c>
      <c r="E495" s="17" t="s">
        <v>1067</v>
      </c>
      <c r="F495" s="25" t="s">
        <v>114</v>
      </c>
      <c r="G495" s="17" t="s">
        <v>211</v>
      </c>
      <c r="H495" s="20">
        <v>0.035</v>
      </c>
      <c r="I495" s="20"/>
      <c r="J495" s="20">
        <v>0.01</v>
      </c>
      <c r="K495" s="20">
        <v>0.01</v>
      </c>
      <c r="L495" s="20">
        <v>0.005</v>
      </c>
      <c r="M495" s="20">
        <v>0.005</v>
      </c>
      <c r="N495" s="20"/>
      <c r="O495" s="21" t="e">
        <f>V495*I495</f>
        <v>#VALUE!</v>
      </c>
      <c r="P495" s="21">
        <f>IF(W495&gt;=40%,T495*J495*(100%-H495),0)</f>
        <v>0</v>
      </c>
      <c r="Q495" s="21">
        <f>IF(OR(X495&gt;=60%,(W495+X495)&gt;=100%),U495*J495*(100%-H495),0)</f>
        <v>0</v>
      </c>
      <c r="R495" s="21">
        <f>IF(Y495&gt;=100%,V495*K495*(100%-H495),0)</f>
        <v>0</v>
      </c>
      <c r="S495" s="21">
        <v>80000000</v>
      </c>
      <c r="T495" s="21" t="e">
        <f>SUMIFS('[1]DATA THÔ IN'!$P$4:$P$12031,'[1]DATA THÔ IN'!$H$4:$H$12031,$A495,'[1]DATA THÔ IN'!$AC$4:$AC$12031,$E495,'[1]DATA THÔ IN'!$AH$4:$AH$12031,"Tiến độ 1")</f>
        <v>#VALUE!</v>
      </c>
      <c r="U495" s="21" t="e">
        <f>SUMIFS('[1]DATA THÔ IN'!$P$4:$P$12031,'[1]DATA THÔ IN'!$H$4:$H$12031,$A495,'[1]DATA THÔ IN'!$AC$4:$AC$12031,$E495,'[1]DATA THÔ IN'!$AH$4:$AH$12031,"Tiến độ 2")</f>
        <v>#VALUE!</v>
      </c>
      <c r="V495" s="21">
        <v>0</v>
      </c>
      <c r="W495" s="22">
        <f t="shared" si="7"/>
        <v>0</v>
      </c>
      <c r="X495" s="22">
        <f t="shared" si="7"/>
        <v>0</v>
      </c>
      <c r="Y495" s="22">
        <f t="shared" si="7"/>
        <v>0</v>
      </c>
    </row>
    <row r="496">
      <c r="A496" s="16" t="s">
        <v>222</v>
      </c>
      <c r="B496" s="19" t="s">
        <v>1164</v>
      </c>
      <c r="C496" s="17" t="s">
        <v>1165</v>
      </c>
      <c r="D496" s="17" t="s">
        <v>209</v>
      </c>
      <c r="E496" s="17" t="s">
        <v>1067</v>
      </c>
      <c r="F496" s="25" t="s">
        <v>225</v>
      </c>
      <c r="G496" s="17" t="s">
        <v>211</v>
      </c>
      <c r="H496" s="20">
        <v>0.035</v>
      </c>
      <c r="I496" s="20"/>
      <c r="J496" s="20">
        <v>0.01</v>
      </c>
      <c r="K496" s="20">
        <v>0.01</v>
      </c>
      <c r="L496" s="20">
        <v>0.005</v>
      </c>
      <c r="M496" s="20">
        <v>0.005</v>
      </c>
      <c r="N496" s="20"/>
      <c r="O496" s="21" t="e">
        <f>V496*I496</f>
        <v>#VALUE!</v>
      </c>
      <c r="P496" s="21">
        <f>IF(W496&gt;=40%,T496*J496*(100%-H496),0)</f>
        <v>0</v>
      </c>
      <c r="Q496" s="21">
        <f>IF(OR(X496&gt;=60%,(W496+X496)&gt;=100%),U496*J496*(100%-H496),0)</f>
        <v>0</v>
      </c>
      <c r="R496" s="21">
        <f>IF(Y496&gt;=100%,V496*K496*(100%-H496),0)</f>
        <v>0</v>
      </c>
      <c r="S496" s="21">
        <v>140000000</v>
      </c>
      <c r="T496" s="21" t="e">
        <f>SUMIFS('[1]DATA THÔ IN'!$P$4:$P$12031,'[1]DATA THÔ IN'!$H$4:$H$12031,$A496,'[1]DATA THÔ IN'!$AC$4:$AC$12031,$E496,'[1]DATA THÔ IN'!$AH$4:$AH$12031,"Tiến độ 1")</f>
        <v>#VALUE!</v>
      </c>
      <c r="U496" s="21" t="e">
        <f>SUMIFS('[1]DATA THÔ IN'!$P$4:$P$12031,'[1]DATA THÔ IN'!$H$4:$H$12031,$A496,'[1]DATA THÔ IN'!$AC$4:$AC$12031,$E496,'[1]DATA THÔ IN'!$AH$4:$AH$12031,"Tiến độ 2")</f>
        <v>#VALUE!</v>
      </c>
      <c r="V496" s="21">
        <v>140044800</v>
      </c>
      <c r="W496" s="22">
        <f t="shared" si="7"/>
        <v>0</v>
      </c>
      <c r="X496" s="22">
        <f t="shared" si="7"/>
        <v>0</v>
      </c>
      <c r="Y496" s="22">
        <f t="shared" si="7"/>
        <v>0</v>
      </c>
    </row>
    <row r="497">
      <c r="A497" s="16" t="s">
        <v>226</v>
      </c>
      <c r="B497" s="19" t="s">
        <v>1166</v>
      </c>
      <c r="C497" s="17" t="s">
        <v>1167</v>
      </c>
      <c r="D497" s="17" t="s">
        <v>209</v>
      </c>
      <c r="E497" s="17" t="s">
        <v>1067</v>
      </c>
      <c r="F497" s="25" t="s">
        <v>225</v>
      </c>
      <c r="G497" s="17" t="s">
        <v>211</v>
      </c>
      <c r="H497" s="20">
        <v>0.035</v>
      </c>
      <c r="I497" s="20"/>
      <c r="J497" s="20">
        <v>0.01</v>
      </c>
      <c r="K497" s="20">
        <v>0.01</v>
      </c>
      <c r="L497" s="20">
        <v>0.005</v>
      </c>
      <c r="M497" s="20">
        <v>0.005</v>
      </c>
      <c r="N497" s="20"/>
      <c r="O497" s="21" t="e">
        <f>V497*I497</f>
        <v>#VALUE!</v>
      </c>
      <c r="P497" s="21">
        <f>IF(W497&gt;=40%,T497*J497*(100%-H497),0)</f>
        <v>0</v>
      </c>
      <c r="Q497" s="21">
        <f>IF(OR(X497&gt;=60%,(W497+X497)&gt;=100%),U497*J497*(100%-H497),0)</f>
        <v>0</v>
      </c>
      <c r="R497" s="21">
        <f>IF(Y497&gt;=100%,V497*K497*(100%-H497),0)</f>
        <v>0</v>
      </c>
      <c r="S497" s="21">
        <v>150000000</v>
      </c>
      <c r="T497" s="21" t="e">
        <f>SUMIFS('[1]DATA THÔ IN'!$P$4:$P$12031,'[1]DATA THÔ IN'!$H$4:$H$12031,$A497,'[1]DATA THÔ IN'!$AC$4:$AC$12031,$E497,'[1]DATA THÔ IN'!$AH$4:$AH$12031,"Tiến độ 1")</f>
        <v>#VALUE!</v>
      </c>
      <c r="U497" s="21" t="e">
        <f>SUMIFS('[1]DATA THÔ IN'!$P$4:$P$12031,'[1]DATA THÔ IN'!$H$4:$H$12031,$A497,'[1]DATA THÔ IN'!$AC$4:$AC$12031,$E497,'[1]DATA THÔ IN'!$AH$4:$AH$12031,"Tiến độ 2")</f>
        <v>#VALUE!</v>
      </c>
      <c r="V497" s="21">
        <v>161395200</v>
      </c>
      <c r="W497" s="22">
        <f t="shared" si="7"/>
        <v>0</v>
      </c>
      <c r="X497" s="22">
        <f t="shared" si="7"/>
        <v>0</v>
      </c>
      <c r="Y497" s="22">
        <f t="shared" si="7"/>
        <v>0</v>
      </c>
    </row>
    <row r="498">
      <c r="A498" s="16" t="s">
        <v>229</v>
      </c>
      <c r="B498" s="19" t="s">
        <v>1168</v>
      </c>
      <c r="C498" s="17" t="s">
        <v>1169</v>
      </c>
      <c r="D498" s="17" t="s">
        <v>209</v>
      </c>
      <c r="E498" s="17" t="s">
        <v>1067</v>
      </c>
      <c r="F498" s="25" t="s">
        <v>210</v>
      </c>
      <c r="G498" s="17" t="s">
        <v>211</v>
      </c>
      <c r="H498" s="20">
        <v>0.035</v>
      </c>
      <c r="I498" s="20"/>
      <c r="J498" s="20">
        <v>0.01</v>
      </c>
      <c r="K498" s="20">
        <v>0.01</v>
      </c>
      <c r="L498" s="20">
        <v>0.005</v>
      </c>
      <c r="M498" s="20">
        <v>0.005</v>
      </c>
      <c r="N498" s="20"/>
      <c r="O498" s="21" t="e">
        <f>V498*I498</f>
        <v>#VALUE!</v>
      </c>
      <c r="P498" s="21">
        <f>IF(W498&gt;=40%,T498*J498*(100%-H498),0)</f>
        <v>0</v>
      </c>
      <c r="Q498" s="21">
        <f>IF(OR(X498&gt;=60%,(W498+X498)&gt;=100%),U498*J498*(100%-H498),0)</f>
        <v>0</v>
      </c>
      <c r="R498" s="21">
        <f>IF(Y498&gt;=100%,V498*K498*(100%-H498),0)</f>
        <v>0</v>
      </c>
      <c r="S498" s="21">
        <v>130000000</v>
      </c>
      <c r="T498" s="21" t="e">
        <f>SUMIFS('[1]DATA THÔ IN'!$P$4:$P$12031,'[1]DATA THÔ IN'!$H$4:$H$12031,$A498,'[1]DATA THÔ IN'!$AC$4:$AC$12031,$E498,'[1]DATA THÔ IN'!$AH$4:$AH$12031,"Tiến độ 1")</f>
        <v>#VALUE!</v>
      </c>
      <c r="U498" s="21" t="e">
        <f>SUMIFS('[1]DATA THÔ IN'!$P$4:$P$12031,'[1]DATA THÔ IN'!$H$4:$H$12031,$A498,'[1]DATA THÔ IN'!$AC$4:$AC$12031,$E498,'[1]DATA THÔ IN'!$AH$4:$AH$12031,"Tiến độ 2")</f>
        <v>#VALUE!</v>
      </c>
      <c r="V498" s="21">
        <v>163675800</v>
      </c>
      <c r="W498" s="22">
        <f t="shared" si="7"/>
        <v>0</v>
      </c>
      <c r="X498" s="22">
        <f t="shared" si="7"/>
        <v>0</v>
      </c>
      <c r="Y498" s="22">
        <f t="shared" si="7"/>
        <v>0</v>
      </c>
    </row>
    <row r="499">
      <c r="A499" s="16" t="s">
        <v>232</v>
      </c>
      <c r="B499" s="19" t="s">
        <v>1170</v>
      </c>
      <c r="C499" s="17" t="s">
        <v>1171</v>
      </c>
      <c r="D499" s="17" t="s">
        <v>235</v>
      </c>
      <c r="E499" s="17" t="s">
        <v>1067</v>
      </c>
      <c r="F499" s="25" t="s">
        <v>236</v>
      </c>
      <c r="G499" s="17" t="s">
        <v>237</v>
      </c>
      <c r="H499" s="20">
        <v>0.035</v>
      </c>
      <c r="I499" s="20"/>
      <c r="J499" s="20">
        <v>0.01</v>
      </c>
      <c r="K499" s="20">
        <v>0.01</v>
      </c>
      <c r="L499" s="20">
        <v>0.005</v>
      </c>
      <c r="M499" s="20">
        <v>0.005</v>
      </c>
      <c r="N499" s="20"/>
      <c r="O499" s="21" t="e">
        <f>V499*I499</f>
        <v>#VALUE!</v>
      </c>
      <c r="P499" s="21">
        <f>IF(W499&gt;=40%,T499*J499*(100%-H499),0)</f>
        <v>0</v>
      </c>
      <c r="Q499" s="21">
        <f>IF(OR(X499&gt;=60%,(W499+X499)&gt;=100%),U499*J499*(100%-H499),0)</f>
        <v>0</v>
      </c>
      <c r="R499" s="21">
        <f>IF(Y499&gt;=100%,V499*K499*(100%-H499),0)</f>
        <v>0</v>
      </c>
      <c r="S499" s="21">
        <v>300000000</v>
      </c>
      <c r="T499" s="21" t="e">
        <f>SUMIFS('[1]DATA THÔ IN'!$P$4:$P$12031,'[1]DATA THÔ IN'!$H$4:$H$12031,$A499,'[1]DATA THÔ IN'!$AC$4:$AC$12031,$E499,'[1]DATA THÔ IN'!$AH$4:$AH$12031,"Tiến độ 1")</f>
        <v>#VALUE!</v>
      </c>
      <c r="U499" s="21" t="e">
        <f>SUMIFS('[1]DATA THÔ IN'!$P$4:$P$12031,'[1]DATA THÔ IN'!$H$4:$H$12031,$A499,'[1]DATA THÔ IN'!$AC$4:$AC$12031,$E499,'[1]DATA THÔ IN'!$AH$4:$AH$12031,"Tiến độ 2")</f>
        <v>#VALUE!</v>
      </c>
      <c r="V499" s="21">
        <v>303513600</v>
      </c>
      <c r="W499" s="22">
        <f t="shared" si="7"/>
        <v>0</v>
      </c>
      <c r="X499" s="22">
        <f t="shared" si="7"/>
        <v>0</v>
      </c>
      <c r="Y499" s="22">
        <f t="shared" si="7"/>
        <v>0</v>
      </c>
    </row>
    <row r="500">
      <c r="A500" s="16" t="s">
        <v>238</v>
      </c>
      <c r="B500" s="19" t="s">
        <v>1172</v>
      </c>
      <c r="C500" s="17" t="s">
        <v>1173</v>
      </c>
      <c r="D500" s="17" t="s">
        <v>241</v>
      </c>
      <c r="E500" s="17" t="s">
        <v>1067</v>
      </c>
      <c r="F500" s="25" t="s">
        <v>242</v>
      </c>
      <c r="G500" s="17" t="s">
        <v>237</v>
      </c>
      <c r="H500" s="20">
        <v>0.035</v>
      </c>
      <c r="I500" s="20"/>
      <c r="J500" s="20">
        <v>0.01</v>
      </c>
      <c r="K500" s="20">
        <v>0.01</v>
      </c>
      <c r="L500" s="20">
        <v>0.005</v>
      </c>
      <c r="M500" s="20">
        <v>0.005</v>
      </c>
      <c r="N500" s="20"/>
      <c r="O500" s="21" t="e">
        <f>V500*I500</f>
        <v>#VALUE!</v>
      </c>
      <c r="P500" s="21">
        <f>IF(W500&gt;=40%,T500*J500*(100%-H500),0)</f>
        <v>0</v>
      </c>
      <c r="Q500" s="21">
        <f>IF(OR(X500&gt;=60%,(W500+X500)&gt;=100%),U500*J500*(100%-H500),0)</f>
        <v>0</v>
      </c>
      <c r="R500" s="21">
        <f>IF(Y500&gt;=100%,V500*K500*(100%-H500),0)</f>
        <v>0</v>
      </c>
      <c r="S500" s="21">
        <v>0</v>
      </c>
      <c r="T500" s="21" t="e">
        <f>SUMIFS('[1]DATA THÔ IN'!$P$4:$P$12031,'[1]DATA THÔ IN'!$H$4:$H$12031,$A500,'[1]DATA THÔ IN'!$AC$4:$AC$12031,$E500,'[1]DATA THÔ IN'!$AH$4:$AH$12031,"Tiến độ 1")</f>
        <v>#VALUE!</v>
      </c>
      <c r="U500" s="21" t="e">
        <f>SUMIFS('[1]DATA THÔ IN'!$P$4:$P$12031,'[1]DATA THÔ IN'!$H$4:$H$12031,$A500,'[1]DATA THÔ IN'!$AC$4:$AC$12031,$E500,'[1]DATA THÔ IN'!$AH$4:$AH$12031,"Tiến độ 2")</f>
        <v>#VALUE!</v>
      </c>
      <c r="V500" s="21">
        <v>0</v>
      </c>
      <c r="W500" s="22">
        <f t="shared" si="7"/>
        <v>0</v>
      </c>
      <c r="X500" s="22">
        <f t="shared" si="7"/>
        <v>0</v>
      </c>
      <c r="Y500" s="22">
        <f t="shared" si="7"/>
        <v>0</v>
      </c>
    </row>
    <row r="501">
      <c r="A501" s="16" t="s">
        <v>243</v>
      </c>
      <c r="B501" s="19" t="s">
        <v>1174</v>
      </c>
      <c r="C501" s="17" t="s">
        <v>1175</v>
      </c>
      <c r="D501" s="17" t="s">
        <v>235</v>
      </c>
      <c r="E501" s="17" t="s">
        <v>1067</v>
      </c>
      <c r="F501" s="25" t="s">
        <v>246</v>
      </c>
      <c r="G501" s="17" t="s">
        <v>237</v>
      </c>
      <c r="H501" s="20">
        <v>0.035</v>
      </c>
      <c r="I501" s="20"/>
      <c r="J501" s="20">
        <v>0.01</v>
      </c>
      <c r="K501" s="20">
        <v>0.01</v>
      </c>
      <c r="L501" s="20">
        <v>0.005</v>
      </c>
      <c r="M501" s="20">
        <v>0.005</v>
      </c>
      <c r="N501" s="20"/>
      <c r="O501" s="21" t="e">
        <f>V501*I501</f>
        <v>#VALUE!</v>
      </c>
      <c r="P501" s="21">
        <f>IF(W501&gt;=40%,T501*J501*(100%-H501),0)</f>
        <v>0</v>
      </c>
      <c r="Q501" s="21">
        <f>IF(OR(X501&gt;=60%,(W501+X501)&gt;=100%),U501*J501*(100%-H501),0)</f>
        <v>0</v>
      </c>
      <c r="R501" s="21">
        <f>IF(Y501&gt;=100%,V501*K501*(100%-H501),0)</f>
        <v>0</v>
      </c>
      <c r="S501" s="21">
        <v>0</v>
      </c>
      <c r="T501" s="21" t="e">
        <f>SUMIFS('[1]DATA THÔ IN'!$P$4:$P$12031,'[1]DATA THÔ IN'!$H$4:$H$12031,$A501,'[1]DATA THÔ IN'!$AC$4:$AC$12031,$E501,'[1]DATA THÔ IN'!$AH$4:$AH$12031,"Tiến độ 1")</f>
        <v>#VALUE!</v>
      </c>
      <c r="U501" s="21" t="e">
        <f>SUMIFS('[1]DATA THÔ IN'!$P$4:$P$12031,'[1]DATA THÔ IN'!$H$4:$H$12031,$A501,'[1]DATA THÔ IN'!$AC$4:$AC$12031,$E501,'[1]DATA THÔ IN'!$AH$4:$AH$12031,"Tiến độ 2")</f>
        <v>#VALUE!</v>
      </c>
      <c r="V501" s="21">
        <v>-81297200</v>
      </c>
      <c r="W501" s="22">
        <f t="shared" si="7"/>
        <v>0</v>
      </c>
      <c r="X501" s="22">
        <f t="shared" si="7"/>
        <v>0</v>
      </c>
      <c r="Y501" s="22">
        <f t="shared" si="7"/>
        <v>0</v>
      </c>
    </row>
    <row r="502">
      <c r="A502" s="16" t="s">
        <v>247</v>
      </c>
      <c r="B502" s="19" t="s">
        <v>1176</v>
      </c>
      <c r="C502" s="17" t="s">
        <v>1177</v>
      </c>
      <c r="D502" s="17" t="s">
        <v>250</v>
      </c>
      <c r="E502" s="17" t="s">
        <v>1067</v>
      </c>
      <c r="F502" s="25" t="s">
        <v>251</v>
      </c>
      <c r="G502" s="17" t="s">
        <v>237</v>
      </c>
      <c r="H502" s="20">
        <v>0.035</v>
      </c>
      <c r="I502" s="20"/>
      <c r="J502" s="20">
        <v>0.01</v>
      </c>
      <c r="K502" s="20">
        <v>0.01</v>
      </c>
      <c r="L502" s="20">
        <v>0.005</v>
      </c>
      <c r="M502" s="20">
        <v>0.005</v>
      </c>
      <c r="N502" s="20"/>
      <c r="O502" s="21" t="e">
        <f>V502*I502</f>
        <v>#VALUE!</v>
      </c>
      <c r="P502" s="21">
        <f>IF(W502&gt;=40%,T502*J502*(100%-H502),0)</f>
        <v>0</v>
      </c>
      <c r="Q502" s="21">
        <f>IF(OR(X502&gt;=60%,(W502+X502)&gt;=100%),U502*J502*(100%-H502),0)</f>
        <v>0</v>
      </c>
      <c r="R502" s="21">
        <f>IF(Y502&gt;=100%,V502*K502*(100%-H502),0)</f>
        <v>0</v>
      </c>
      <c r="S502" s="21">
        <v>600000000</v>
      </c>
      <c r="T502" s="21" t="e">
        <f>SUMIFS('[1]DATA THÔ IN'!$P$4:$P$12031,'[1]DATA THÔ IN'!$H$4:$H$12031,$A502,'[1]DATA THÔ IN'!$AC$4:$AC$12031,$E502,'[1]DATA THÔ IN'!$AH$4:$AH$12031,"Tiến độ 1")</f>
        <v>#VALUE!</v>
      </c>
      <c r="U502" s="21" t="e">
        <f>SUMIFS('[1]DATA THÔ IN'!$P$4:$P$12031,'[1]DATA THÔ IN'!$H$4:$H$12031,$A502,'[1]DATA THÔ IN'!$AC$4:$AC$12031,$E502,'[1]DATA THÔ IN'!$AH$4:$AH$12031,"Tiến độ 2")</f>
        <v>#VALUE!</v>
      </c>
      <c r="V502" s="21">
        <v>601478400</v>
      </c>
      <c r="W502" s="22">
        <f t="shared" si="7"/>
        <v>0</v>
      </c>
      <c r="X502" s="22">
        <f t="shared" si="7"/>
        <v>0</v>
      </c>
      <c r="Y502" s="22">
        <f t="shared" si="7"/>
        <v>0</v>
      </c>
    </row>
    <row r="503">
      <c r="A503" s="16" t="s">
        <v>252</v>
      </c>
      <c r="B503" s="25" t="s">
        <v>1178</v>
      </c>
      <c r="C503" s="25" t="s">
        <v>1179</v>
      </c>
      <c r="D503" s="17" t="s">
        <v>255</v>
      </c>
      <c r="E503" s="17" t="s">
        <v>1067</v>
      </c>
      <c r="F503" s="25" t="s">
        <v>256</v>
      </c>
      <c r="G503" s="17" t="s">
        <v>237</v>
      </c>
      <c r="H503" s="20">
        <v>0.035</v>
      </c>
      <c r="I503" s="20"/>
      <c r="J503" s="20">
        <v>0.01</v>
      </c>
      <c r="K503" s="20">
        <v>0.01</v>
      </c>
      <c r="L503" s="20">
        <v>0.005</v>
      </c>
      <c r="M503" s="20">
        <v>0.005</v>
      </c>
      <c r="N503" s="20"/>
      <c r="O503" s="21" t="e">
        <f>V503*I503</f>
        <v>#VALUE!</v>
      </c>
      <c r="P503" s="21">
        <f>IF(W503&gt;=40%,T503*J503*(100%-H503),0)</f>
        <v>0</v>
      </c>
      <c r="Q503" s="21">
        <f>IF(OR(X503&gt;=60%,(W503+X503)&gt;=100%),U503*J503*(100%-H503),0)</f>
        <v>0</v>
      </c>
      <c r="R503" s="21">
        <f>IF(Y503&gt;=100%,V503*K503*(100%-H503),0)</f>
        <v>0</v>
      </c>
      <c r="S503" s="21">
        <v>750000000</v>
      </c>
      <c r="T503" s="21" t="e">
        <f>SUMIFS('[1]DATA THÔ IN'!$P$4:$P$12031,'[1]DATA THÔ IN'!$H$4:$H$12031,$A503,'[1]DATA THÔ IN'!$AC$4:$AC$12031,$E503,'[1]DATA THÔ IN'!$AH$4:$AH$12031,"Tiến độ 1")</f>
        <v>#VALUE!</v>
      </c>
      <c r="U503" s="21" t="e">
        <f>SUMIFS('[1]DATA THÔ IN'!$P$4:$P$12031,'[1]DATA THÔ IN'!$H$4:$H$12031,$A503,'[1]DATA THÔ IN'!$AC$4:$AC$12031,$E503,'[1]DATA THÔ IN'!$AH$4:$AH$12031,"Tiến độ 2")</f>
        <v>#VALUE!</v>
      </c>
      <c r="V503" s="21">
        <v>830479300</v>
      </c>
      <c r="W503" s="22">
        <f t="shared" si="7"/>
        <v>0</v>
      </c>
      <c r="X503" s="22">
        <f t="shared" si="7"/>
        <v>0</v>
      </c>
      <c r="Y503" s="22">
        <f t="shared" si="7"/>
        <v>0</v>
      </c>
    </row>
    <row r="504">
      <c r="A504" s="16" t="s">
        <v>257</v>
      </c>
      <c r="B504" s="25" t="s">
        <v>1180</v>
      </c>
      <c r="C504" s="25" t="s">
        <v>1181</v>
      </c>
      <c r="D504" s="17" t="s">
        <v>241</v>
      </c>
      <c r="E504" s="17" t="s">
        <v>1067</v>
      </c>
      <c r="F504" s="25" t="s">
        <v>242</v>
      </c>
      <c r="G504" s="17" t="s">
        <v>237</v>
      </c>
      <c r="H504" s="20">
        <v>0.035</v>
      </c>
      <c r="I504" s="20"/>
      <c r="J504" s="20">
        <v>0.01</v>
      </c>
      <c r="K504" s="20">
        <v>0.01</v>
      </c>
      <c r="L504" s="20">
        <v>0.005</v>
      </c>
      <c r="M504" s="20">
        <v>0.005</v>
      </c>
      <c r="N504" s="20"/>
      <c r="O504" s="21" t="e">
        <f>V504*I504</f>
        <v>#VALUE!</v>
      </c>
      <c r="P504" s="21">
        <f>IF(W504&gt;=40%,T504*J504*(100%-H504),0)</f>
        <v>0</v>
      </c>
      <c r="Q504" s="21">
        <f>IF(OR(X504&gt;=60%,(W504+X504)&gt;=100%),U504*J504*(100%-H504),0)</f>
        <v>0</v>
      </c>
      <c r="R504" s="21">
        <f>IF(Y504&gt;=100%,V504*K504*(100%-H504),0)</f>
        <v>0</v>
      </c>
      <c r="S504" s="21">
        <v>100000000</v>
      </c>
      <c r="T504" s="21" t="e">
        <f>SUMIFS('[1]DATA THÔ IN'!$P$4:$P$12031,'[1]DATA THÔ IN'!$H$4:$H$12031,$A504,'[1]DATA THÔ IN'!$AC$4:$AC$12031,$E504,'[1]DATA THÔ IN'!$AH$4:$AH$12031,"Tiến độ 1")</f>
        <v>#VALUE!</v>
      </c>
      <c r="U504" s="21" t="e">
        <f>SUMIFS('[1]DATA THÔ IN'!$P$4:$P$12031,'[1]DATA THÔ IN'!$H$4:$H$12031,$A504,'[1]DATA THÔ IN'!$AC$4:$AC$12031,$E504,'[1]DATA THÔ IN'!$AH$4:$AH$12031,"Tiến độ 2")</f>
        <v>#VALUE!</v>
      </c>
      <c r="V504" s="21">
        <v>101328000</v>
      </c>
      <c r="W504" s="22">
        <f t="shared" si="7"/>
        <v>0</v>
      </c>
      <c r="X504" s="22">
        <f t="shared" si="7"/>
        <v>0</v>
      </c>
      <c r="Y504" s="22">
        <f t="shared" si="7"/>
        <v>0</v>
      </c>
    </row>
    <row r="505">
      <c r="A505" s="16" t="s">
        <v>260</v>
      </c>
      <c r="B505" s="27" t="s">
        <v>1182</v>
      </c>
      <c r="C505" s="27" t="s">
        <v>1183</v>
      </c>
      <c r="D505" s="17" t="s">
        <v>250</v>
      </c>
      <c r="E505" s="17" t="s">
        <v>1067</v>
      </c>
      <c r="F505" s="25" t="s">
        <v>263</v>
      </c>
      <c r="G505" s="27" t="s">
        <v>237</v>
      </c>
      <c r="H505" s="20">
        <v>0.035</v>
      </c>
      <c r="I505" s="20"/>
      <c r="J505" s="20">
        <v>0.01</v>
      </c>
      <c r="K505" s="20">
        <v>0.01</v>
      </c>
      <c r="L505" s="20">
        <v>0.005</v>
      </c>
      <c r="M505" s="20">
        <v>0.005</v>
      </c>
      <c r="N505" s="20"/>
      <c r="O505" s="21" t="e">
        <f>V505*I505</f>
        <v>#VALUE!</v>
      </c>
      <c r="P505" s="21">
        <f>IF(W505&gt;=40%,T505*J505*(100%-H505),0)</f>
        <v>0</v>
      </c>
      <c r="Q505" s="21">
        <f>IF(OR(X505&gt;=60%,(W505+X505)&gt;=100%),U505*J505*(100%-H505),0)</f>
        <v>0</v>
      </c>
      <c r="R505" s="21">
        <f>IF(Y505&gt;=100%,V505*K505*(100%-H505),0)</f>
        <v>0</v>
      </c>
      <c r="S505" s="21">
        <v>500000000</v>
      </c>
      <c r="T505" s="21" t="e">
        <f>SUMIFS('[1]DATA THÔ IN'!$P$4:$P$12031,'[1]DATA THÔ IN'!$H$4:$H$12031,$A505,'[1]DATA THÔ IN'!$AC$4:$AC$12031,$E505,'[1]DATA THÔ IN'!$AH$4:$AH$12031,"Tiến độ 1")</f>
        <v>#VALUE!</v>
      </c>
      <c r="U505" s="21" t="e">
        <f>SUMIFS('[1]DATA THÔ IN'!$P$4:$P$12031,'[1]DATA THÔ IN'!$H$4:$H$12031,$A505,'[1]DATA THÔ IN'!$AC$4:$AC$12031,$E505,'[1]DATA THÔ IN'!$AH$4:$AH$12031,"Tiến độ 2")</f>
        <v>#VALUE!</v>
      </c>
      <c r="V505" s="21">
        <v>500112000</v>
      </c>
      <c r="W505" s="22">
        <f t="shared" si="7"/>
        <v>0</v>
      </c>
      <c r="X505" s="22">
        <f t="shared" si="7"/>
        <v>0</v>
      </c>
      <c r="Y505" s="22">
        <f t="shared" si="7"/>
        <v>0</v>
      </c>
    </row>
    <row r="506">
      <c r="A506" s="16" t="s">
        <v>264</v>
      </c>
      <c r="B506" s="25" t="s">
        <v>1184</v>
      </c>
      <c r="C506" s="25" t="s">
        <v>1185</v>
      </c>
      <c r="D506" s="25" t="s">
        <v>235</v>
      </c>
      <c r="E506" s="17" t="s">
        <v>1067</v>
      </c>
      <c r="F506" s="25" t="s">
        <v>246</v>
      </c>
      <c r="G506" s="25" t="s">
        <v>237</v>
      </c>
      <c r="H506" s="20">
        <v>0.035</v>
      </c>
      <c r="I506" s="20"/>
      <c r="J506" s="20">
        <v>0.01</v>
      </c>
      <c r="K506" s="20">
        <v>0.01</v>
      </c>
      <c r="L506" s="20">
        <v>0.005</v>
      </c>
      <c r="M506" s="20">
        <v>0.005</v>
      </c>
      <c r="N506" s="20"/>
      <c r="O506" s="21" t="e">
        <f>V506*I506</f>
        <v>#VALUE!</v>
      </c>
      <c r="P506" s="21">
        <f>IF(W506&gt;=40%,T506*J506*(100%-H506),0)</f>
        <v>0</v>
      </c>
      <c r="Q506" s="21">
        <f>IF(OR(X506&gt;=60%,(W506+X506)&gt;=100%),U506*J506*(100%-H506),0)</f>
        <v>0</v>
      </c>
      <c r="R506" s="21">
        <f>IF(Y506&gt;=100%,V506*K506*(100%-H506),0)</f>
        <v>0</v>
      </c>
      <c r="S506" s="21">
        <v>200000000</v>
      </c>
      <c r="T506" s="21" t="e">
        <f>SUMIFS('[1]DATA THÔ IN'!$P$4:$P$12031,'[1]DATA THÔ IN'!$H$4:$H$12031,$A506,'[1]DATA THÔ IN'!$AC$4:$AC$12031,$E506,'[1]DATA THÔ IN'!$AH$4:$AH$12031,"Tiến độ 1")</f>
        <v>#VALUE!</v>
      </c>
      <c r="U506" s="21" t="e">
        <f>SUMIFS('[1]DATA THÔ IN'!$P$4:$P$12031,'[1]DATA THÔ IN'!$H$4:$H$12031,$A506,'[1]DATA THÔ IN'!$AC$4:$AC$12031,$E506,'[1]DATA THÔ IN'!$AH$4:$AH$12031,"Tiến độ 2")</f>
        <v>#VALUE!</v>
      </c>
      <c r="V506" s="21">
        <v>200837100</v>
      </c>
      <c r="W506" s="22">
        <f t="shared" si="7"/>
        <v>0</v>
      </c>
      <c r="X506" s="22">
        <f t="shared" si="7"/>
        <v>0</v>
      </c>
      <c r="Y506" s="22">
        <f t="shared" si="7"/>
        <v>0</v>
      </c>
    </row>
    <row r="507">
      <c r="A507" s="16" t="s">
        <v>267</v>
      </c>
      <c r="B507" s="25" t="s">
        <v>1186</v>
      </c>
      <c r="C507" s="25" t="s">
        <v>1187</v>
      </c>
      <c r="D507" s="25" t="s">
        <v>250</v>
      </c>
      <c r="E507" s="17" t="s">
        <v>1067</v>
      </c>
      <c r="F507" s="25" t="s">
        <v>270</v>
      </c>
      <c r="G507" s="25" t="s">
        <v>237</v>
      </c>
      <c r="H507" s="20">
        <v>0.035</v>
      </c>
      <c r="I507" s="20"/>
      <c r="J507" s="20">
        <v>0.01</v>
      </c>
      <c r="K507" s="20">
        <v>0.01</v>
      </c>
      <c r="L507" s="20">
        <v>0.005</v>
      </c>
      <c r="M507" s="20">
        <v>0.005</v>
      </c>
      <c r="N507" s="20"/>
      <c r="O507" s="21" t="e">
        <f>V507*I507</f>
        <v>#VALUE!</v>
      </c>
      <c r="P507" s="21">
        <f>IF(W507&gt;=40%,T507*J507*(100%-H507),0)</f>
        <v>0</v>
      </c>
      <c r="Q507" s="21">
        <f>IF(OR(X507&gt;=60%,(W507+X507)&gt;=100%),U507*J507*(100%-H507),0)</f>
        <v>0</v>
      </c>
      <c r="R507" s="21">
        <f>IF(Y507&gt;=100%,V507*K507*(100%-H507),0)</f>
        <v>0</v>
      </c>
      <c r="S507" s="21">
        <v>0</v>
      </c>
      <c r="T507" s="21" t="e">
        <f>SUMIFS('[1]DATA THÔ IN'!$P$4:$P$12031,'[1]DATA THÔ IN'!$H$4:$H$12031,$A507,'[1]DATA THÔ IN'!$AC$4:$AC$12031,$E507,'[1]DATA THÔ IN'!$AH$4:$AH$12031,"Tiến độ 1")</f>
        <v>#VALUE!</v>
      </c>
      <c r="U507" s="21" t="e">
        <f>SUMIFS('[1]DATA THÔ IN'!$P$4:$P$12031,'[1]DATA THÔ IN'!$H$4:$H$12031,$A507,'[1]DATA THÔ IN'!$AC$4:$AC$12031,$E507,'[1]DATA THÔ IN'!$AH$4:$AH$12031,"Tiến độ 2")</f>
        <v>#VALUE!</v>
      </c>
      <c r="V507" s="21">
        <v>0</v>
      </c>
      <c r="W507" s="22">
        <f t="shared" si="7"/>
        <v>0</v>
      </c>
      <c r="X507" s="22">
        <f t="shared" si="7"/>
        <v>0</v>
      </c>
      <c r="Y507" s="22">
        <f t="shared" si="7"/>
        <v>0</v>
      </c>
    </row>
    <row r="508">
      <c r="A508" s="16" t="s">
        <v>271</v>
      </c>
      <c r="B508" s="25" t="s">
        <v>1188</v>
      </c>
      <c r="C508" s="25" t="s">
        <v>1189</v>
      </c>
      <c r="D508" s="25" t="s">
        <v>235</v>
      </c>
      <c r="E508" s="17" t="s">
        <v>1067</v>
      </c>
      <c r="F508" s="25" t="s">
        <v>236</v>
      </c>
      <c r="G508" s="25" t="s">
        <v>237</v>
      </c>
      <c r="H508" s="20">
        <v>0.035</v>
      </c>
      <c r="I508" s="20"/>
      <c r="J508" s="20">
        <v>0.01</v>
      </c>
      <c r="K508" s="20">
        <v>0.01</v>
      </c>
      <c r="L508" s="20">
        <v>0.005</v>
      </c>
      <c r="M508" s="20">
        <v>0.005</v>
      </c>
      <c r="N508" s="20"/>
      <c r="O508" s="21" t="e">
        <f>V508*I508</f>
        <v>#VALUE!</v>
      </c>
      <c r="P508" s="21">
        <f>IF(W508&gt;=40%,T508*J508*(100%-H508),0)</f>
        <v>0</v>
      </c>
      <c r="Q508" s="21">
        <f>IF(OR(X508&gt;=60%,(W508+X508)&gt;=100%),U508*J508*(100%-H508),0)</f>
        <v>0</v>
      </c>
      <c r="R508" s="21">
        <f>IF(Y508&gt;=100%,V508*K508*(100%-H508),0)</f>
        <v>0</v>
      </c>
      <c r="S508" s="21">
        <v>300000000</v>
      </c>
      <c r="T508" s="21" t="e">
        <f>SUMIFS('[1]DATA THÔ IN'!$P$4:$P$12031,'[1]DATA THÔ IN'!$H$4:$H$12031,$A508,'[1]DATA THÔ IN'!$AC$4:$AC$12031,$E508,'[1]DATA THÔ IN'!$AH$4:$AH$12031,"Tiến độ 1")</f>
        <v>#VALUE!</v>
      </c>
      <c r="U508" s="21" t="e">
        <f>SUMIFS('[1]DATA THÔ IN'!$P$4:$P$12031,'[1]DATA THÔ IN'!$H$4:$H$12031,$A508,'[1]DATA THÔ IN'!$AC$4:$AC$12031,$E508,'[1]DATA THÔ IN'!$AH$4:$AH$12031,"Tiến độ 2")</f>
        <v>#VALUE!</v>
      </c>
      <c r="V508" s="21">
        <v>411955200</v>
      </c>
      <c r="W508" s="22">
        <f t="shared" si="7"/>
        <v>0</v>
      </c>
      <c r="X508" s="22">
        <f t="shared" si="7"/>
        <v>0</v>
      </c>
      <c r="Y508" s="22">
        <f t="shared" si="7"/>
        <v>0</v>
      </c>
    </row>
    <row r="509">
      <c r="A509" s="16" t="s">
        <v>274</v>
      </c>
      <c r="B509" s="25" t="s">
        <v>1190</v>
      </c>
      <c r="C509" s="25" t="s">
        <v>1191</v>
      </c>
      <c r="D509" s="25" t="s">
        <v>235</v>
      </c>
      <c r="E509" s="17" t="s">
        <v>1067</v>
      </c>
      <c r="F509" s="25" t="s">
        <v>242</v>
      </c>
      <c r="G509" s="25" t="s">
        <v>237</v>
      </c>
      <c r="H509" s="20">
        <v>0.035</v>
      </c>
      <c r="I509" s="20"/>
      <c r="J509" s="20">
        <v>0.01</v>
      </c>
      <c r="K509" s="20">
        <v>0.01</v>
      </c>
      <c r="L509" s="20">
        <v>0.005</v>
      </c>
      <c r="M509" s="20">
        <v>0.005</v>
      </c>
      <c r="N509" s="20"/>
      <c r="O509" s="21" t="e">
        <f>V509*I509</f>
        <v>#VALUE!</v>
      </c>
      <c r="P509" s="21">
        <f>IF(W509&gt;=40%,T509*J509*(100%-H509),0)</f>
        <v>0</v>
      </c>
      <c r="Q509" s="21">
        <f>IF(OR(X509&gt;=60%,(W509+X509)&gt;=100%),U509*J509*(100%-H509),0)</f>
        <v>0</v>
      </c>
      <c r="R509" s="21">
        <f>IF(Y509&gt;=100%,V509*K509*(100%-H509),0)</f>
        <v>0</v>
      </c>
      <c r="S509" s="21">
        <v>0</v>
      </c>
      <c r="T509" s="21" t="e">
        <f>SUMIFS('[1]DATA THÔ IN'!$P$4:$P$12031,'[1]DATA THÔ IN'!$H$4:$H$12031,$A509,'[1]DATA THÔ IN'!$AC$4:$AC$12031,$E509,'[1]DATA THÔ IN'!$AH$4:$AH$12031,"Tiến độ 1")</f>
        <v>#VALUE!</v>
      </c>
      <c r="U509" s="21" t="e">
        <f>SUMIFS('[1]DATA THÔ IN'!$P$4:$P$12031,'[1]DATA THÔ IN'!$H$4:$H$12031,$A509,'[1]DATA THÔ IN'!$AC$4:$AC$12031,$E509,'[1]DATA THÔ IN'!$AH$4:$AH$12031,"Tiến độ 2")</f>
        <v>#VALUE!</v>
      </c>
      <c r="V509" s="21">
        <v>0</v>
      </c>
      <c r="W509" s="22">
        <f t="shared" si="7"/>
        <v>0</v>
      </c>
      <c r="X509" s="22">
        <f t="shared" si="7"/>
        <v>0</v>
      </c>
      <c r="Y509" s="22">
        <f t="shared" si="7"/>
        <v>0</v>
      </c>
    </row>
    <row r="510">
      <c r="A510" s="16" t="s">
        <v>410</v>
      </c>
      <c r="B510" s="25" t="s">
        <v>1192</v>
      </c>
      <c r="C510" s="25" t="s">
        <v>1193</v>
      </c>
      <c r="D510" s="25" t="s">
        <v>29</v>
      </c>
      <c r="E510" s="17" t="s">
        <v>1067</v>
      </c>
      <c r="F510" s="25" t="s">
        <v>41</v>
      </c>
      <c r="G510" s="25" t="s">
        <v>237</v>
      </c>
      <c r="H510" s="20">
        <v>0.035</v>
      </c>
      <c r="I510" s="20"/>
      <c r="J510" s="20">
        <v>0.01</v>
      </c>
      <c r="K510" s="20">
        <v>0.01</v>
      </c>
      <c r="L510" s="20">
        <v>0.005</v>
      </c>
      <c r="M510" s="20">
        <v>0.005</v>
      </c>
      <c r="N510" s="20"/>
      <c r="O510" s="21" t="e">
        <f>V510*I510</f>
        <v>#VALUE!</v>
      </c>
      <c r="P510" s="21">
        <f>IF(W510&gt;=40%,T510*J510*(100%-H510),0)</f>
        <v>0</v>
      </c>
      <c r="Q510" s="21">
        <f>IF(OR(X510&gt;=60%,(W510+X510)&gt;=100%),U510*J510*(100%-H510),0)</f>
        <v>0</v>
      </c>
      <c r="R510" s="21">
        <f>IF(Y510&gt;=100%,V510*K510*(100%-H510),0)</f>
        <v>0</v>
      </c>
      <c r="S510" s="21" t="e">
        <f>SUMIFS('[1]TIẾN ĐỘ %'!$M$6:$M$1034,'[1]TIẾN ĐỘ %'!$G$6:$G$1034,$A510,'[1]TIẾN ĐỘ %'!$F$6:$F$1034,$E510)</f>
        <v>#VALUE!</v>
      </c>
      <c r="T510" s="21" t="e">
        <f>SUMIFS('[1]DATA THÔ IN'!$P$4:$P$12031,'[1]DATA THÔ IN'!$H$4:$H$12031,$A510,'[1]DATA THÔ IN'!$AC$4:$AC$12031,$E510,'[1]DATA THÔ IN'!$AH$4:$AH$12031,"Tiến độ 1")</f>
        <v>#VALUE!</v>
      </c>
      <c r="U510" s="21" t="e">
        <f>SUMIFS('[1]DATA THÔ IN'!$P$4:$P$12031,'[1]DATA THÔ IN'!$H$4:$H$12031,$A510,'[1]DATA THÔ IN'!$AC$4:$AC$12031,$E510,'[1]DATA THÔ IN'!$AH$4:$AH$12031,"Tiến độ 2")</f>
        <v>#VALUE!</v>
      </c>
      <c r="V510" s="21" t="e">
        <f>SUMIFS('[1]TIẾN ĐỘ %'!$N$6:$N$1034,'[1]TIẾN ĐỘ %'!$G$6:$G$1034,A510,'[1]TIẾN ĐỘ %'!$F$6:$F$1034,$E510)</f>
        <v>#VALUE!</v>
      </c>
      <c r="W510" s="22">
        <f t="shared" si="7"/>
        <v>0</v>
      </c>
      <c r="X510" s="22">
        <f t="shared" si="7"/>
        <v>0</v>
      </c>
      <c r="Y510" s="22">
        <f t="shared" si="7"/>
        <v>0</v>
      </c>
    </row>
    <row r="511">
      <c r="A511" s="16" t="s">
        <v>277</v>
      </c>
      <c r="B511" s="25" t="s">
        <v>1194</v>
      </c>
      <c r="C511" s="25" t="s">
        <v>1195</v>
      </c>
      <c r="D511" s="25" t="s">
        <v>250</v>
      </c>
      <c r="E511" s="17" t="s">
        <v>1067</v>
      </c>
      <c r="F511" s="25" t="s">
        <v>270</v>
      </c>
      <c r="G511" s="25" t="s">
        <v>237</v>
      </c>
      <c r="H511" s="20">
        <v>0.035</v>
      </c>
      <c r="I511" s="20"/>
      <c r="J511" s="20">
        <v>0.01</v>
      </c>
      <c r="K511" s="20">
        <v>0.01</v>
      </c>
      <c r="L511" s="20">
        <v>0.005</v>
      </c>
      <c r="M511" s="20">
        <v>0.005</v>
      </c>
      <c r="N511" s="20"/>
      <c r="O511" s="21" t="e">
        <f>V511*I511</f>
        <v>#VALUE!</v>
      </c>
      <c r="P511" s="21">
        <f>IF(W511&gt;=40%,T511*J511*(100%-H511),0)</f>
        <v>0</v>
      </c>
      <c r="Q511" s="21">
        <f>IF(OR(X511&gt;=60%,(W511+X511)&gt;=100%),U511*J511*(100%-H511),0)</f>
        <v>0</v>
      </c>
      <c r="R511" s="21">
        <f>IF(Y511&gt;=100%,V511*K511*(100%-H511),0)</f>
        <v>0</v>
      </c>
      <c r="S511" s="21">
        <v>200000000</v>
      </c>
      <c r="T511" s="21" t="e">
        <f>SUMIFS('[1]DATA THÔ IN'!$P$4:$P$12031,'[1]DATA THÔ IN'!$H$4:$H$12031,$A511,'[1]DATA THÔ IN'!$AC$4:$AC$12031,$E511,'[1]DATA THÔ IN'!$AH$4:$AH$12031,"Tiến độ 1")</f>
        <v>#VALUE!</v>
      </c>
      <c r="U511" s="21" t="e">
        <f>SUMIFS('[1]DATA THÔ IN'!$P$4:$P$12031,'[1]DATA THÔ IN'!$H$4:$H$12031,$A511,'[1]DATA THÔ IN'!$AC$4:$AC$12031,$E511,'[1]DATA THÔ IN'!$AH$4:$AH$12031,"Tiến độ 2")</f>
        <v>#VALUE!</v>
      </c>
      <c r="V511" s="21">
        <v>201182400</v>
      </c>
      <c r="W511" s="22">
        <f t="shared" si="7"/>
        <v>0</v>
      </c>
      <c r="X511" s="22">
        <f t="shared" si="7"/>
        <v>0</v>
      </c>
      <c r="Y511" s="22">
        <f t="shared" si="7"/>
        <v>0</v>
      </c>
    </row>
    <row r="512">
      <c r="A512" s="16" t="s">
        <v>26</v>
      </c>
      <c r="B512" s="25" t="s">
        <v>1196</v>
      </c>
      <c r="C512" s="25" t="s">
        <v>1197</v>
      </c>
      <c r="D512" s="25" t="s">
        <v>29</v>
      </c>
      <c r="E512" s="17" t="s">
        <v>1198</v>
      </c>
      <c r="F512" s="25" t="s">
        <v>31</v>
      </c>
      <c r="G512" s="25" t="s">
        <v>32</v>
      </c>
      <c r="H512" s="20">
        <v>0.035</v>
      </c>
      <c r="I512" s="20"/>
      <c r="J512" s="20">
        <v>0.01</v>
      </c>
      <c r="K512" s="20">
        <v>0.01</v>
      </c>
      <c r="L512" s="20">
        <v>0.005</v>
      </c>
      <c r="M512" s="20">
        <v>0.005</v>
      </c>
      <c r="N512" s="20"/>
      <c r="O512" s="21" t="e">
        <f>V512*I512</f>
        <v>#VALUE!</v>
      </c>
      <c r="P512" s="21">
        <f>IF(W512&gt;=40%,T512*J512*(100%-H512),0)</f>
        <v>0</v>
      </c>
      <c r="Q512" s="21">
        <f>IF(OR(X512&gt;=60%,(W512+X512)&gt;=100%),U512*J512*(100%-H512),0)</f>
        <v>0</v>
      </c>
      <c r="R512" s="21">
        <f>IF(Y512&gt;=100%,V512*K512*(100%-H512),0)</f>
        <v>0</v>
      </c>
      <c r="S512" s="21" t="e">
        <f>SUMIFS('[1]TIẾN ĐỘ %'!$M$6:$M$1034,'[1]TIẾN ĐỘ %'!$G$6:$G$1034,$A512,'[1]TIẾN ĐỘ %'!$F$6:$F$1034,$E512)</f>
        <v>#VALUE!</v>
      </c>
      <c r="T512" s="21" t="e">
        <f>SUMIFS('[1]DATA THÔ IN'!$P$4:$P$12031,'[1]DATA THÔ IN'!$H$4:$H$12031,$A512,'[1]DATA THÔ IN'!$AC$4:$AC$12031,$E512,'[1]DATA THÔ IN'!$AH$4:$AH$12031,"Tiến độ 1")</f>
        <v>#VALUE!</v>
      </c>
      <c r="U512" s="21" t="e">
        <f>SUMIFS('[1]DATA THÔ IN'!$P$4:$P$12031,'[1]DATA THÔ IN'!$H$4:$H$12031,$A512,'[1]DATA THÔ IN'!$AC$4:$AC$12031,$E512,'[1]DATA THÔ IN'!$AH$4:$AH$12031,"Tiến độ 2")</f>
        <v>#VALUE!</v>
      </c>
      <c r="V512" s="21" t="e">
        <f>SUMIFS('[1]TIẾN ĐỘ %'!$N$6:$N$1034,'[1]TIẾN ĐỘ %'!$G$6:$G$1034,A512,'[1]TIẾN ĐỘ %'!$F$6:$F$1034,$E512)</f>
        <v>#VALUE!</v>
      </c>
      <c r="W512" s="22">
        <f t="shared" si="7"/>
        <v>0</v>
      </c>
      <c r="X512" s="22">
        <f t="shared" si="7"/>
        <v>0</v>
      </c>
      <c r="Y512" s="22">
        <f t="shared" si="7"/>
        <v>0</v>
      </c>
    </row>
    <row r="513">
      <c r="A513" s="16" t="s">
        <v>49</v>
      </c>
      <c r="B513" s="23" t="s">
        <v>1199</v>
      </c>
      <c r="C513" s="17" t="s">
        <v>1200</v>
      </c>
      <c r="D513" s="18" t="s">
        <v>36</v>
      </c>
      <c r="E513" s="17" t="s">
        <v>1198</v>
      </c>
      <c r="F513" s="17" t="s">
        <v>52</v>
      </c>
      <c r="G513" s="17" t="s">
        <v>32</v>
      </c>
      <c r="H513" s="20">
        <v>0.035</v>
      </c>
      <c r="I513" s="20"/>
      <c r="J513" s="20">
        <v>0.01</v>
      </c>
      <c r="K513" s="20">
        <v>0.01</v>
      </c>
      <c r="L513" s="20">
        <v>0.005</v>
      </c>
      <c r="M513" s="20">
        <v>0.005</v>
      </c>
      <c r="N513" s="20"/>
      <c r="O513" s="21" t="e">
        <f>V513*I513</f>
        <v>#VALUE!</v>
      </c>
      <c r="P513" s="21">
        <f>IF(W513&gt;=40%,T513*J513*(100%-H513),0)</f>
        <v>0</v>
      </c>
      <c r="Q513" s="21">
        <f>IF(OR(X513&gt;=60%,(W513+X513)&gt;=100%),U513*J513*(100%-H513),0)</f>
        <v>0</v>
      </c>
      <c r="R513" s="21">
        <f>IF(Y513&gt;=100%,V513*K513*(100%-H513),0)</f>
        <v>0</v>
      </c>
      <c r="S513" s="21" t="e">
        <f>SUMIFS('[1]TIẾN ĐỘ %'!$M$6:$M$1034,'[1]TIẾN ĐỘ %'!$G$6:$G$1034,$A513,'[1]TIẾN ĐỘ %'!$F$6:$F$1034,$E513)</f>
        <v>#VALUE!</v>
      </c>
      <c r="T513" s="21" t="e">
        <f>SUMIFS('[1]DATA THÔ IN'!$P$4:$P$12031,'[1]DATA THÔ IN'!$H$4:$H$12031,$A513,'[1]DATA THÔ IN'!$AC$4:$AC$12031,$E513,'[1]DATA THÔ IN'!$AH$4:$AH$12031,"Tiến độ 1")</f>
        <v>#VALUE!</v>
      </c>
      <c r="U513" s="21" t="e">
        <f>SUMIFS('[1]DATA THÔ IN'!$P$4:$P$12031,'[1]DATA THÔ IN'!$H$4:$H$12031,$A513,'[1]DATA THÔ IN'!$AC$4:$AC$12031,$E513,'[1]DATA THÔ IN'!$AH$4:$AH$12031,"Tiến độ 2")</f>
        <v>#VALUE!</v>
      </c>
      <c r="V513" s="21" t="e">
        <f>SUMIFS('[1]TIẾN ĐỘ %'!$N$6:$N$1034,'[1]TIẾN ĐỘ %'!$G$6:$G$1034,A513,'[1]TIẾN ĐỘ %'!$F$6:$F$1034,$E513)</f>
        <v>#VALUE!</v>
      </c>
      <c r="W513" s="22">
        <f t="shared" si="7"/>
        <v>0</v>
      </c>
      <c r="X513" s="22">
        <f t="shared" si="7"/>
        <v>0</v>
      </c>
      <c r="Y513" s="22">
        <f t="shared" si="7"/>
        <v>0</v>
      </c>
    </row>
    <row r="514">
      <c r="A514" s="16" t="s">
        <v>53</v>
      </c>
      <c r="B514" s="23" t="s">
        <v>1201</v>
      </c>
      <c r="C514" s="17" t="s">
        <v>1202</v>
      </c>
      <c r="D514" s="18" t="s">
        <v>36</v>
      </c>
      <c r="E514" s="17" t="s">
        <v>1198</v>
      </c>
      <c r="F514" s="17" t="s">
        <v>37</v>
      </c>
      <c r="G514" s="17" t="s">
        <v>32</v>
      </c>
      <c r="H514" s="20">
        <v>0.035</v>
      </c>
      <c r="I514" s="20"/>
      <c r="J514" s="20">
        <v>0.01</v>
      </c>
      <c r="K514" s="20">
        <v>0.01</v>
      </c>
      <c r="L514" s="20">
        <v>0.005</v>
      </c>
      <c r="M514" s="20">
        <v>0.005</v>
      </c>
      <c r="N514" s="20"/>
      <c r="O514" s="21" t="e">
        <f>V514*I514</f>
        <v>#VALUE!</v>
      </c>
      <c r="P514" s="21">
        <f>IF(W514&gt;=40%,T514*J514*(100%-H514),0)</f>
        <v>0</v>
      </c>
      <c r="Q514" s="21">
        <f>IF(OR(X514&gt;=60%,(W514+X514)&gt;=100%),U514*J514*(100%-H514),0)</f>
        <v>0</v>
      </c>
      <c r="R514" s="21">
        <f>IF(Y514&gt;=100%,V514*K514*(100%-H514),0)</f>
        <v>0</v>
      </c>
      <c r="S514" s="21" t="e">
        <f>SUMIFS('[1]TIẾN ĐỘ %'!$M$6:$M$1034,'[1]TIẾN ĐỘ %'!$G$6:$G$1034,$A514,'[1]TIẾN ĐỘ %'!$F$6:$F$1034,$E514)</f>
        <v>#VALUE!</v>
      </c>
      <c r="T514" s="21" t="e">
        <f>SUMIFS('[1]DATA THÔ IN'!$P$4:$P$12031,'[1]DATA THÔ IN'!$H$4:$H$12031,$A514,'[1]DATA THÔ IN'!$AC$4:$AC$12031,$E514,'[1]DATA THÔ IN'!$AH$4:$AH$12031,"Tiến độ 1")</f>
        <v>#VALUE!</v>
      </c>
      <c r="U514" s="21" t="e">
        <f>SUMIFS('[1]DATA THÔ IN'!$P$4:$P$12031,'[1]DATA THÔ IN'!$H$4:$H$12031,$A514,'[1]DATA THÔ IN'!$AC$4:$AC$12031,$E514,'[1]DATA THÔ IN'!$AH$4:$AH$12031,"Tiến độ 2")</f>
        <v>#VALUE!</v>
      </c>
      <c r="V514" s="21" t="e">
        <f>SUMIFS('[1]TIẾN ĐỘ %'!$N$6:$N$1034,'[1]TIẾN ĐỘ %'!$G$6:$G$1034,A514,'[1]TIẾN ĐỘ %'!$F$6:$F$1034,$E514)</f>
        <v>#VALUE!</v>
      </c>
      <c r="W514" s="22">
        <f t="shared" si="7"/>
        <v>0</v>
      </c>
      <c r="X514" s="22">
        <f t="shared" si="7"/>
        <v>0</v>
      </c>
      <c r="Y514" s="22">
        <f t="shared" si="7"/>
        <v>0</v>
      </c>
    </row>
    <row r="515">
      <c r="A515" s="16" t="s">
        <v>429</v>
      </c>
      <c r="B515" s="23" t="s">
        <v>1203</v>
      </c>
      <c r="C515" s="17" t="s">
        <v>1204</v>
      </c>
      <c r="D515" s="18" t="s">
        <v>36</v>
      </c>
      <c r="E515" s="17" t="s">
        <v>1198</v>
      </c>
      <c r="F515" s="17" t="s">
        <v>45</v>
      </c>
      <c r="G515" s="17" t="s">
        <v>32</v>
      </c>
      <c r="H515" s="20">
        <v>0.035</v>
      </c>
      <c r="I515" s="20"/>
      <c r="J515" s="20">
        <v>0.01</v>
      </c>
      <c r="K515" s="20">
        <v>0.01</v>
      </c>
      <c r="L515" s="20">
        <v>0.005</v>
      </c>
      <c r="M515" s="20">
        <v>0.005</v>
      </c>
      <c r="N515" s="20"/>
      <c r="O515" s="21" t="e">
        <f>V515*I515</f>
        <v>#VALUE!</v>
      </c>
      <c r="P515" s="21">
        <f>IF(W515&gt;=40%,T515*J515*(100%-H515),0)</f>
        <v>0</v>
      </c>
      <c r="Q515" s="21">
        <f>IF(OR(X515&gt;=60%,(W515+X515)&gt;=100%),U515*J515*(100%-H515),0)</f>
        <v>0</v>
      </c>
      <c r="R515" s="21">
        <f>IF(Y515&gt;=100%,V515*K515*(100%-H515),0)</f>
        <v>0</v>
      </c>
      <c r="S515" s="21" t="e">
        <f>SUMIFS('[1]TIẾN ĐỘ %'!$M$6:$M$1034,'[1]TIẾN ĐỘ %'!$G$6:$G$1034,$A515,'[1]TIẾN ĐỘ %'!$F$6:$F$1034,$E515)</f>
        <v>#VALUE!</v>
      </c>
      <c r="T515" s="21" t="e">
        <f>SUMIFS('[1]DATA THÔ IN'!$P$4:$P$12031,'[1]DATA THÔ IN'!$H$4:$H$12031,$A515,'[1]DATA THÔ IN'!$AC$4:$AC$12031,$E515,'[1]DATA THÔ IN'!$AH$4:$AH$12031,"Tiến độ 1")</f>
        <v>#VALUE!</v>
      </c>
      <c r="U515" s="21" t="e">
        <f>SUMIFS('[1]DATA THÔ IN'!$P$4:$P$12031,'[1]DATA THÔ IN'!$H$4:$H$12031,$A515,'[1]DATA THÔ IN'!$AC$4:$AC$12031,$E515,'[1]DATA THÔ IN'!$AH$4:$AH$12031,"Tiến độ 2")</f>
        <v>#VALUE!</v>
      </c>
      <c r="V515" s="21" t="e">
        <f>SUMIFS('[1]TIẾN ĐỘ %'!$N$6:$N$1034,'[1]TIẾN ĐỘ %'!$G$6:$G$1034,A515,'[1]TIẾN ĐỘ %'!$F$6:$F$1034,$E515)</f>
        <v>#VALUE!</v>
      </c>
      <c r="W515" s="22">
        <f t="shared" si="7"/>
        <v>0</v>
      </c>
      <c r="X515" s="22">
        <f t="shared" si="7"/>
        <v>0</v>
      </c>
      <c r="Y515" s="22">
        <f t="shared" si="7"/>
        <v>0</v>
      </c>
    </row>
    <row r="516">
      <c r="A516" s="16" t="s">
        <v>432</v>
      </c>
      <c r="B516" s="23" t="s">
        <v>1205</v>
      </c>
      <c r="C516" s="17" t="s">
        <v>1206</v>
      </c>
      <c r="D516" s="18" t="s">
        <v>36</v>
      </c>
      <c r="E516" s="17" t="s">
        <v>1198</v>
      </c>
      <c r="F516" s="17" t="s">
        <v>37</v>
      </c>
      <c r="G516" s="17" t="s">
        <v>32</v>
      </c>
      <c r="H516" s="20">
        <v>0.035</v>
      </c>
      <c r="I516" s="20"/>
      <c r="J516" s="20">
        <v>0.01</v>
      </c>
      <c r="K516" s="20">
        <v>0.01</v>
      </c>
      <c r="L516" s="20">
        <v>0.005</v>
      </c>
      <c r="M516" s="20">
        <v>0.005</v>
      </c>
      <c r="N516" s="20"/>
      <c r="O516" s="21" t="e">
        <f>V516*I516</f>
        <v>#VALUE!</v>
      </c>
      <c r="P516" s="21">
        <f>IF(W516&gt;=40%,T516*J516*(100%-H516),0)</f>
        <v>0</v>
      </c>
      <c r="Q516" s="21">
        <f>IF(OR(X516&gt;=60%,(W516+X516)&gt;=100%),U516*J516*(100%-H516),0)</f>
        <v>0</v>
      </c>
      <c r="R516" s="21">
        <f>IF(Y516&gt;=100%,V516*K516*(100%-H516),0)</f>
        <v>0</v>
      </c>
      <c r="S516" s="21" t="e">
        <f>SUMIFS('[1]TIẾN ĐỘ %'!$M$6:$M$1034,'[1]TIẾN ĐỘ %'!$G$6:$G$1034,$A516,'[1]TIẾN ĐỘ %'!$F$6:$F$1034,$E516)</f>
        <v>#VALUE!</v>
      </c>
      <c r="T516" s="21" t="e">
        <f>SUMIFS('[1]DATA THÔ IN'!$P$4:$P$12031,'[1]DATA THÔ IN'!$H$4:$H$12031,$A516,'[1]DATA THÔ IN'!$AC$4:$AC$12031,$E516,'[1]DATA THÔ IN'!$AH$4:$AH$12031,"Tiến độ 1")</f>
        <v>#VALUE!</v>
      </c>
      <c r="U516" s="21" t="e">
        <f>SUMIFS('[1]DATA THÔ IN'!$P$4:$P$12031,'[1]DATA THÔ IN'!$H$4:$H$12031,$A516,'[1]DATA THÔ IN'!$AC$4:$AC$12031,$E516,'[1]DATA THÔ IN'!$AH$4:$AH$12031,"Tiến độ 2")</f>
        <v>#VALUE!</v>
      </c>
      <c r="V516" s="21" t="e">
        <f>SUMIFS('[1]TIẾN ĐỘ %'!$N$6:$N$1034,'[1]TIẾN ĐỘ %'!$G$6:$G$1034,A516,'[1]TIẾN ĐỘ %'!$F$6:$F$1034,$E516)</f>
        <v>#VALUE!</v>
      </c>
      <c r="W516" s="22">
        <f ref="W516:Y579" t="shared" si="8">IFERROR(T516/$S516,0)</f>
        <v>0</v>
      </c>
      <c r="X516" s="22">
        <f t="shared" si="8"/>
        <v>0</v>
      </c>
      <c r="Y516" s="22">
        <f t="shared" si="8"/>
        <v>0</v>
      </c>
    </row>
    <row r="517">
      <c r="A517" s="16" t="s">
        <v>410</v>
      </c>
      <c r="B517" s="23" t="s">
        <v>1207</v>
      </c>
      <c r="C517" s="17" t="s">
        <v>1208</v>
      </c>
      <c r="D517" s="18" t="s">
        <v>29</v>
      </c>
      <c r="E517" s="17" t="s">
        <v>1198</v>
      </c>
      <c r="F517" s="17" t="s">
        <v>41</v>
      </c>
      <c r="G517" s="17" t="s">
        <v>32</v>
      </c>
      <c r="H517" s="20">
        <v>0.035</v>
      </c>
      <c r="I517" s="20"/>
      <c r="J517" s="20">
        <v>0.01</v>
      </c>
      <c r="K517" s="20">
        <v>0.01</v>
      </c>
      <c r="L517" s="20">
        <v>0.005</v>
      </c>
      <c r="M517" s="20">
        <v>0.005</v>
      </c>
      <c r="N517" s="20"/>
      <c r="O517" s="21" t="e">
        <f>V517*I517</f>
        <v>#VALUE!</v>
      </c>
      <c r="P517" s="21">
        <f>IF(W517&gt;=40%,T517*J517*(100%-H517),0)</f>
        <v>0</v>
      </c>
      <c r="Q517" s="21">
        <f>IF(OR(X517&gt;=60%,(W517+X517)&gt;=100%),U517*J517*(100%-H517),0)</f>
        <v>0</v>
      </c>
      <c r="R517" s="21">
        <f>IF(Y517&gt;=100%,V517*K517*(100%-H517),0)</f>
        <v>0</v>
      </c>
      <c r="S517" s="21" t="e">
        <f>SUMIFS('[1]TIẾN ĐỘ %'!$M$6:$M$1034,'[1]TIẾN ĐỘ %'!$G$6:$G$1034,$A517,'[1]TIẾN ĐỘ %'!$F$6:$F$1034,$E517)</f>
        <v>#VALUE!</v>
      </c>
      <c r="T517" s="21" t="e">
        <f>SUMIFS('[1]DATA THÔ IN'!$P$4:$P$12031,'[1]DATA THÔ IN'!$H$4:$H$12031,$A517,'[1]DATA THÔ IN'!$AC$4:$AC$12031,$E517,'[1]DATA THÔ IN'!$AH$4:$AH$12031,"Tiến độ 1")</f>
        <v>#VALUE!</v>
      </c>
      <c r="U517" s="21" t="e">
        <f>SUMIFS('[1]DATA THÔ IN'!$P$4:$P$12031,'[1]DATA THÔ IN'!$H$4:$H$12031,$A517,'[1]DATA THÔ IN'!$AC$4:$AC$12031,$E517,'[1]DATA THÔ IN'!$AH$4:$AH$12031,"Tiến độ 2")</f>
        <v>#VALUE!</v>
      </c>
      <c r="V517" s="21" t="e">
        <f>SUMIFS('[1]TIẾN ĐỘ %'!$N$6:$N$1034,'[1]TIẾN ĐỘ %'!$G$6:$G$1034,A517,'[1]TIẾN ĐỘ %'!$F$6:$F$1034,$E517)</f>
        <v>#VALUE!</v>
      </c>
      <c r="W517" s="22">
        <f t="shared" si="8"/>
        <v>0</v>
      </c>
      <c r="X517" s="22">
        <f t="shared" si="8"/>
        <v>0</v>
      </c>
      <c r="Y517" s="22">
        <f t="shared" si="8"/>
        <v>0</v>
      </c>
    </row>
    <row r="518">
      <c r="A518" s="16" t="s">
        <v>63</v>
      </c>
      <c r="B518" s="23" t="s">
        <v>1209</v>
      </c>
      <c r="C518" s="17" t="s">
        <v>1210</v>
      </c>
      <c r="D518" s="18" t="s">
        <v>29</v>
      </c>
      <c r="E518" s="17" t="s">
        <v>1198</v>
      </c>
      <c r="F518" s="17" t="s">
        <v>41</v>
      </c>
      <c r="G518" s="17" t="s">
        <v>32</v>
      </c>
      <c r="H518" s="20"/>
      <c r="I518" s="20"/>
      <c r="J518" s="20">
        <v>0</v>
      </c>
      <c r="K518" s="20">
        <v>0.03</v>
      </c>
      <c r="L518" s="20">
        <v>0</v>
      </c>
      <c r="M518" s="20">
        <v>0</v>
      </c>
      <c r="N518" s="20"/>
      <c r="O518" s="21" t="e">
        <f>V518*I518</f>
        <v>#VALUE!</v>
      </c>
      <c r="P518" s="21">
        <f>IF(W518&gt;=40%,T518*J518*(100%-H518),0)</f>
        <v>0</v>
      </c>
      <c r="Q518" s="21">
        <f>IF(OR(X518&gt;=60%,(W518+X518)&gt;=100%),U518*J518*(100%-H518),0)</f>
        <v>0</v>
      </c>
      <c r="R518" s="21">
        <f>IF(Y518&gt;=100%,V518*K518*(100%-H518),0)</f>
        <v>0</v>
      </c>
      <c r="S518" s="21" t="e">
        <f>SUMIFS('[1]TIẾN ĐỘ %'!$M$6:$M$1034,'[1]TIẾN ĐỘ %'!$G$6:$G$1034,$A518,'[1]TIẾN ĐỘ %'!$F$6:$F$1034,$E518)</f>
        <v>#VALUE!</v>
      </c>
      <c r="T518" s="21" t="e">
        <f>SUMIFS('[1]DATA THÔ IN'!$P$4:$P$12031,'[1]DATA THÔ IN'!$H$4:$H$12031,$A518,'[1]DATA THÔ IN'!$AC$4:$AC$12031,$E518,'[1]DATA THÔ IN'!$AH$4:$AH$12031,"Tiến độ 1")</f>
        <v>#VALUE!</v>
      </c>
      <c r="U518" s="21" t="e">
        <f>SUMIFS('[1]DATA THÔ IN'!$P$4:$P$12031,'[1]DATA THÔ IN'!$H$4:$H$12031,$A518,'[1]DATA THÔ IN'!$AC$4:$AC$12031,$E518,'[1]DATA THÔ IN'!$AH$4:$AH$12031,"Tiến độ 2")</f>
        <v>#VALUE!</v>
      </c>
      <c r="V518" s="21" t="e">
        <f>SUMIFS('[1]TIẾN ĐỘ %'!$N$6:$N$1034,'[1]TIẾN ĐỘ %'!$G$6:$G$1034,A518,'[1]TIẾN ĐỘ %'!$F$6:$F$1034,$E518)</f>
        <v>#VALUE!</v>
      </c>
      <c r="W518" s="22">
        <f t="shared" si="8"/>
        <v>0</v>
      </c>
      <c r="X518" s="22">
        <f t="shared" si="8"/>
        <v>0</v>
      </c>
      <c r="Y518" s="22">
        <f t="shared" si="8"/>
        <v>0</v>
      </c>
    </row>
    <row r="519">
      <c r="A519" s="16" t="s">
        <v>437</v>
      </c>
      <c r="B519" s="23" t="s">
        <v>1211</v>
      </c>
      <c r="C519" s="17" t="s">
        <v>1212</v>
      </c>
      <c r="D519" s="18" t="s">
        <v>29</v>
      </c>
      <c r="E519" s="17" t="s">
        <v>1198</v>
      </c>
      <c r="F519" s="17" t="s">
        <v>62</v>
      </c>
      <c r="G519" s="17" t="s">
        <v>32</v>
      </c>
      <c r="H519" s="20">
        <v>0.035</v>
      </c>
      <c r="I519" s="20"/>
      <c r="J519" s="20">
        <v>0.01</v>
      </c>
      <c r="K519" s="20">
        <v>0.01</v>
      </c>
      <c r="L519" s="20">
        <v>0.005</v>
      </c>
      <c r="M519" s="20">
        <v>0.005</v>
      </c>
      <c r="N519" s="20"/>
      <c r="O519" s="21" t="e">
        <f>V519*I519</f>
        <v>#VALUE!</v>
      </c>
      <c r="P519" s="21">
        <f>IF(W519&gt;=40%,T519*J519*(100%-H519),0)</f>
        <v>0</v>
      </c>
      <c r="Q519" s="21">
        <f>IF(OR(X519&gt;=60%,(W519+X519)&gt;=100%),U519*J519*(100%-H519),0)</f>
        <v>0</v>
      </c>
      <c r="R519" s="21">
        <f>IF(Y519&gt;=100%,V519*K519*(100%-H519),0)</f>
        <v>0</v>
      </c>
      <c r="S519" s="21" t="e">
        <f>SUMIFS('[1]TIẾN ĐỘ %'!$M$6:$M$1034,'[1]TIẾN ĐỘ %'!$G$6:$G$1034,$A519,'[1]TIẾN ĐỘ %'!$F$6:$F$1034,$E519)</f>
        <v>#VALUE!</v>
      </c>
      <c r="T519" s="21" t="e">
        <f>SUMIFS('[1]DATA THÔ IN'!$P$4:$P$12031,'[1]DATA THÔ IN'!$H$4:$H$12031,$A519,'[1]DATA THÔ IN'!$AC$4:$AC$12031,$E519,'[1]DATA THÔ IN'!$AH$4:$AH$12031,"Tiến độ 1")</f>
        <v>#VALUE!</v>
      </c>
      <c r="U519" s="21" t="e">
        <f>SUMIFS('[1]DATA THÔ IN'!$P$4:$P$12031,'[1]DATA THÔ IN'!$H$4:$H$12031,$A519,'[1]DATA THÔ IN'!$AC$4:$AC$12031,$E519,'[1]DATA THÔ IN'!$AH$4:$AH$12031,"Tiến độ 2")</f>
        <v>#VALUE!</v>
      </c>
      <c r="V519" s="21" t="e">
        <f>SUMIFS('[1]TIẾN ĐỘ %'!$N$6:$N$1034,'[1]TIẾN ĐỘ %'!$G$6:$G$1034,A519,'[1]TIẾN ĐỘ %'!$F$6:$F$1034,$E519)</f>
        <v>#VALUE!</v>
      </c>
      <c r="W519" s="22">
        <f t="shared" si="8"/>
        <v>0</v>
      </c>
      <c r="X519" s="22">
        <f t="shared" si="8"/>
        <v>0</v>
      </c>
      <c r="Y519" s="22">
        <f t="shared" si="8"/>
        <v>0</v>
      </c>
    </row>
    <row r="520">
      <c r="A520" s="16" t="s">
        <v>440</v>
      </c>
      <c r="B520" s="23" t="s">
        <v>1213</v>
      </c>
      <c r="C520" s="17" t="s">
        <v>1214</v>
      </c>
      <c r="D520" s="18" t="s">
        <v>29</v>
      </c>
      <c r="E520" s="17" t="s">
        <v>1198</v>
      </c>
      <c r="F520" s="17" t="s">
        <v>62</v>
      </c>
      <c r="G520" s="17" t="s">
        <v>32</v>
      </c>
      <c r="H520" s="20">
        <v>0.035</v>
      </c>
      <c r="I520" s="20"/>
      <c r="J520" s="20">
        <v>0.01</v>
      </c>
      <c r="K520" s="20">
        <v>0.01</v>
      </c>
      <c r="L520" s="20">
        <v>0.005</v>
      </c>
      <c r="M520" s="20">
        <v>0.005</v>
      </c>
      <c r="N520" s="20"/>
      <c r="O520" s="21" t="e">
        <f>V520*I520</f>
        <v>#VALUE!</v>
      </c>
      <c r="P520" s="21">
        <f>IF(W520&gt;=40%,T520*J520*(100%-H520),0)</f>
        <v>0</v>
      </c>
      <c r="Q520" s="21">
        <f>IF(OR(X520&gt;=60%,(W520+X520)&gt;=100%),U520*J520*(100%-H520),0)</f>
        <v>0</v>
      </c>
      <c r="R520" s="21">
        <f>IF(Y520&gt;=100%,V520*K520*(100%-H520),0)</f>
        <v>0</v>
      </c>
      <c r="S520" s="21" t="e">
        <f>SUMIFS('[1]TIẾN ĐỘ %'!$M$6:$M$1034,'[1]TIẾN ĐỘ %'!$G$6:$G$1034,$A520,'[1]TIẾN ĐỘ %'!$F$6:$F$1034,$E520)</f>
        <v>#VALUE!</v>
      </c>
      <c r="T520" s="21" t="e">
        <f>SUMIFS('[1]DATA THÔ IN'!$P$4:$P$12031,'[1]DATA THÔ IN'!$H$4:$H$12031,$A520,'[1]DATA THÔ IN'!$AC$4:$AC$12031,$E520,'[1]DATA THÔ IN'!$AH$4:$AH$12031,"Tiến độ 1")</f>
        <v>#VALUE!</v>
      </c>
      <c r="U520" s="21" t="e">
        <f>SUMIFS('[1]DATA THÔ IN'!$P$4:$P$12031,'[1]DATA THÔ IN'!$H$4:$H$12031,$A520,'[1]DATA THÔ IN'!$AC$4:$AC$12031,$E520,'[1]DATA THÔ IN'!$AH$4:$AH$12031,"Tiến độ 2")</f>
        <v>#VALUE!</v>
      </c>
      <c r="V520" s="21" t="e">
        <f>SUMIFS('[1]TIẾN ĐỘ %'!$N$6:$N$1034,'[1]TIẾN ĐỘ %'!$G$6:$G$1034,A520,'[1]TIẾN ĐỘ %'!$F$6:$F$1034,$E520)</f>
        <v>#VALUE!</v>
      </c>
      <c r="W520" s="22">
        <f t="shared" si="8"/>
        <v>0</v>
      </c>
      <c r="X520" s="22">
        <f t="shared" si="8"/>
        <v>0</v>
      </c>
      <c r="Y520" s="22">
        <f t="shared" si="8"/>
        <v>0</v>
      </c>
    </row>
    <row r="521">
      <c r="A521" s="16" t="s">
        <v>69</v>
      </c>
      <c r="B521" s="23" t="s">
        <v>1215</v>
      </c>
      <c r="C521" s="17" t="s">
        <v>1216</v>
      </c>
      <c r="D521" s="25" t="s">
        <v>72</v>
      </c>
      <c r="E521" s="17" t="s">
        <v>1198</v>
      </c>
      <c r="F521" s="17" t="s">
        <v>73</v>
      </c>
      <c r="G521" s="17" t="s">
        <v>74</v>
      </c>
      <c r="H521" s="20">
        <v>0.035</v>
      </c>
      <c r="I521" s="20"/>
      <c r="J521" s="20">
        <v>0.01</v>
      </c>
      <c r="K521" s="20">
        <v>0.01</v>
      </c>
      <c r="L521" s="20">
        <v>0.005</v>
      </c>
      <c r="M521" s="20">
        <v>0.005</v>
      </c>
      <c r="N521" s="20"/>
      <c r="O521" s="21" t="e">
        <f>V521*I521</f>
        <v>#VALUE!</v>
      </c>
      <c r="P521" s="21">
        <f>IF(W521&gt;=40%,T521*J521*(100%-H521),0)</f>
        <v>0</v>
      </c>
      <c r="Q521" s="21">
        <f>IF(OR(X521&gt;=60%,(W521+X521)&gt;=100%),U521*J521*(100%-H521),0)</f>
        <v>0</v>
      </c>
      <c r="R521" s="21">
        <f>IF(Y521&gt;=100%,V521*K521*(100%-H521),0)</f>
        <v>0</v>
      </c>
      <c r="S521" s="21" t="e">
        <f>SUMIFS('[1]TIẾN ĐỘ %'!$M$6:$M$1034,'[1]TIẾN ĐỘ %'!$G$6:$G$1034,$A521,'[1]TIẾN ĐỘ %'!$F$6:$F$1034,$E521)</f>
        <v>#VALUE!</v>
      </c>
      <c r="T521" s="21" t="e">
        <f>SUMIFS('[1]DATA THÔ IN'!$P$4:$P$12031,'[1]DATA THÔ IN'!$H$4:$H$12031,$A521,'[1]DATA THÔ IN'!$AC$4:$AC$12031,$E521,'[1]DATA THÔ IN'!$AH$4:$AH$12031,"Tiến độ 1")</f>
        <v>#VALUE!</v>
      </c>
      <c r="U521" s="21" t="e">
        <f>SUMIFS('[1]DATA THÔ IN'!$P$4:$P$12031,'[1]DATA THÔ IN'!$H$4:$H$12031,$A521,'[1]DATA THÔ IN'!$AC$4:$AC$12031,$E521,'[1]DATA THÔ IN'!$AH$4:$AH$12031,"Tiến độ 2")</f>
        <v>#VALUE!</v>
      </c>
      <c r="V521" s="21" t="e">
        <f>SUMIFS('[1]TIẾN ĐỘ %'!$N$6:$N$1034,'[1]TIẾN ĐỘ %'!$G$6:$G$1034,A521,'[1]TIẾN ĐỘ %'!$F$6:$F$1034,$E521)</f>
        <v>#VALUE!</v>
      </c>
      <c r="W521" s="22">
        <f t="shared" si="8"/>
        <v>0</v>
      </c>
      <c r="X521" s="22">
        <f t="shared" si="8"/>
        <v>0</v>
      </c>
      <c r="Y521" s="22">
        <f t="shared" si="8"/>
        <v>0</v>
      </c>
    </row>
    <row r="522">
      <c r="A522" s="16" t="s">
        <v>75</v>
      </c>
      <c r="B522" s="23" t="s">
        <v>1217</v>
      </c>
      <c r="C522" s="17" t="s">
        <v>1218</v>
      </c>
      <c r="D522" s="18" t="s">
        <v>78</v>
      </c>
      <c r="E522" s="17" t="s">
        <v>1198</v>
      </c>
      <c r="F522" s="17" t="s">
        <v>79</v>
      </c>
      <c r="G522" s="17" t="s">
        <v>74</v>
      </c>
      <c r="H522" s="20">
        <v>0.035</v>
      </c>
      <c r="I522" s="20"/>
      <c r="J522" s="20">
        <v>0.01</v>
      </c>
      <c r="K522" s="20">
        <v>0.01</v>
      </c>
      <c r="L522" s="20">
        <v>0.005</v>
      </c>
      <c r="M522" s="20">
        <v>0.005</v>
      </c>
      <c r="N522" s="20"/>
      <c r="O522" s="21" t="e">
        <f>V522*I522</f>
        <v>#VALUE!</v>
      </c>
      <c r="P522" s="21">
        <f>IF(W522&gt;=40%,T522*J522*(100%-H522),0)</f>
        <v>0</v>
      </c>
      <c r="Q522" s="21">
        <f>IF(OR(X522&gt;=60%,(W522+X522)&gt;=100%),U522*J522*(100%-H522),0)</f>
        <v>0</v>
      </c>
      <c r="R522" s="21">
        <f>IF(Y522&gt;=100%,V522*K522*(100%-H522),0)</f>
        <v>0</v>
      </c>
      <c r="S522" s="21" t="e">
        <f>SUMIFS('[1]TIẾN ĐỘ %'!$M$6:$M$1034,'[1]TIẾN ĐỘ %'!$G$6:$G$1034,$A522,'[1]TIẾN ĐỘ %'!$F$6:$F$1034,$E522)</f>
        <v>#VALUE!</v>
      </c>
      <c r="T522" s="21" t="e">
        <f>SUMIFS('[1]DATA THÔ IN'!$P$4:$P$12031,'[1]DATA THÔ IN'!$H$4:$H$12031,$A522,'[1]DATA THÔ IN'!$AC$4:$AC$12031,$E522,'[1]DATA THÔ IN'!$AH$4:$AH$12031,"Tiến độ 1")</f>
        <v>#VALUE!</v>
      </c>
      <c r="U522" s="21" t="e">
        <f>SUMIFS('[1]DATA THÔ IN'!$P$4:$P$12031,'[1]DATA THÔ IN'!$H$4:$H$12031,$A522,'[1]DATA THÔ IN'!$AC$4:$AC$12031,$E522,'[1]DATA THÔ IN'!$AH$4:$AH$12031,"Tiến độ 2")</f>
        <v>#VALUE!</v>
      </c>
      <c r="V522" s="21" t="e">
        <f>SUMIFS('[1]TIẾN ĐỘ %'!$N$6:$N$1034,'[1]TIẾN ĐỘ %'!$G$6:$G$1034,A522,'[1]TIẾN ĐỘ %'!$F$6:$F$1034,$E522)</f>
        <v>#VALUE!</v>
      </c>
      <c r="W522" s="22">
        <f t="shared" si="8"/>
        <v>0</v>
      </c>
      <c r="X522" s="22">
        <f t="shared" si="8"/>
        <v>0</v>
      </c>
      <c r="Y522" s="22">
        <f t="shared" si="8"/>
        <v>0</v>
      </c>
    </row>
    <row r="523">
      <c r="A523" s="16" t="s">
        <v>447</v>
      </c>
      <c r="B523" s="23" t="s">
        <v>1219</v>
      </c>
      <c r="C523" s="17" t="s">
        <v>1220</v>
      </c>
      <c r="D523" s="25" t="s">
        <v>72</v>
      </c>
      <c r="E523" s="17" t="s">
        <v>1198</v>
      </c>
      <c r="F523" s="17" t="s">
        <v>73</v>
      </c>
      <c r="G523" s="17" t="s">
        <v>74</v>
      </c>
      <c r="H523" s="20">
        <v>0.035</v>
      </c>
      <c r="I523" s="20"/>
      <c r="J523" s="20">
        <v>0.01</v>
      </c>
      <c r="K523" s="20">
        <v>0.01</v>
      </c>
      <c r="L523" s="20">
        <v>0.005</v>
      </c>
      <c r="M523" s="20">
        <v>0.005</v>
      </c>
      <c r="N523" s="20"/>
      <c r="O523" s="21" t="e">
        <f>V523*I523</f>
        <v>#VALUE!</v>
      </c>
      <c r="P523" s="21">
        <f>IF(W523&gt;=40%,T523*J523*(100%-H523),0)</f>
        <v>0</v>
      </c>
      <c r="Q523" s="21">
        <f>IF(OR(X523&gt;=60%,(W523+X523)&gt;=100%),U523*J523*(100%-H523),0)</f>
        <v>0</v>
      </c>
      <c r="R523" s="21">
        <f>IF(Y523&gt;=100%,V523*K523*(100%-H523),0)</f>
        <v>0</v>
      </c>
      <c r="S523" s="21" t="e">
        <f>SUMIFS('[1]TIẾN ĐỘ %'!$M$6:$M$1034,'[1]TIẾN ĐỘ %'!$G$6:$G$1034,$A523,'[1]TIẾN ĐỘ %'!$F$6:$F$1034,$E523)</f>
        <v>#VALUE!</v>
      </c>
      <c r="T523" s="21" t="e">
        <f>SUMIFS('[1]DATA THÔ IN'!$P$4:$P$12031,'[1]DATA THÔ IN'!$H$4:$H$12031,$A523,'[1]DATA THÔ IN'!$AC$4:$AC$12031,$E523,'[1]DATA THÔ IN'!$AH$4:$AH$12031,"Tiến độ 1")</f>
        <v>#VALUE!</v>
      </c>
      <c r="U523" s="21" t="e">
        <f>SUMIFS('[1]DATA THÔ IN'!$P$4:$P$12031,'[1]DATA THÔ IN'!$H$4:$H$12031,$A523,'[1]DATA THÔ IN'!$AC$4:$AC$12031,$E523,'[1]DATA THÔ IN'!$AH$4:$AH$12031,"Tiến độ 2")</f>
        <v>#VALUE!</v>
      </c>
      <c r="V523" s="21" t="e">
        <f>SUMIFS('[1]TIẾN ĐỘ %'!$N$6:$N$1034,'[1]TIẾN ĐỘ %'!$G$6:$G$1034,A523,'[1]TIẾN ĐỘ %'!$F$6:$F$1034,$E523)</f>
        <v>#VALUE!</v>
      </c>
      <c r="W523" s="22">
        <f t="shared" si="8"/>
        <v>0</v>
      </c>
      <c r="X523" s="22">
        <f t="shared" si="8"/>
        <v>0</v>
      </c>
      <c r="Y523" s="22">
        <f t="shared" si="8"/>
        <v>0</v>
      </c>
    </row>
    <row r="524">
      <c r="A524" s="16" t="s">
        <v>80</v>
      </c>
      <c r="B524" s="23" t="s">
        <v>1221</v>
      </c>
      <c r="C524" s="17" t="s">
        <v>1222</v>
      </c>
      <c r="D524" s="18" t="s">
        <v>78</v>
      </c>
      <c r="E524" s="17" t="s">
        <v>1198</v>
      </c>
      <c r="F524" s="17" t="s">
        <v>79</v>
      </c>
      <c r="G524" s="17" t="s">
        <v>74</v>
      </c>
      <c r="H524" s="20">
        <v>0.035</v>
      </c>
      <c r="I524" s="20"/>
      <c r="J524" s="20">
        <v>0.01</v>
      </c>
      <c r="K524" s="20">
        <v>0.01</v>
      </c>
      <c r="L524" s="20">
        <v>0.005</v>
      </c>
      <c r="M524" s="20">
        <v>0.005</v>
      </c>
      <c r="N524" s="20"/>
      <c r="O524" s="21" t="e">
        <f>V524*I524</f>
        <v>#VALUE!</v>
      </c>
      <c r="P524" s="21">
        <f>IF(W524&gt;=40%,T524*J524*(100%-H524),0)</f>
        <v>0</v>
      </c>
      <c r="Q524" s="21">
        <f>IF(OR(X524&gt;=60%,(W524+X524)&gt;=100%),U524*J524*(100%-H524),0)</f>
        <v>0</v>
      </c>
      <c r="R524" s="21">
        <f>IF(Y524&gt;=100%,V524*K524*(100%-H524),0)</f>
        <v>0</v>
      </c>
      <c r="S524" s="21" t="e">
        <f>SUMIFS('[1]TIẾN ĐỘ %'!$M$6:$M$1034,'[1]TIẾN ĐỘ %'!$G$6:$G$1034,$A524,'[1]TIẾN ĐỘ %'!$F$6:$F$1034,$E524)</f>
        <v>#VALUE!</v>
      </c>
      <c r="T524" s="21" t="e">
        <f>SUMIFS('[1]DATA THÔ IN'!$P$4:$P$12031,'[1]DATA THÔ IN'!$H$4:$H$12031,$A524,'[1]DATA THÔ IN'!$AC$4:$AC$12031,$E524,'[1]DATA THÔ IN'!$AH$4:$AH$12031,"Tiến độ 1")</f>
        <v>#VALUE!</v>
      </c>
      <c r="U524" s="21" t="e">
        <f>SUMIFS('[1]DATA THÔ IN'!$P$4:$P$12031,'[1]DATA THÔ IN'!$H$4:$H$12031,$A524,'[1]DATA THÔ IN'!$AC$4:$AC$12031,$E524,'[1]DATA THÔ IN'!$AH$4:$AH$12031,"Tiến độ 2")</f>
        <v>#VALUE!</v>
      </c>
      <c r="V524" s="21" t="e">
        <f>SUMIFS('[1]TIẾN ĐỘ %'!$N$6:$N$1034,'[1]TIẾN ĐỘ %'!$G$6:$G$1034,A524,'[1]TIẾN ĐỘ %'!$F$6:$F$1034,$E524)</f>
        <v>#VALUE!</v>
      </c>
      <c r="W524" s="22">
        <f t="shared" si="8"/>
        <v>0</v>
      </c>
      <c r="X524" s="22">
        <f t="shared" si="8"/>
        <v>0</v>
      </c>
      <c r="Y524" s="22">
        <f t="shared" si="8"/>
        <v>0</v>
      </c>
    </row>
    <row r="525">
      <c r="A525" s="16" t="s">
        <v>83</v>
      </c>
      <c r="B525" s="23" t="s">
        <v>1223</v>
      </c>
      <c r="C525" s="17" t="s">
        <v>1224</v>
      </c>
      <c r="D525" s="18" t="s">
        <v>86</v>
      </c>
      <c r="E525" s="17" t="s">
        <v>1198</v>
      </c>
      <c r="F525" s="17" t="s">
        <v>87</v>
      </c>
      <c r="G525" s="17" t="s">
        <v>74</v>
      </c>
      <c r="H525" s="20">
        <v>0.035</v>
      </c>
      <c r="I525" s="20"/>
      <c r="J525" s="20">
        <v>0.01</v>
      </c>
      <c r="K525" s="20">
        <v>0.01</v>
      </c>
      <c r="L525" s="20">
        <v>0.005</v>
      </c>
      <c r="M525" s="20">
        <v>0.005</v>
      </c>
      <c r="N525" s="20"/>
      <c r="O525" s="21" t="e">
        <f>V525*I525</f>
        <v>#VALUE!</v>
      </c>
      <c r="P525" s="21">
        <f>IF(W525&gt;=40%,T525*J525*(100%-H525),0)</f>
        <v>0</v>
      </c>
      <c r="Q525" s="21">
        <f>IF(OR(X525&gt;=60%,(W525+X525)&gt;=100%),U525*J525*(100%-H525),0)</f>
        <v>0</v>
      </c>
      <c r="R525" s="21">
        <f>IF(Y525&gt;=100%,V525*K525*(100%-H525),0)</f>
        <v>0</v>
      </c>
      <c r="S525" s="21" t="e">
        <f>SUMIFS('[1]TIẾN ĐỘ %'!$M$6:$M$1034,'[1]TIẾN ĐỘ %'!$G$6:$G$1034,$A525,'[1]TIẾN ĐỘ %'!$F$6:$F$1034,$E525)</f>
        <v>#VALUE!</v>
      </c>
      <c r="T525" s="21" t="e">
        <f>SUMIFS('[1]DATA THÔ IN'!$P$4:$P$12031,'[1]DATA THÔ IN'!$H$4:$H$12031,$A525,'[1]DATA THÔ IN'!$AC$4:$AC$12031,$E525,'[1]DATA THÔ IN'!$AH$4:$AH$12031,"Tiến độ 1")</f>
        <v>#VALUE!</v>
      </c>
      <c r="U525" s="21" t="e">
        <f>SUMIFS('[1]DATA THÔ IN'!$P$4:$P$12031,'[1]DATA THÔ IN'!$H$4:$H$12031,$A525,'[1]DATA THÔ IN'!$AC$4:$AC$12031,$E525,'[1]DATA THÔ IN'!$AH$4:$AH$12031,"Tiến độ 2")</f>
        <v>#VALUE!</v>
      </c>
      <c r="V525" s="21" t="e">
        <f>SUMIFS('[1]TIẾN ĐỘ %'!$N$6:$N$1034,'[1]TIẾN ĐỘ %'!$G$6:$G$1034,A525,'[1]TIẾN ĐỘ %'!$F$6:$F$1034,$E525)</f>
        <v>#VALUE!</v>
      </c>
      <c r="W525" s="22">
        <f t="shared" si="8"/>
        <v>0</v>
      </c>
      <c r="X525" s="22">
        <f t="shared" si="8"/>
        <v>0</v>
      </c>
      <c r="Y525" s="22">
        <f t="shared" si="8"/>
        <v>0</v>
      </c>
    </row>
    <row r="526">
      <c r="A526" s="16" t="s">
        <v>219</v>
      </c>
      <c r="B526" s="23" t="s">
        <v>1225</v>
      </c>
      <c r="C526" s="17" t="s">
        <v>1226</v>
      </c>
      <c r="D526" s="18" t="s">
        <v>113</v>
      </c>
      <c r="E526" s="17" t="s">
        <v>1198</v>
      </c>
      <c r="F526" s="17" t="s">
        <v>114</v>
      </c>
      <c r="G526" s="17" t="s">
        <v>74</v>
      </c>
      <c r="H526" s="20">
        <v>0.035</v>
      </c>
      <c r="I526" s="20"/>
      <c r="J526" s="20">
        <v>0.01</v>
      </c>
      <c r="K526" s="20">
        <v>0.01</v>
      </c>
      <c r="L526" s="20">
        <v>0.005</v>
      </c>
      <c r="M526" s="20">
        <v>0.005</v>
      </c>
      <c r="N526" s="20"/>
      <c r="O526" s="21" t="e">
        <f>V526*I526</f>
        <v>#VALUE!</v>
      </c>
      <c r="P526" s="21">
        <f>IF(W526&gt;=40%,T526*J526*(100%-H526),0)</f>
        <v>0</v>
      </c>
      <c r="Q526" s="21">
        <f>IF(OR(X526&gt;=60%,(W526+X526)&gt;=100%),U526*J526*(100%-H526),0)</f>
        <v>0</v>
      </c>
      <c r="R526" s="21">
        <f>IF(Y526&gt;=100%,V526*K526*(100%-H526),0)</f>
        <v>0</v>
      </c>
      <c r="S526" s="21" t="e">
        <f>SUMIFS('[1]TIẾN ĐỘ %'!$M$6:$M$1034,'[1]TIẾN ĐỘ %'!$G$6:$G$1034,$A526,'[1]TIẾN ĐỘ %'!$F$6:$F$1034,$E526)</f>
        <v>#VALUE!</v>
      </c>
      <c r="T526" s="21" t="e">
        <f>SUMIFS('[1]DATA THÔ IN'!$P$4:$P$12031,'[1]DATA THÔ IN'!$H$4:$H$12031,$A526,'[1]DATA THÔ IN'!$AC$4:$AC$12031,$E526,'[1]DATA THÔ IN'!$AH$4:$AH$12031,"Tiến độ 1")</f>
        <v>#VALUE!</v>
      </c>
      <c r="U526" s="21" t="e">
        <f>SUMIFS('[1]DATA THÔ IN'!$P$4:$P$12031,'[1]DATA THÔ IN'!$H$4:$H$12031,$A526,'[1]DATA THÔ IN'!$AC$4:$AC$12031,$E526,'[1]DATA THÔ IN'!$AH$4:$AH$12031,"Tiến độ 2")</f>
        <v>#VALUE!</v>
      </c>
      <c r="V526" s="21" t="e">
        <f>SUMIFS('[1]TIẾN ĐỘ %'!$N$6:$N$1034,'[1]TIẾN ĐỘ %'!$G$6:$G$1034,A526,'[1]TIẾN ĐỘ %'!$F$6:$F$1034,$E526)</f>
        <v>#VALUE!</v>
      </c>
      <c r="W526" s="22">
        <f t="shared" si="8"/>
        <v>0</v>
      </c>
      <c r="X526" s="22">
        <f t="shared" si="8"/>
        <v>0</v>
      </c>
      <c r="Y526" s="22">
        <f t="shared" si="8"/>
        <v>0</v>
      </c>
    </row>
    <row r="527">
      <c r="A527" s="16" t="s">
        <v>88</v>
      </c>
      <c r="B527" s="23" t="s">
        <v>1227</v>
      </c>
      <c r="C527" s="17" t="s">
        <v>1228</v>
      </c>
      <c r="D527" s="18" t="s">
        <v>78</v>
      </c>
      <c r="E527" s="17" t="s">
        <v>1198</v>
      </c>
      <c r="F527" s="17" t="s">
        <v>79</v>
      </c>
      <c r="G527" s="17" t="s">
        <v>74</v>
      </c>
      <c r="H527" s="20">
        <v>0.035</v>
      </c>
      <c r="I527" s="20"/>
      <c r="J527" s="20">
        <v>0.01</v>
      </c>
      <c r="K527" s="20">
        <v>0.01</v>
      </c>
      <c r="L527" s="20">
        <v>0.005</v>
      </c>
      <c r="M527" s="20">
        <v>0.005</v>
      </c>
      <c r="N527" s="20"/>
      <c r="O527" s="21" t="e">
        <f>V527*I527</f>
        <v>#VALUE!</v>
      </c>
      <c r="P527" s="21">
        <f>IF(W527&gt;=40%,T527*J527*(100%-H527),0)</f>
        <v>0</v>
      </c>
      <c r="Q527" s="21">
        <f>IF(OR(X527&gt;=60%,(W527+X527)&gt;=100%),U527*J527*(100%-H527),0)</f>
        <v>0</v>
      </c>
      <c r="R527" s="21">
        <f>IF(Y527&gt;=100%,V527*K527*(100%-H527),0)</f>
        <v>0</v>
      </c>
      <c r="S527" s="21" t="e">
        <f>SUMIFS('[1]TIẾN ĐỘ %'!$M$6:$M$1034,'[1]TIẾN ĐỘ %'!$G$6:$G$1034,$A527,'[1]TIẾN ĐỘ %'!$F$6:$F$1034,$E527)</f>
        <v>#VALUE!</v>
      </c>
      <c r="T527" s="21" t="e">
        <f>SUMIFS('[1]DATA THÔ IN'!$P$4:$P$12031,'[1]DATA THÔ IN'!$H$4:$H$12031,$A527,'[1]DATA THÔ IN'!$AC$4:$AC$12031,$E527,'[1]DATA THÔ IN'!$AH$4:$AH$12031,"Tiến độ 1")</f>
        <v>#VALUE!</v>
      </c>
      <c r="U527" s="21" t="e">
        <f>SUMIFS('[1]DATA THÔ IN'!$P$4:$P$12031,'[1]DATA THÔ IN'!$H$4:$H$12031,$A527,'[1]DATA THÔ IN'!$AC$4:$AC$12031,$E527,'[1]DATA THÔ IN'!$AH$4:$AH$12031,"Tiến độ 2")</f>
        <v>#VALUE!</v>
      </c>
      <c r="V527" s="21" t="e">
        <f>SUMIFS('[1]TIẾN ĐỘ %'!$N$6:$N$1034,'[1]TIẾN ĐỘ %'!$G$6:$G$1034,A527,'[1]TIẾN ĐỘ %'!$F$6:$F$1034,$E527)</f>
        <v>#VALUE!</v>
      </c>
      <c r="W527" s="22">
        <f t="shared" si="8"/>
        <v>0</v>
      </c>
      <c r="X527" s="22">
        <f t="shared" si="8"/>
        <v>0</v>
      </c>
      <c r="Y527" s="22">
        <f t="shared" si="8"/>
        <v>0</v>
      </c>
    </row>
    <row r="528">
      <c r="A528" s="16" t="s">
        <v>91</v>
      </c>
      <c r="B528" s="17" t="s">
        <v>1229</v>
      </c>
      <c r="C528" s="17" t="s">
        <v>1230</v>
      </c>
      <c r="D528" s="18" t="s">
        <v>78</v>
      </c>
      <c r="E528" s="17" t="s">
        <v>1198</v>
      </c>
      <c r="F528" s="17" t="s">
        <v>79</v>
      </c>
      <c r="G528" s="17" t="s">
        <v>74</v>
      </c>
      <c r="H528" s="20">
        <v>0.035</v>
      </c>
      <c r="I528" s="20"/>
      <c r="J528" s="20">
        <v>0.01</v>
      </c>
      <c r="K528" s="20">
        <v>0.01</v>
      </c>
      <c r="L528" s="20">
        <v>0.005</v>
      </c>
      <c r="M528" s="20">
        <v>0.005</v>
      </c>
      <c r="N528" s="20"/>
      <c r="O528" s="21" t="e">
        <f>V528*I528</f>
        <v>#VALUE!</v>
      </c>
      <c r="P528" s="21">
        <f>IF(W528&gt;=40%,T528*J528*(100%-H528),0)</f>
        <v>0</v>
      </c>
      <c r="Q528" s="21">
        <f>IF(OR(X528&gt;=60%,(W528+X528)&gt;=100%),U528*J528*(100%-H528),0)</f>
        <v>0</v>
      </c>
      <c r="R528" s="21">
        <f>IF(Y528&gt;=100%,V528*K528*(100%-H528),0)</f>
        <v>0</v>
      </c>
      <c r="S528" s="21" t="e">
        <f>SUMIFS('[1]TIẾN ĐỘ %'!$M$6:$M$1034,'[1]TIẾN ĐỘ %'!$G$6:$G$1034,$A528,'[1]TIẾN ĐỘ %'!$F$6:$F$1034,$E528)</f>
        <v>#VALUE!</v>
      </c>
      <c r="T528" s="21" t="e">
        <f>SUMIFS('[1]DATA THÔ IN'!$P$4:$P$12031,'[1]DATA THÔ IN'!$H$4:$H$12031,$A528,'[1]DATA THÔ IN'!$AC$4:$AC$12031,$E528,'[1]DATA THÔ IN'!$AH$4:$AH$12031,"Tiến độ 1")</f>
        <v>#VALUE!</v>
      </c>
      <c r="U528" s="21" t="e">
        <f>SUMIFS('[1]DATA THÔ IN'!$P$4:$P$12031,'[1]DATA THÔ IN'!$H$4:$H$12031,$A528,'[1]DATA THÔ IN'!$AC$4:$AC$12031,$E528,'[1]DATA THÔ IN'!$AH$4:$AH$12031,"Tiến độ 2")</f>
        <v>#VALUE!</v>
      </c>
      <c r="V528" s="21" t="e">
        <f>SUMIFS('[1]TIẾN ĐỘ %'!$N$6:$N$1034,'[1]TIẾN ĐỘ %'!$G$6:$G$1034,A528,'[1]TIẾN ĐỘ %'!$F$6:$F$1034,$E528)</f>
        <v>#VALUE!</v>
      </c>
      <c r="W528" s="22">
        <f t="shared" si="8"/>
        <v>0</v>
      </c>
      <c r="X528" s="22">
        <f t="shared" si="8"/>
        <v>0</v>
      </c>
      <c r="Y528" s="22">
        <f t="shared" si="8"/>
        <v>0</v>
      </c>
    </row>
    <row r="529">
      <c r="A529" s="16" t="s">
        <v>94</v>
      </c>
      <c r="B529" s="23" t="s">
        <v>1231</v>
      </c>
      <c r="C529" s="17" t="s">
        <v>1232</v>
      </c>
      <c r="D529" s="25" t="s">
        <v>72</v>
      </c>
      <c r="E529" s="17" t="s">
        <v>1198</v>
      </c>
      <c r="F529" s="17" t="s">
        <v>97</v>
      </c>
      <c r="G529" s="17" t="s">
        <v>74</v>
      </c>
      <c r="H529" s="20">
        <v>0.035</v>
      </c>
      <c r="I529" s="20"/>
      <c r="J529" s="20">
        <v>0.01</v>
      </c>
      <c r="K529" s="20">
        <v>0.01</v>
      </c>
      <c r="L529" s="20">
        <v>0.005</v>
      </c>
      <c r="M529" s="20">
        <v>0.005</v>
      </c>
      <c r="N529" s="20"/>
      <c r="O529" s="21" t="e">
        <f>V529*I529</f>
        <v>#VALUE!</v>
      </c>
      <c r="P529" s="21">
        <f>IF(W529&gt;=40%,T529*J529*(100%-H529),0)</f>
        <v>0</v>
      </c>
      <c r="Q529" s="21">
        <f>IF(OR(X529&gt;=60%,(W529+X529)&gt;=100%),U529*J529*(100%-H529),0)</f>
        <v>0</v>
      </c>
      <c r="R529" s="21">
        <f>IF(Y529&gt;=100%,V529*K529*(100%-H529),0)</f>
        <v>0</v>
      </c>
      <c r="S529" s="21" t="e">
        <f>SUMIFS('[1]TIẾN ĐỘ %'!$M$6:$M$1034,'[1]TIẾN ĐỘ %'!$G$6:$G$1034,$A529,'[1]TIẾN ĐỘ %'!$F$6:$F$1034,$E529)</f>
        <v>#VALUE!</v>
      </c>
      <c r="T529" s="21" t="e">
        <f>SUMIFS('[1]DATA THÔ IN'!$P$4:$P$12031,'[1]DATA THÔ IN'!$H$4:$H$12031,$A529,'[1]DATA THÔ IN'!$AC$4:$AC$12031,$E529,'[1]DATA THÔ IN'!$AH$4:$AH$12031,"Tiến độ 1")</f>
        <v>#VALUE!</v>
      </c>
      <c r="U529" s="21" t="e">
        <f>SUMIFS('[1]DATA THÔ IN'!$P$4:$P$12031,'[1]DATA THÔ IN'!$H$4:$H$12031,$A529,'[1]DATA THÔ IN'!$AC$4:$AC$12031,$E529,'[1]DATA THÔ IN'!$AH$4:$AH$12031,"Tiến độ 2")</f>
        <v>#VALUE!</v>
      </c>
      <c r="V529" s="21" t="e">
        <f>SUMIFS('[1]TIẾN ĐỘ %'!$N$6:$N$1034,'[1]TIẾN ĐỘ %'!$G$6:$G$1034,A529,'[1]TIẾN ĐỘ %'!$F$6:$F$1034,$E529)</f>
        <v>#VALUE!</v>
      </c>
      <c r="W529" s="22">
        <f t="shared" si="8"/>
        <v>0</v>
      </c>
      <c r="X529" s="22">
        <f t="shared" si="8"/>
        <v>0</v>
      </c>
      <c r="Y529" s="22">
        <f t="shared" si="8"/>
        <v>0</v>
      </c>
    </row>
    <row r="530">
      <c r="A530" s="16" t="s">
        <v>98</v>
      </c>
      <c r="B530" s="29" t="s">
        <v>1233</v>
      </c>
      <c r="C530" s="17" t="s">
        <v>1234</v>
      </c>
      <c r="D530" s="18" t="s">
        <v>78</v>
      </c>
      <c r="E530" s="17" t="s">
        <v>1198</v>
      </c>
      <c r="F530" s="17" t="s">
        <v>79</v>
      </c>
      <c r="G530" s="17" t="s">
        <v>74</v>
      </c>
      <c r="H530" s="20">
        <v>0.035</v>
      </c>
      <c r="I530" s="20"/>
      <c r="J530" s="20">
        <v>0.01</v>
      </c>
      <c r="K530" s="20">
        <v>0.01</v>
      </c>
      <c r="L530" s="20">
        <v>0.005</v>
      </c>
      <c r="M530" s="20">
        <v>0.005</v>
      </c>
      <c r="N530" s="20"/>
      <c r="O530" s="21" t="e">
        <f>V530*I530</f>
        <v>#VALUE!</v>
      </c>
      <c r="P530" s="21">
        <f>IF(W530&gt;=40%,T530*J530*(100%-H530),0)</f>
        <v>0</v>
      </c>
      <c r="Q530" s="21">
        <f>IF(OR(X530&gt;=60%,(W530+X530)&gt;=100%),U530*J530*(100%-H530),0)</f>
        <v>0</v>
      </c>
      <c r="R530" s="21">
        <f>IF(Y530&gt;=100%,V530*K530*(100%-H530),0)</f>
        <v>0</v>
      </c>
      <c r="S530" s="21" t="e">
        <f>SUMIFS('[1]TIẾN ĐỘ %'!$M$6:$M$1034,'[1]TIẾN ĐỘ %'!$G$6:$G$1034,$A530,'[1]TIẾN ĐỘ %'!$F$6:$F$1034,$E530)</f>
        <v>#VALUE!</v>
      </c>
      <c r="T530" s="21" t="e">
        <f>SUMIFS('[1]DATA THÔ IN'!$P$4:$P$12031,'[1]DATA THÔ IN'!$H$4:$H$12031,$A530,'[1]DATA THÔ IN'!$AC$4:$AC$12031,$E530,'[1]DATA THÔ IN'!$AH$4:$AH$12031,"Tiến độ 1")</f>
        <v>#VALUE!</v>
      </c>
      <c r="U530" s="21" t="e">
        <f>SUMIFS('[1]DATA THÔ IN'!$P$4:$P$12031,'[1]DATA THÔ IN'!$H$4:$H$12031,$A530,'[1]DATA THÔ IN'!$AC$4:$AC$12031,$E530,'[1]DATA THÔ IN'!$AH$4:$AH$12031,"Tiến độ 2")</f>
        <v>#VALUE!</v>
      </c>
      <c r="V530" s="21" t="e">
        <f>SUMIFS('[1]TIẾN ĐỘ %'!$N$6:$N$1034,'[1]TIẾN ĐỘ %'!$G$6:$G$1034,A530,'[1]TIẾN ĐỘ %'!$F$6:$F$1034,$E530)</f>
        <v>#VALUE!</v>
      </c>
      <c r="W530" s="22">
        <f t="shared" si="8"/>
        <v>0</v>
      </c>
      <c r="X530" s="22">
        <f t="shared" si="8"/>
        <v>0</v>
      </c>
      <c r="Y530" s="22">
        <f t="shared" si="8"/>
        <v>0</v>
      </c>
    </row>
    <row r="531">
      <c r="A531" s="16" t="s">
        <v>101</v>
      </c>
      <c r="B531" s="29" t="s">
        <v>1235</v>
      </c>
      <c r="C531" s="17" t="s">
        <v>1236</v>
      </c>
      <c r="D531" s="18" t="s">
        <v>78</v>
      </c>
      <c r="E531" s="17" t="s">
        <v>1198</v>
      </c>
      <c r="F531" s="17" t="s">
        <v>79</v>
      </c>
      <c r="G531" s="17" t="s">
        <v>74</v>
      </c>
      <c r="H531" s="20">
        <v>0.035</v>
      </c>
      <c r="I531" s="20"/>
      <c r="J531" s="20">
        <v>0.01</v>
      </c>
      <c r="K531" s="20">
        <v>0.01</v>
      </c>
      <c r="L531" s="20">
        <v>0.005</v>
      </c>
      <c r="M531" s="20">
        <v>0.005</v>
      </c>
      <c r="N531" s="20"/>
      <c r="O531" s="21" t="e">
        <f>V531*I531</f>
        <v>#VALUE!</v>
      </c>
      <c r="P531" s="21">
        <f>IF(W531&gt;=40%,T531*J531*(100%-H531),0)</f>
        <v>0</v>
      </c>
      <c r="Q531" s="21">
        <f>IF(OR(X531&gt;=60%,(W531+X531)&gt;=100%),U531*J531*(100%-H531),0)</f>
        <v>0</v>
      </c>
      <c r="R531" s="21">
        <f>IF(Y531&gt;=100%,V531*K531*(100%-H531),0)</f>
        <v>0</v>
      </c>
      <c r="S531" s="21" t="e">
        <f>SUMIFS('[1]TIẾN ĐỘ %'!$M$6:$M$1034,'[1]TIẾN ĐỘ %'!$G$6:$G$1034,$A531,'[1]TIẾN ĐỘ %'!$F$6:$F$1034,$E531)</f>
        <v>#VALUE!</v>
      </c>
      <c r="T531" s="21" t="e">
        <f>SUMIFS('[1]DATA THÔ IN'!$P$4:$P$12031,'[1]DATA THÔ IN'!$H$4:$H$12031,$A531,'[1]DATA THÔ IN'!$AC$4:$AC$12031,$E531,'[1]DATA THÔ IN'!$AH$4:$AH$12031,"Tiến độ 1")</f>
        <v>#VALUE!</v>
      </c>
      <c r="U531" s="21" t="e">
        <f>SUMIFS('[1]DATA THÔ IN'!$P$4:$P$12031,'[1]DATA THÔ IN'!$H$4:$H$12031,$A531,'[1]DATA THÔ IN'!$AC$4:$AC$12031,$E531,'[1]DATA THÔ IN'!$AH$4:$AH$12031,"Tiến độ 2")</f>
        <v>#VALUE!</v>
      </c>
      <c r="V531" s="21" t="e">
        <f>SUMIFS('[1]TIẾN ĐỘ %'!$N$6:$N$1034,'[1]TIẾN ĐỘ %'!$G$6:$G$1034,A531,'[1]TIẾN ĐỘ %'!$F$6:$F$1034,$E531)</f>
        <v>#VALUE!</v>
      </c>
      <c r="W531" s="22">
        <f t="shared" si="8"/>
        <v>0</v>
      </c>
      <c r="X531" s="22">
        <f t="shared" si="8"/>
        <v>0</v>
      </c>
      <c r="Y531" s="22">
        <f t="shared" si="8"/>
        <v>0</v>
      </c>
    </row>
    <row r="532">
      <c r="A532" s="16" t="s">
        <v>104</v>
      </c>
      <c r="B532" s="17" t="s">
        <v>1237</v>
      </c>
      <c r="C532" s="17" t="s">
        <v>1238</v>
      </c>
      <c r="D532" s="25" t="s">
        <v>72</v>
      </c>
      <c r="E532" s="17" t="s">
        <v>1198</v>
      </c>
      <c r="F532" s="17" t="s">
        <v>73</v>
      </c>
      <c r="G532" s="17" t="s">
        <v>74</v>
      </c>
      <c r="H532" s="20">
        <v>0.035</v>
      </c>
      <c r="I532" s="20"/>
      <c r="J532" s="20">
        <v>0.01</v>
      </c>
      <c r="K532" s="20">
        <v>0.01</v>
      </c>
      <c r="L532" s="20">
        <v>0.005</v>
      </c>
      <c r="M532" s="20">
        <v>0.005</v>
      </c>
      <c r="N532" s="20"/>
      <c r="O532" s="21" t="e">
        <f>V532*I532</f>
        <v>#VALUE!</v>
      </c>
      <c r="P532" s="21">
        <f>IF(W532&gt;=40%,T532*J532*(100%-H532),0)</f>
        <v>0</v>
      </c>
      <c r="Q532" s="21">
        <f>IF(OR(X532&gt;=60%,(W532+X532)&gt;=100%),U532*J532*(100%-H532),0)</f>
        <v>0</v>
      </c>
      <c r="R532" s="21">
        <f>IF(Y532&gt;=100%,V532*K532*(100%-H532),0)</f>
        <v>0</v>
      </c>
      <c r="S532" s="21" t="e">
        <f>SUMIFS('[1]TIẾN ĐỘ %'!$M$6:$M$1034,'[1]TIẾN ĐỘ %'!$G$6:$G$1034,$A532,'[1]TIẾN ĐỘ %'!$F$6:$F$1034,$E532)</f>
        <v>#VALUE!</v>
      </c>
      <c r="T532" s="21" t="e">
        <f>SUMIFS('[1]DATA THÔ IN'!$P$4:$P$12031,'[1]DATA THÔ IN'!$H$4:$H$12031,$A532,'[1]DATA THÔ IN'!$AC$4:$AC$12031,$E532,'[1]DATA THÔ IN'!$AH$4:$AH$12031,"Tiến độ 1")</f>
        <v>#VALUE!</v>
      </c>
      <c r="U532" s="21" t="e">
        <f>SUMIFS('[1]DATA THÔ IN'!$P$4:$P$12031,'[1]DATA THÔ IN'!$H$4:$H$12031,$A532,'[1]DATA THÔ IN'!$AC$4:$AC$12031,$E532,'[1]DATA THÔ IN'!$AH$4:$AH$12031,"Tiến độ 2")</f>
        <v>#VALUE!</v>
      </c>
      <c r="V532" s="21" t="e">
        <f>SUMIFS('[1]TIẾN ĐỘ %'!$N$6:$N$1034,'[1]TIẾN ĐỘ %'!$G$6:$G$1034,A532,'[1]TIẾN ĐỘ %'!$F$6:$F$1034,$E532)</f>
        <v>#VALUE!</v>
      </c>
      <c r="W532" s="22">
        <f t="shared" si="8"/>
        <v>0</v>
      </c>
      <c r="X532" s="22">
        <f t="shared" si="8"/>
        <v>0</v>
      </c>
      <c r="Y532" s="22">
        <f t="shared" si="8"/>
        <v>0</v>
      </c>
    </row>
    <row r="533">
      <c r="A533" s="16" t="s">
        <v>115</v>
      </c>
      <c r="B533" s="17" t="s">
        <v>1239</v>
      </c>
      <c r="C533" s="17" t="s">
        <v>1240</v>
      </c>
      <c r="D533" s="18" t="s">
        <v>113</v>
      </c>
      <c r="E533" s="17" t="s">
        <v>1198</v>
      </c>
      <c r="F533" s="17" t="s">
        <v>118</v>
      </c>
      <c r="G533" s="17" t="s">
        <v>119</v>
      </c>
      <c r="H533" s="20">
        <v>0.035</v>
      </c>
      <c r="I533" s="20"/>
      <c r="J533" s="20">
        <v>0.01</v>
      </c>
      <c r="K533" s="20">
        <v>0.01</v>
      </c>
      <c r="L533" s="20">
        <v>0.005</v>
      </c>
      <c r="M533" s="20">
        <v>0.005</v>
      </c>
      <c r="N533" s="20"/>
      <c r="O533" s="21" t="e">
        <f>V533*I533</f>
        <v>#VALUE!</v>
      </c>
      <c r="P533" s="21">
        <f>IF(W533&gt;=40%,T533*J533*(100%-H533),0)</f>
        <v>0</v>
      </c>
      <c r="Q533" s="21">
        <f>IF(OR(X533&gt;=60%,(W533+X533)&gt;=100%),U533*J533*(100%-H533),0)</f>
        <v>0</v>
      </c>
      <c r="R533" s="21">
        <f>IF(Y533&gt;=100%,V533*K533*(100%-H533),0)</f>
        <v>0</v>
      </c>
      <c r="S533" s="21" t="e">
        <f>SUMIFS('[1]TIẾN ĐỘ %'!$M$6:$M$1034,'[1]TIẾN ĐỘ %'!$G$6:$G$1034,$A533,'[1]TIẾN ĐỘ %'!$F$6:$F$1034,$E533)</f>
        <v>#VALUE!</v>
      </c>
      <c r="T533" s="21" t="e">
        <f>SUMIFS('[1]DATA THÔ IN'!$P$4:$P$12031,'[1]DATA THÔ IN'!$H$4:$H$12031,$A533,'[1]DATA THÔ IN'!$AC$4:$AC$12031,$E533,'[1]DATA THÔ IN'!$AH$4:$AH$12031,"Tiến độ 1")</f>
        <v>#VALUE!</v>
      </c>
      <c r="U533" s="21" t="e">
        <f>SUMIFS('[1]DATA THÔ IN'!$P$4:$P$12031,'[1]DATA THÔ IN'!$H$4:$H$12031,$A533,'[1]DATA THÔ IN'!$AC$4:$AC$12031,$E533,'[1]DATA THÔ IN'!$AH$4:$AH$12031,"Tiến độ 2")</f>
        <v>#VALUE!</v>
      </c>
      <c r="V533" s="21" t="e">
        <f>SUMIFS('[1]TIẾN ĐỘ %'!$N$6:$N$1034,'[1]TIẾN ĐỘ %'!$G$6:$G$1034,A533,'[1]TIẾN ĐỘ %'!$F$6:$F$1034,$E533)</f>
        <v>#VALUE!</v>
      </c>
      <c r="W533" s="22">
        <f t="shared" si="8"/>
        <v>0</v>
      </c>
      <c r="X533" s="22">
        <f t="shared" si="8"/>
        <v>0</v>
      </c>
      <c r="Y533" s="22">
        <f t="shared" si="8"/>
        <v>0</v>
      </c>
    </row>
    <row r="534">
      <c r="A534" s="16" t="s">
        <v>120</v>
      </c>
      <c r="B534" s="17" t="s">
        <v>1241</v>
      </c>
      <c r="C534" s="17" t="s">
        <v>1242</v>
      </c>
      <c r="D534" s="18" t="s">
        <v>123</v>
      </c>
      <c r="E534" s="17" t="s">
        <v>1198</v>
      </c>
      <c r="F534" s="17" t="s">
        <v>124</v>
      </c>
      <c r="G534" s="17" t="s">
        <v>119</v>
      </c>
      <c r="H534" s="20">
        <v>0.035</v>
      </c>
      <c r="I534" s="20"/>
      <c r="J534" s="20">
        <v>0.01</v>
      </c>
      <c r="K534" s="20">
        <v>0.01</v>
      </c>
      <c r="L534" s="20">
        <v>0.005</v>
      </c>
      <c r="M534" s="20">
        <v>0.005</v>
      </c>
      <c r="N534" s="20"/>
      <c r="O534" s="21" t="e">
        <f>V534*I534</f>
        <v>#VALUE!</v>
      </c>
      <c r="P534" s="21">
        <f>IF(W534&gt;=40%,T534*J534*(100%-H534),0)</f>
        <v>0</v>
      </c>
      <c r="Q534" s="21">
        <f>IF(OR(X534&gt;=60%,(W534+X534)&gt;=100%),U534*J534*(100%-H534),0)</f>
        <v>0</v>
      </c>
      <c r="R534" s="21">
        <f>IF(Y534&gt;=100%,V534*K534*(100%-H534),0)</f>
        <v>0</v>
      </c>
      <c r="S534" s="21" t="e">
        <f>SUMIFS('[1]TIẾN ĐỘ %'!$M$6:$M$1034,'[1]TIẾN ĐỘ %'!$G$6:$G$1034,$A534,'[1]TIẾN ĐỘ %'!$F$6:$F$1034,$E534)</f>
        <v>#VALUE!</v>
      </c>
      <c r="T534" s="21" t="e">
        <f>SUMIFS('[1]DATA THÔ IN'!$P$4:$P$12031,'[1]DATA THÔ IN'!$H$4:$H$12031,$A534,'[1]DATA THÔ IN'!$AC$4:$AC$12031,$E534,'[1]DATA THÔ IN'!$AH$4:$AH$12031,"Tiến độ 1")</f>
        <v>#VALUE!</v>
      </c>
      <c r="U534" s="21" t="e">
        <f>SUMIFS('[1]DATA THÔ IN'!$P$4:$P$12031,'[1]DATA THÔ IN'!$H$4:$H$12031,$A534,'[1]DATA THÔ IN'!$AC$4:$AC$12031,$E534,'[1]DATA THÔ IN'!$AH$4:$AH$12031,"Tiến độ 2")</f>
        <v>#VALUE!</v>
      </c>
      <c r="V534" s="21" t="e">
        <f>SUMIFS('[1]TIẾN ĐỘ %'!$N$6:$N$1034,'[1]TIẾN ĐỘ %'!$G$6:$G$1034,A534,'[1]TIẾN ĐỘ %'!$F$6:$F$1034,$E534)</f>
        <v>#VALUE!</v>
      </c>
      <c r="W534" s="22">
        <f t="shared" si="8"/>
        <v>0</v>
      </c>
      <c r="X534" s="22">
        <f t="shared" si="8"/>
        <v>0</v>
      </c>
      <c r="Y534" s="22">
        <f t="shared" si="8"/>
        <v>0</v>
      </c>
    </row>
    <row r="535">
      <c r="A535" s="16" t="s">
        <v>128</v>
      </c>
      <c r="B535" s="17" t="s">
        <v>1243</v>
      </c>
      <c r="C535" s="17" t="s">
        <v>1244</v>
      </c>
      <c r="D535" s="18" t="s">
        <v>131</v>
      </c>
      <c r="E535" s="17" t="s">
        <v>1198</v>
      </c>
      <c r="F535" s="17" t="s">
        <v>118</v>
      </c>
      <c r="G535" s="17" t="s">
        <v>119</v>
      </c>
      <c r="H535" s="20">
        <v>0.035</v>
      </c>
      <c r="I535" s="20"/>
      <c r="J535" s="20">
        <v>0.01</v>
      </c>
      <c r="K535" s="20">
        <v>0.01</v>
      </c>
      <c r="L535" s="20">
        <v>0.005</v>
      </c>
      <c r="M535" s="20">
        <v>0.005</v>
      </c>
      <c r="N535" s="20"/>
      <c r="O535" s="21" t="e">
        <f>V535*I535</f>
        <v>#VALUE!</v>
      </c>
      <c r="P535" s="21">
        <f>IF(W535&gt;=40%,T535*J535*(100%-H535),0)</f>
        <v>0</v>
      </c>
      <c r="Q535" s="21">
        <f>IF(OR(X535&gt;=60%,(W535+X535)&gt;=100%),U535*J535*(100%-H535),0)</f>
        <v>0</v>
      </c>
      <c r="R535" s="21">
        <f>IF(Y535&gt;=100%,V535*K535*(100%-H535),0)</f>
        <v>0</v>
      </c>
      <c r="S535" s="21" t="e">
        <f>SUMIFS('[1]TIẾN ĐỘ %'!$M$6:$M$1034,'[1]TIẾN ĐỘ %'!$G$6:$G$1034,$A535,'[1]TIẾN ĐỘ %'!$F$6:$F$1034,$E535)</f>
        <v>#VALUE!</v>
      </c>
      <c r="T535" s="21" t="e">
        <f>SUMIFS('[1]DATA THÔ IN'!$P$4:$P$12031,'[1]DATA THÔ IN'!$H$4:$H$12031,$A535,'[1]DATA THÔ IN'!$AC$4:$AC$12031,$E535,'[1]DATA THÔ IN'!$AH$4:$AH$12031,"Tiến độ 1")</f>
        <v>#VALUE!</v>
      </c>
      <c r="U535" s="21" t="e">
        <f>SUMIFS('[1]DATA THÔ IN'!$P$4:$P$12031,'[1]DATA THÔ IN'!$H$4:$H$12031,$A535,'[1]DATA THÔ IN'!$AC$4:$AC$12031,$E535,'[1]DATA THÔ IN'!$AH$4:$AH$12031,"Tiến độ 2")</f>
        <v>#VALUE!</v>
      </c>
      <c r="V535" s="21" t="e">
        <f>SUMIFS('[1]TIẾN ĐỘ %'!$N$6:$N$1034,'[1]TIẾN ĐỘ %'!$G$6:$G$1034,A535,'[1]TIẾN ĐỘ %'!$F$6:$F$1034,$E535)</f>
        <v>#VALUE!</v>
      </c>
      <c r="W535" s="22">
        <f t="shared" si="8"/>
        <v>0</v>
      </c>
      <c r="X535" s="22">
        <f t="shared" si="8"/>
        <v>0</v>
      </c>
      <c r="Y535" s="22">
        <f t="shared" si="8"/>
        <v>0</v>
      </c>
    </row>
    <row r="536">
      <c r="A536" s="16" t="s">
        <v>132</v>
      </c>
      <c r="B536" s="23" t="s">
        <v>1245</v>
      </c>
      <c r="C536" s="17" t="s">
        <v>1246</v>
      </c>
      <c r="D536" s="18" t="s">
        <v>123</v>
      </c>
      <c r="E536" s="17" t="s">
        <v>1198</v>
      </c>
      <c r="F536" s="17" t="s">
        <v>124</v>
      </c>
      <c r="G536" s="17" t="s">
        <v>119</v>
      </c>
      <c r="H536" s="20">
        <v>0.035</v>
      </c>
      <c r="I536" s="20"/>
      <c r="J536" s="20">
        <v>0.01</v>
      </c>
      <c r="K536" s="20">
        <v>0.01</v>
      </c>
      <c r="L536" s="20">
        <v>0.005</v>
      </c>
      <c r="M536" s="20">
        <v>0.005</v>
      </c>
      <c r="N536" s="20"/>
      <c r="O536" s="21" t="e">
        <f>V536*I536</f>
        <v>#VALUE!</v>
      </c>
      <c r="P536" s="21">
        <f>IF(W536&gt;=40%,T536*J536*(100%-H536),0)</f>
        <v>0</v>
      </c>
      <c r="Q536" s="21">
        <f>IF(OR(X536&gt;=60%,(W536+X536)&gt;=100%),U536*J536*(100%-H536),0)</f>
        <v>0</v>
      </c>
      <c r="R536" s="21">
        <f>IF(Y536&gt;=100%,V536*K536*(100%-H536),0)</f>
        <v>0</v>
      </c>
      <c r="S536" s="21" t="e">
        <f>SUMIFS('[1]TIẾN ĐỘ %'!$M$6:$M$1034,'[1]TIẾN ĐỘ %'!$G$6:$G$1034,$A536,'[1]TIẾN ĐỘ %'!$F$6:$F$1034,$E536)</f>
        <v>#VALUE!</v>
      </c>
      <c r="T536" s="21" t="e">
        <f>SUMIFS('[1]DATA THÔ IN'!$P$4:$P$12031,'[1]DATA THÔ IN'!$H$4:$H$12031,$A536,'[1]DATA THÔ IN'!$AC$4:$AC$12031,$E536,'[1]DATA THÔ IN'!$AH$4:$AH$12031,"Tiến độ 1")</f>
        <v>#VALUE!</v>
      </c>
      <c r="U536" s="21" t="e">
        <f>SUMIFS('[1]DATA THÔ IN'!$P$4:$P$12031,'[1]DATA THÔ IN'!$H$4:$H$12031,$A536,'[1]DATA THÔ IN'!$AC$4:$AC$12031,$E536,'[1]DATA THÔ IN'!$AH$4:$AH$12031,"Tiến độ 2")</f>
        <v>#VALUE!</v>
      </c>
      <c r="V536" s="21" t="e">
        <f>SUMIFS('[1]TIẾN ĐỘ %'!$N$6:$N$1034,'[1]TIẾN ĐỘ %'!$G$6:$G$1034,A536,'[1]TIẾN ĐỘ %'!$F$6:$F$1034,$E536)</f>
        <v>#VALUE!</v>
      </c>
      <c r="W536" s="22">
        <f t="shared" si="8"/>
        <v>0</v>
      </c>
      <c r="X536" s="22">
        <f t="shared" si="8"/>
        <v>0</v>
      </c>
      <c r="Y536" s="22">
        <f t="shared" si="8"/>
        <v>0</v>
      </c>
    </row>
    <row r="537">
      <c r="A537" s="16" t="s">
        <v>135</v>
      </c>
      <c r="B537" s="23" t="s">
        <v>1247</v>
      </c>
      <c r="C537" s="17" t="s">
        <v>1248</v>
      </c>
      <c r="D537" s="18" t="s">
        <v>123</v>
      </c>
      <c r="E537" s="17" t="s">
        <v>1198</v>
      </c>
      <c r="F537" s="17" t="s">
        <v>124</v>
      </c>
      <c r="G537" s="17" t="s">
        <v>119</v>
      </c>
      <c r="H537" s="20">
        <v>0.035</v>
      </c>
      <c r="I537" s="20"/>
      <c r="J537" s="20">
        <v>0.01</v>
      </c>
      <c r="K537" s="20">
        <v>0.01</v>
      </c>
      <c r="L537" s="20">
        <v>0.005</v>
      </c>
      <c r="M537" s="20">
        <v>0.005</v>
      </c>
      <c r="N537" s="20"/>
      <c r="O537" s="21" t="e">
        <f>V537*I537</f>
        <v>#VALUE!</v>
      </c>
      <c r="P537" s="21">
        <f>IF(W537&gt;=40%,T537*J537*(100%-H537),0)</f>
        <v>0</v>
      </c>
      <c r="Q537" s="21">
        <f>IF(OR(X537&gt;=60%,(W537+X537)&gt;=100%),U537*J537*(100%-H537),0)</f>
        <v>0</v>
      </c>
      <c r="R537" s="21">
        <f>IF(Y537&gt;=100%,V537*K537*(100%-H537),0)</f>
        <v>0</v>
      </c>
      <c r="S537" s="21" t="e">
        <f>SUMIFS('[1]TIẾN ĐỘ %'!$M$6:$M$1034,'[1]TIẾN ĐỘ %'!$G$6:$G$1034,$A537,'[1]TIẾN ĐỘ %'!$F$6:$F$1034,$E537)</f>
        <v>#VALUE!</v>
      </c>
      <c r="T537" s="21" t="e">
        <f>SUMIFS('[1]DATA THÔ IN'!$P$4:$P$12031,'[1]DATA THÔ IN'!$H$4:$H$12031,$A537,'[1]DATA THÔ IN'!$AC$4:$AC$12031,$E537,'[1]DATA THÔ IN'!$AH$4:$AH$12031,"Tiến độ 1")</f>
        <v>#VALUE!</v>
      </c>
      <c r="U537" s="21" t="e">
        <f>SUMIFS('[1]DATA THÔ IN'!$P$4:$P$12031,'[1]DATA THÔ IN'!$H$4:$H$12031,$A537,'[1]DATA THÔ IN'!$AC$4:$AC$12031,$E537,'[1]DATA THÔ IN'!$AH$4:$AH$12031,"Tiến độ 2")</f>
        <v>#VALUE!</v>
      </c>
      <c r="V537" s="21" t="e">
        <f>SUMIFS('[1]TIẾN ĐỘ %'!$N$6:$N$1034,'[1]TIẾN ĐỘ %'!$G$6:$G$1034,A537,'[1]TIẾN ĐỘ %'!$F$6:$F$1034,$E537)</f>
        <v>#VALUE!</v>
      </c>
      <c r="W537" s="22">
        <f t="shared" si="8"/>
        <v>0</v>
      </c>
      <c r="X537" s="22">
        <f t="shared" si="8"/>
        <v>0</v>
      </c>
      <c r="Y537" s="22">
        <f t="shared" si="8"/>
        <v>0</v>
      </c>
    </row>
    <row r="538">
      <c r="A538" s="16" t="s">
        <v>479</v>
      </c>
      <c r="B538" s="23" t="s">
        <v>1249</v>
      </c>
      <c r="C538" s="17" t="s">
        <v>1250</v>
      </c>
      <c r="D538" s="18" t="s">
        <v>113</v>
      </c>
      <c r="E538" s="17" t="s">
        <v>1198</v>
      </c>
      <c r="F538" s="17" t="s">
        <v>118</v>
      </c>
      <c r="G538" s="17" t="s">
        <v>119</v>
      </c>
      <c r="H538" s="20">
        <v>0.035</v>
      </c>
      <c r="I538" s="20"/>
      <c r="J538" s="26">
        <v>0.01</v>
      </c>
      <c r="K538" s="20">
        <v>0.01</v>
      </c>
      <c r="L538" s="20">
        <v>0.005</v>
      </c>
      <c r="M538" s="20">
        <v>0.005</v>
      </c>
      <c r="N538" s="20"/>
      <c r="O538" s="21" t="e">
        <f>V538*I538</f>
        <v>#VALUE!</v>
      </c>
      <c r="P538" s="21">
        <f>IF(W538&gt;=40%,T538*J538*(100%-H538),0)</f>
        <v>0</v>
      </c>
      <c r="Q538" s="21">
        <f>IF(OR(X538&gt;=60%,(W538+X538)&gt;=100%),U538*J538*(100%-H538),0)</f>
        <v>0</v>
      </c>
      <c r="R538" s="21">
        <f>IF(Y538&gt;=100%,V538*K538*(100%-H538),0)</f>
        <v>0</v>
      </c>
      <c r="S538" s="21" t="e">
        <f>SUMIFS('[1]TIẾN ĐỘ %'!$M$6:$M$1034,'[1]TIẾN ĐỘ %'!$G$6:$G$1034,$A538,'[1]TIẾN ĐỘ %'!$F$6:$F$1034,$E538)</f>
        <v>#VALUE!</v>
      </c>
      <c r="T538" s="21" t="e">
        <f>SUMIFS('[1]DATA THÔ IN'!$P$4:$P$12031,'[1]DATA THÔ IN'!$H$4:$H$12031,$A538,'[1]DATA THÔ IN'!$AC$4:$AC$12031,$E538,'[1]DATA THÔ IN'!$AH$4:$AH$12031,"Tiến độ 1")</f>
        <v>#VALUE!</v>
      </c>
      <c r="U538" s="21" t="e">
        <f>SUMIFS('[1]DATA THÔ IN'!$P$4:$P$12031,'[1]DATA THÔ IN'!$H$4:$H$12031,$A538,'[1]DATA THÔ IN'!$AC$4:$AC$12031,$E538,'[1]DATA THÔ IN'!$AH$4:$AH$12031,"Tiến độ 2")</f>
        <v>#VALUE!</v>
      </c>
      <c r="V538" s="21" t="e">
        <f>SUMIFS('[1]TIẾN ĐỘ %'!$N$6:$N$1034,'[1]TIẾN ĐỘ %'!$G$6:$G$1034,A538,'[1]TIẾN ĐỘ %'!$F$6:$F$1034,$E538)</f>
        <v>#VALUE!</v>
      </c>
      <c r="W538" s="22">
        <f t="shared" si="8"/>
        <v>0</v>
      </c>
      <c r="X538" s="22">
        <f t="shared" si="8"/>
        <v>0</v>
      </c>
      <c r="Y538" s="22">
        <f t="shared" si="8"/>
        <v>0</v>
      </c>
    </row>
    <row r="539">
      <c r="A539" s="16" t="s">
        <v>138</v>
      </c>
      <c r="B539" s="23" t="s">
        <v>1251</v>
      </c>
      <c r="C539" s="17" t="s">
        <v>1252</v>
      </c>
      <c r="D539" s="18" t="s">
        <v>131</v>
      </c>
      <c r="E539" s="17" t="s">
        <v>1198</v>
      </c>
      <c r="F539" s="17" t="s">
        <v>141</v>
      </c>
      <c r="G539" s="17" t="s">
        <v>119</v>
      </c>
      <c r="H539" s="20">
        <v>0.035</v>
      </c>
      <c r="I539" s="20"/>
      <c r="J539" s="26">
        <v>0.01</v>
      </c>
      <c r="K539" s="20">
        <v>0.01</v>
      </c>
      <c r="L539" s="20">
        <v>0.005</v>
      </c>
      <c r="M539" s="20">
        <v>0.005</v>
      </c>
      <c r="N539" s="20"/>
      <c r="O539" s="21" t="e">
        <f>V539*I539</f>
        <v>#VALUE!</v>
      </c>
      <c r="P539" s="21">
        <f>IF(W539&gt;=40%,T539*J539*(100%-H539),0)</f>
        <v>0</v>
      </c>
      <c r="Q539" s="21">
        <f>IF(OR(X539&gt;=60%,(W539+X539)&gt;=100%),U539*J539*(100%-H539),0)</f>
        <v>0</v>
      </c>
      <c r="R539" s="21">
        <f>IF(Y539&gt;=100%,V539*K539*(100%-H539),0)</f>
        <v>0</v>
      </c>
      <c r="S539" s="21" t="e">
        <f>SUMIFS('[1]TIẾN ĐỘ %'!$M$6:$M$1034,'[1]TIẾN ĐỘ %'!$G$6:$G$1034,$A539,'[1]TIẾN ĐỘ %'!$F$6:$F$1034,$E539)</f>
        <v>#VALUE!</v>
      </c>
      <c r="T539" s="21" t="e">
        <f>SUMIFS('[1]DATA THÔ IN'!$P$4:$P$12031,'[1]DATA THÔ IN'!$H$4:$H$12031,$A539,'[1]DATA THÔ IN'!$AC$4:$AC$12031,$E539,'[1]DATA THÔ IN'!$AH$4:$AH$12031,"Tiến độ 1")</f>
        <v>#VALUE!</v>
      </c>
      <c r="U539" s="21" t="e">
        <f>SUMIFS('[1]DATA THÔ IN'!$P$4:$P$12031,'[1]DATA THÔ IN'!$H$4:$H$12031,$A539,'[1]DATA THÔ IN'!$AC$4:$AC$12031,$E539,'[1]DATA THÔ IN'!$AH$4:$AH$12031,"Tiến độ 2")</f>
        <v>#VALUE!</v>
      </c>
      <c r="V539" s="21" t="e">
        <f>SUMIFS('[1]TIẾN ĐỘ %'!$N$6:$N$1034,'[1]TIẾN ĐỘ %'!$G$6:$G$1034,A539,'[1]TIẾN ĐỘ %'!$F$6:$F$1034,$E539)</f>
        <v>#VALUE!</v>
      </c>
      <c r="W539" s="22">
        <f t="shared" si="8"/>
        <v>0</v>
      </c>
      <c r="X539" s="22">
        <f t="shared" si="8"/>
        <v>0</v>
      </c>
      <c r="Y539" s="22">
        <f t="shared" si="8"/>
        <v>0</v>
      </c>
    </row>
    <row r="540">
      <c r="A540" s="16" t="s">
        <v>142</v>
      </c>
      <c r="B540" s="25" t="s">
        <v>1253</v>
      </c>
      <c r="C540" s="25" t="s">
        <v>1254</v>
      </c>
      <c r="D540" s="25" t="s">
        <v>123</v>
      </c>
      <c r="E540" s="17" t="s">
        <v>1198</v>
      </c>
      <c r="F540" s="25" t="s">
        <v>124</v>
      </c>
      <c r="G540" s="25" t="s">
        <v>119</v>
      </c>
      <c r="H540" s="20">
        <v>0.035</v>
      </c>
      <c r="I540" s="20"/>
      <c r="J540" s="20">
        <v>0.01</v>
      </c>
      <c r="K540" s="20">
        <v>0.01</v>
      </c>
      <c r="L540" s="20">
        <v>0.005</v>
      </c>
      <c r="M540" s="20">
        <v>0.005</v>
      </c>
      <c r="N540" s="20"/>
      <c r="O540" s="21" t="e">
        <f>V540*I540</f>
        <v>#VALUE!</v>
      </c>
      <c r="P540" s="21">
        <f>IF(W540&gt;=40%,T540*J540*(100%-H540),0)</f>
        <v>0</v>
      </c>
      <c r="Q540" s="21">
        <f>IF(OR(X540&gt;=60%,(W540+X540)&gt;=100%),U540*J540*(100%-H540),0)</f>
        <v>0</v>
      </c>
      <c r="R540" s="21">
        <f>IF(Y540&gt;=100%,V540*K540*(100%-H540),0)</f>
        <v>0</v>
      </c>
      <c r="S540" s="21" t="e">
        <f>SUMIFS('[1]TIẾN ĐỘ %'!$M$6:$M$1034,'[1]TIẾN ĐỘ %'!$G$6:$G$1034,$A540,'[1]TIẾN ĐỘ %'!$F$6:$F$1034,$E540)</f>
        <v>#VALUE!</v>
      </c>
      <c r="T540" s="21" t="e">
        <f>SUMIFS('[1]DATA THÔ IN'!$P$4:$P$12031,'[1]DATA THÔ IN'!$H$4:$H$12031,$A540,'[1]DATA THÔ IN'!$AC$4:$AC$12031,$E540,'[1]DATA THÔ IN'!$AH$4:$AH$12031,"Tiến độ 1")</f>
        <v>#VALUE!</v>
      </c>
      <c r="U540" s="21" t="e">
        <f>SUMIFS('[1]DATA THÔ IN'!$P$4:$P$12031,'[1]DATA THÔ IN'!$H$4:$H$12031,$A540,'[1]DATA THÔ IN'!$AC$4:$AC$12031,$E540,'[1]DATA THÔ IN'!$AH$4:$AH$12031,"Tiến độ 2")</f>
        <v>#VALUE!</v>
      </c>
      <c r="V540" s="21" t="e">
        <f>SUMIFS('[1]TIẾN ĐỘ %'!$N$6:$N$1034,'[1]TIẾN ĐỘ %'!$G$6:$G$1034,A540,'[1]TIẾN ĐỘ %'!$F$6:$F$1034,$E540)</f>
        <v>#VALUE!</v>
      </c>
      <c r="W540" s="22">
        <f t="shared" si="8"/>
        <v>0</v>
      </c>
      <c r="X540" s="22">
        <f t="shared" si="8"/>
        <v>0</v>
      </c>
      <c r="Y540" s="22">
        <f t="shared" si="8"/>
        <v>0</v>
      </c>
    </row>
    <row r="541">
      <c r="A541" s="16" t="s">
        <v>145</v>
      </c>
      <c r="B541" s="25" t="s">
        <v>1255</v>
      </c>
      <c r="C541" s="25" t="s">
        <v>1256</v>
      </c>
      <c r="D541" s="25" t="s">
        <v>113</v>
      </c>
      <c r="E541" s="17" t="s">
        <v>1198</v>
      </c>
      <c r="F541" s="25" t="s">
        <v>118</v>
      </c>
      <c r="G541" s="25" t="s">
        <v>119</v>
      </c>
      <c r="H541" s="20">
        <v>0.035</v>
      </c>
      <c r="I541" s="20"/>
      <c r="J541" s="20">
        <v>0.01</v>
      </c>
      <c r="K541" s="20">
        <v>0.01</v>
      </c>
      <c r="L541" s="20">
        <v>0.005</v>
      </c>
      <c r="M541" s="20">
        <v>0.005</v>
      </c>
      <c r="N541" s="20"/>
      <c r="O541" s="21" t="e">
        <f>V541*I541</f>
        <v>#VALUE!</v>
      </c>
      <c r="P541" s="21">
        <f>IF(W541&gt;=40%,T541*J541*(100%-H541),0)</f>
        <v>0</v>
      </c>
      <c r="Q541" s="21">
        <f>IF(OR(X541&gt;=60%,(W541+X541)&gt;=100%),U541*J541*(100%-H541),0)</f>
        <v>0</v>
      </c>
      <c r="R541" s="21">
        <f>IF(Y541&gt;=100%,V541*K541*(100%-H541),0)</f>
        <v>0</v>
      </c>
      <c r="S541" s="21" t="e">
        <f>SUMIFS('[1]TIẾN ĐỘ %'!$M$6:$M$1034,'[1]TIẾN ĐỘ %'!$G$6:$G$1034,$A541,'[1]TIẾN ĐỘ %'!$F$6:$F$1034,$E541)</f>
        <v>#VALUE!</v>
      </c>
      <c r="T541" s="21" t="e">
        <f>SUMIFS('[1]DATA THÔ IN'!$P$4:$P$12031,'[1]DATA THÔ IN'!$H$4:$H$12031,$A541,'[1]DATA THÔ IN'!$AC$4:$AC$12031,$E541,'[1]DATA THÔ IN'!$AH$4:$AH$12031,"Tiến độ 1")</f>
        <v>#VALUE!</v>
      </c>
      <c r="U541" s="21" t="e">
        <f>SUMIFS('[1]DATA THÔ IN'!$P$4:$P$12031,'[1]DATA THÔ IN'!$H$4:$H$12031,$A541,'[1]DATA THÔ IN'!$AC$4:$AC$12031,$E541,'[1]DATA THÔ IN'!$AH$4:$AH$12031,"Tiến độ 2")</f>
        <v>#VALUE!</v>
      </c>
      <c r="V541" s="21" t="e">
        <f>SUMIFS('[1]TIẾN ĐỘ %'!$N$6:$N$1034,'[1]TIẾN ĐỘ %'!$G$6:$G$1034,A541,'[1]TIẾN ĐỘ %'!$F$6:$F$1034,$E541)</f>
        <v>#VALUE!</v>
      </c>
      <c r="W541" s="22">
        <f t="shared" si="8"/>
        <v>0</v>
      </c>
      <c r="X541" s="22">
        <f t="shared" si="8"/>
        <v>0</v>
      </c>
      <c r="Y541" s="22">
        <f t="shared" si="8"/>
        <v>0</v>
      </c>
    </row>
    <row r="542">
      <c r="A542" s="16" t="s">
        <v>148</v>
      </c>
      <c r="B542" s="25" t="s">
        <v>1257</v>
      </c>
      <c r="C542" s="25" t="s">
        <v>1258</v>
      </c>
      <c r="D542" s="25" t="s">
        <v>131</v>
      </c>
      <c r="E542" s="17" t="s">
        <v>1198</v>
      </c>
      <c r="F542" s="25" t="s">
        <v>141</v>
      </c>
      <c r="G542" s="25" t="s">
        <v>119</v>
      </c>
      <c r="H542" s="20">
        <v>0.035</v>
      </c>
      <c r="I542" s="20"/>
      <c r="J542" s="20">
        <v>0.01</v>
      </c>
      <c r="K542" s="20">
        <v>0.01</v>
      </c>
      <c r="L542" s="20">
        <v>0.005</v>
      </c>
      <c r="M542" s="20">
        <v>0.005</v>
      </c>
      <c r="N542" s="20"/>
      <c r="O542" s="21" t="e">
        <f>V542*I542</f>
        <v>#VALUE!</v>
      </c>
      <c r="P542" s="21">
        <f>IF(W542&gt;=40%,T542*J542*(100%-H542),0)</f>
        <v>0</v>
      </c>
      <c r="Q542" s="21">
        <f>IF(OR(X542&gt;=60%,(W542+X542)&gt;=100%),U542*J542*(100%-H542),0)</f>
        <v>0</v>
      </c>
      <c r="R542" s="21">
        <f>IF(Y542&gt;=100%,V542*K542*(100%-H542),0)</f>
        <v>0</v>
      </c>
      <c r="S542" s="21" t="e">
        <f>SUMIFS('[1]TIẾN ĐỘ %'!$M$6:$M$1034,'[1]TIẾN ĐỘ %'!$G$6:$G$1034,$A542,'[1]TIẾN ĐỘ %'!$F$6:$F$1034,$E542)</f>
        <v>#VALUE!</v>
      </c>
      <c r="T542" s="21" t="e">
        <f>SUMIFS('[1]DATA THÔ IN'!$P$4:$P$12031,'[1]DATA THÔ IN'!$H$4:$H$12031,$A542,'[1]DATA THÔ IN'!$AC$4:$AC$12031,$E542,'[1]DATA THÔ IN'!$AH$4:$AH$12031,"Tiến độ 1")</f>
        <v>#VALUE!</v>
      </c>
      <c r="U542" s="21" t="e">
        <f>SUMIFS('[1]DATA THÔ IN'!$P$4:$P$12031,'[1]DATA THÔ IN'!$H$4:$H$12031,$A542,'[1]DATA THÔ IN'!$AC$4:$AC$12031,$E542,'[1]DATA THÔ IN'!$AH$4:$AH$12031,"Tiến độ 2")</f>
        <v>#VALUE!</v>
      </c>
      <c r="V542" s="21" t="e">
        <f>SUMIFS('[1]TIẾN ĐỘ %'!$N$6:$N$1034,'[1]TIẾN ĐỘ %'!$G$6:$G$1034,A542,'[1]TIẾN ĐỘ %'!$F$6:$F$1034,$E542)</f>
        <v>#VALUE!</v>
      </c>
      <c r="W542" s="22">
        <f t="shared" si="8"/>
        <v>0</v>
      </c>
      <c r="X542" s="22">
        <f t="shared" si="8"/>
        <v>0</v>
      </c>
      <c r="Y542" s="22">
        <f t="shared" si="8"/>
        <v>0</v>
      </c>
    </row>
    <row r="543">
      <c r="A543" s="16" t="s">
        <v>157</v>
      </c>
      <c r="B543" s="25" t="s">
        <v>1259</v>
      </c>
      <c r="C543" s="25" t="s">
        <v>1260</v>
      </c>
      <c r="D543" s="25" t="s">
        <v>160</v>
      </c>
      <c r="E543" s="17" t="s">
        <v>1198</v>
      </c>
      <c r="F543" s="25" t="s">
        <v>161</v>
      </c>
      <c r="G543" s="25" t="s">
        <v>156</v>
      </c>
      <c r="H543" s="20">
        <v>0.035</v>
      </c>
      <c r="I543" s="20"/>
      <c r="J543" s="20">
        <v>0.01</v>
      </c>
      <c r="K543" s="20">
        <v>0.01</v>
      </c>
      <c r="L543" s="20">
        <v>0.005</v>
      </c>
      <c r="M543" s="20">
        <v>0.005</v>
      </c>
      <c r="N543" s="20"/>
      <c r="O543" s="21" t="e">
        <f>V543*I543</f>
        <v>#VALUE!</v>
      </c>
      <c r="P543" s="21">
        <f>IF(W543&gt;=40%,T543*J543*(100%-H543),0)</f>
        <v>0</v>
      </c>
      <c r="Q543" s="21">
        <f>IF(OR(X543&gt;=60%,(W543+X543)&gt;=100%),U543*J543*(100%-H543),0)</f>
        <v>0</v>
      </c>
      <c r="R543" s="21">
        <f>IF(Y543&gt;=100%,V543*K543*(100%-H543),0)</f>
        <v>0</v>
      </c>
      <c r="S543" s="21" t="e">
        <f>SUMIFS('[1]TIẾN ĐỘ %'!$M$6:$M$1034,'[1]TIẾN ĐỘ %'!$G$6:$G$1034,$A543,'[1]TIẾN ĐỘ %'!$F$6:$F$1034,$E543)</f>
        <v>#VALUE!</v>
      </c>
      <c r="T543" s="21" t="e">
        <f>SUMIFS('[1]DATA THÔ IN'!$P$4:$P$12031,'[1]DATA THÔ IN'!$H$4:$H$12031,$A543,'[1]DATA THÔ IN'!$AC$4:$AC$12031,$E543,'[1]DATA THÔ IN'!$AH$4:$AH$12031,"Tiến độ 1")</f>
        <v>#VALUE!</v>
      </c>
      <c r="U543" s="21" t="e">
        <f>SUMIFS('[1]DATA THÔ IN'!$P$4:$P$12031,'[1]DATA THÔ IN'!$H$4:$H$12031,$A543,'[1]DATA THÔ IN'!$AC$4:$AC$12031,$E543,'[1]DATA THÔ IN'!$AH$4:$AH$12031,"Tiến độ 2")</f>
        <v>#VALUE!</v>
      </c>
      <c r="V543" s="21" t="e">
        <f>SUMIFS('[1]TIẾN ĐỘ %'!$N$6:$N$1034,'[1]TIẾN ĐỘ %'!$G$6:$G$1034,A543,'[1]TIẾN ĐỘ %'!$F$6:$F$1034,$E543)</f>
        <v>#VALUE!</v>
      </c>
      <c r="W543" s="22">
        <f t="shared" si="8"/>
        <v>0</v>
      </c>
      <c r="X543" s="22">
        <f t="shared" si="8"/>
        <v>0</v>
      </c>
      <c r="Y543" s="22">
        <f t="shared" si="8"/>
        <v>0</v>
      </c>
    </row>
    <row r="544">
      <c r="A544" s="16" t="s">
        <v>167</v>
      </c>
      <c r="B544" s="25" t="s">
        <v>1261</v>
      </c>
      <c r="C544" s="25" t="s">
        <v>1262</v>
      </c>
      <c r="D544" s="25" t="s">
        <v>154</v>
      </c>
      <c r="E544" s="17" t="s">
        <v>1198</v>
      </c>
      <c r="F544" s="25" t="s">
        <v>1263</v>
      </c>
      <c r="G544" s="25" t="s">
        <v>156</v>
      </c>
      <c r="H544" s="20">
        <v>0.035</v>
      </c>
      <c r="I544" s="20"/>
      <c r="J544" s="20">
        <v>0.01</v>
      </c>
      <c r="K544" s="20">
        <v>0.01</v>
      </c>
      <c r="L544" s="20">
        <v>0.005</v>
      </c>
      <c r="M544" s="20">
        <v>0.005</v>
      </c>
      <c r="N544" s="20"/>
      <c r="O544" s="21" t="e">
        <f>V544*I544</f>
        <v>#VALUE!</v>
      </c>
      <c r="P544" s="21">
        <f>IF(W544&gt;=40%,T544*J544*(100%-H544),0)</f>
        <v>0</v>
      </c>
      <c r="Q544" s="21">
        <f>IF(OR(X544&gt;=60%,(W544+X544)&gt;=100%),U544*J544*(100%-H544),0)</f>
        <v>0</v>
      </c>
      <c r="R544" s="21">
        <f>IF(Y544&gt;=100%,V544*K544*(100%-H544),0)</f>
        <v>0</v>
      </c>
      <c r="S544" s="21" t="e">
        <f>SUMIFS('[1]TIẾN ĐỘ %'!$M$6:$M$1034,'[1]TIẾN ĐỘ %'!$G$6:$G$1034,$A544,'[1]TIẾN ĐỘ %'!$F$6:$F$1034,$E544)</f>
        <v>#VALUE!</v>
      </c>
      <c r="T544" s="21" t="e">
        <f>SUMIFS('[1]DATA THÔ IN'!$P$4:$P$12031,'[1]DATA THÔ IN'!$H$4:$H$12031,$A544,'[1]DATA THÔ IN'!$AC$4:$AC$12031,$E544,'[1]DATA THÔ IN'!$AH$4:$AH$12031,"Tiến độ 1")</f>
        <v>#VALUE!</v>
      </c>
      <c r="U544" s="21" t="e">
        <f>SUMIFS('[1]DATA THÔ IN'!$P$4:$P$12031,'[1]DATA THÔ IN'!$H$4:$H$12031,$A544,'[1]DATA THÔ IN'!$AC$4:$AC$12031,$E544,'[1]DATA THÔ IN'!$AH$4:$AH$12031,"Tiến độ 2")</f>
        <v>#VALUE!</v>
      </c>
      <c r="V544" s="21" t="e">
        <f>SUMIFS('[1]TIẾN ĐỘ %'!$N$6:$N$1034,'[1]TIẾN ĐỘ %'!$G$6:$G$1034,A544,'[1]TIẾN ĐỘ %'!$F$6:$F$1034,$E544)</f>
        <v>#VALUE!</v>
      </c>
      <c r="W544" s="22">
        <f t="shared" si="8"/>
        <v>0</v>
      </c>
      <c r="X544" s="22">
        <f t="shared" si="8"/>
        <v>0</v>
      </c>
      <c r="Y544" s="22">
        <f t="shared" si="8"/>
        <v>0</v>
      </c>
    </row>
    <row r="545">
      <c r="A545" s="16" t="s">
        <v>171</v>
      </c>
      <c r="B545" s="25" t="s">
        <v>1264</v>
      </c>
      <c r="C545" s="25" t="s">
        <v>1265</v>
      </c>
      <c r="D545" s="25" t="s">
        <v>160</v>
      </c>
      <c r="E545" s="17" t="s">
        <v>1198</v>
      </c>
      <c r="F545" s="25" t="s">
        <v>174</v>
      </c>
      <c r="G545" s="25" t="s">
        <v>156</v>
      </c>
      <c r="H545" s="20">
        <v>0.035</v>
      </c>
      <c r="I545" s="20"/>
      <c r="J545" s="20">
        <v>0.01</v>
      </c>
      <c r="K545" s="20">
        <v>0.01</v>
      </c>
      <c r="L545" s="20">
        <v>0.005</v>
      </c>
      <c r="M545" s="20">
        <v>0.005</v>
      </c>
      <c r="N545" s="20"/>
      <c r="O545" s="21" t="e">
        <f>V545*I545</f>
        <v>#VALUE!</v>
      </c>
      <c r="P545" s="21">
        <f>IF(W545&gt;=40%,T545*J545*(100%-H545),0)</f>
        <v>0</v>
      </c>
      <c r="Q545" s="21">
        <f>IF(OR(X545&gt;=60%,(W545+X545)&gt;=100%),U545*J545*(100%-H545),0)</f>
        <v>0</v>
      </c>
      <c r="R545" s="21">
        <f>IF(Y545&gt;=100%,V545*K545*(100%-H545),0)</f>
        <v>0</v>
      </c>
      <c r="S545" s="21" t="e">
        <f>SUMIFS('[1]TIẾN ĐỘ %'!$M$6:$M$1034,'[1]TIẾN ĐỘ %'!$G$6:$G$1034,$A545,'[1]TIẾN ĐỘ %'!$F$6:$F$1034,$E545)</f>
        <v>#VALUE!</v>
      </c>
      <c r="T545" s="21" t="e">
        <f>SUMIFS('[1]DATA THÔ IN'!$P$4:$P$12031,'[1]DATA THÔ IN'!$H$4:$H$12031,$A545,'[1]DATA THÔ IN'!$AC$4:$AC$12031,$E545,'[1]DATA THÔ IN'!$AH$4:$AH$12031,"Tiến độ 1")</f>
        <v>#VALUE!</v>
      </c>
      <c r="U545" s="21" t="e">
        <f>SUMIFS('[1]DATA THÔ IN'!$P$4:$P$12031,'[1]DATA THÔ IN'!$H$4:$H$12031,$A545,'[1]DATA THÔ IN'!$AC$4:$AC$12031,$E545,'[1]DATA THÔ IN'!$AH$4:$AH$12031,"Tiến độ 2")</f>
        <v>#VALUE!</v>
      </c>
      <c r="V545" s="21" t="e">
        <f>SUMIFS('[1]TIẾN ĐỘ %'!$N$6:$N$1034,'[1]TIẾN ĐỘ %'!$G$6:$G$1034,A545,'[1]TIẾN ĐỘ %'!$F$6:$F$1034,$E545)</f>
        <v>#VALUE!</v>
      </c>
      <c r="W545" s="22">
        <f t="shared" si="8"/>
        <v>0</v>
      </c>
      <c r="X545" s="22">
        <f t="shared" si="8"/>
        <v>0</v>
      </c>
      <c r="Y545" s="22">
        <f t="shared" si="8"/>
        <v>0</v>
      </c>
    </row>
    <row r="546">
      <c r="A546" s="16" t="s">
        <v>175</v>
      </c>
      <c r="B546" s="25" t="s">
        <v>1266</v>
      </c>
      <c r="C546" s="25" t="s">
        <v>1267</v>
      </c>
      <c r="D546" s="25" t="s">
        <v>178</v>
      </c>
      <c r="E546" s="17" t="s">
        <v>1198</v>
      </c>
      <c r="F546" s="25" t="s">
        <v>179</v>
      </c>
      <c r="G546" s="25" t="s">
        <v>156</v>
      </c>
      <c r="H546" s="20">
        <v>0.035</v>
      </c>
      <c r="I546" s="20"/>
      <c r="J546" s="20">
        <v>0.01</v>
      </c>
      <c r="K546" s="20">
        <v>0.01</v>
      </c>
      <c r="L546" s="20">
        <v>0.005</v>
      </c>
      <c r="M546" s="20">
        <v>0.005</v>
      </c>
      <c r="N546" s="20"/>
      <c r="O546" s="21" t="e">
        <f>V546*I546</f>
        <v>#VALUE!</v>
      </c>
      <c r="P546" s="21">
        <f>IF(W546&gt;=40%,T546*J546*(100%-H546),0)</f>
        <v>0</v>
      </c>
      <c r="Q546" s="21">
        <f>IF(OR(X546&gt;=60%,(W546+X546)&gt;=100%),U546*J546*(100%-H546),0)</f>
        <v>0</v>
      </c>
      <c r="R546" s="21">
        <f>IF(Y546&gt;=100%,V546*K546*(100%-H546),0)</f>
        <v>0</v>
      </c>
      <c r="S546" s="21" t="e">
        <f>SUMIFS('[1]TIẾN ĐỘ %'!$M$6:$M$1034,'[1]TIẾN ĐỘ %'!$G$6:$G$1034,$A546,'[1]TIẾN ĐỘ %'!$F$6:$F$1034,$E546)</f>
        <v>#VALUE!</v>
      </c>
      <c r="T546" s="21" t="e">
        <f>SUMIFS('[1]DATA THÔ IN'!$P$4:$P$12031,'[1]DATA THÔ IN'!$H$4:$H$12031,$A546,'[1]DATA THÔ IN'!$AC$4:$AC$12031,$E546,'[1]DATA THÔ IN'!$AH$4:$AH$12031,"Tiến độ 1")</f>
        <v>#VALUE!</v>
      </c>
      <c r="U546" s="21" t="e">
        <f>SUMIFS('[1]DATA THÔ IN'!$P$4:$P$12031,'[1]DATA THÔ IN'!$H$4:$H$12031,$A546,'[1]DATA THÔ IN'!$AC$4:$AC$12031,$E546,'[1]DATA THÔ IN'!$AH$4:$AH$12031,"Tiến độ 2")</f>
        <v>#VALUE!</v>
      </c>
      <c r="V546" s="21" t="e">
        <f>SUMIFS('[1]TIẾN ĐỘ %'!$N$6:$N$1034,'[1]TIẾN ĐỘ %'!$G$6:$G$1034,A546,'[1]TIẾN ĐỘ %'!$F$6:$F$1034,$E546)</f>
        <v>#VALUE!</v>
      </c>
      <c r="W546" s="22">
        <f t="shared" si="8"/>
        <v>0</v>
      </c>
      <c r="X546" s="22">
        <f t="shared" si="8"/>
        <v>0</v>
      </c>
      <c r="Y546" s="22">
        <f t="shared" si="8"/>
        <v>0</v>
      </c>
    </row>
    <row r="547">
      <c r="A547" s="16" t="s">
        <v>180</v>
      </c>
      <c r="B547" s="25" t="s">
        <v>1268</v>
      </c>
      <c r="C547" s="25" t="s">
        <v>1269</v>
      </c>
      <c r="D547" s="25" t="s">
        <v>160</v>
      </c>
      <c r="E547" s="17" t="s">
        <v>1198</v>
      </c>
      <c r="F547" s="25" t="s">
        <v>183</v>
      </c>
      <c r="G547" s="25" t="s">
        <v>156</v>
      </c>
      <c r="H547" s="20">
        <v>0.035</v>
      </c>
      <c r="I547" s="20"/>
      <c r="J547" s="20">
        <v>0.01</v>
      </c>
      <c r="K547" s="20">
        <v>0.01</v>
      </c>
      <c r="L547" s="20">
        <v>0.005</v>
      </c>
      <c r="M547" s="20">
        <v>0.005</v>
      </c>
      <c r="N547" s="20"/>
      <c r="O547" s="21" t="e">
        <f>V547*I547</f>
        <v>#VALUE!</v>
      </c>
      <c r="P547" s="21">
        <f>IF(W547&gt;=40%,T547*J547*(100%-H547),0)</f>
        <v>0</v>
      </c>
      <c r="Q547" s="21">
        <f>IF(OR(X547&gt;=60%,(W547+X547)&gt;=100%),U547*J547*(100%-H547),0)</f>
        <v>0</v>
      </c>
      <c r="R547" s="21">
        <f>IF(Y547&gt;=100%,V547*K547*(100%-H547),0)</f>
        <v>0</v>
      </c>
      <c r="S547" s="21" t="e">
        <f>SUMIFS('[1]TIẾN ĐỘ %'!$M$6:$M$1034,'[1]TIẾN ĐỘ %'!$G$6:$G$1034,$A547,'[1]TIẾN ĐỘ %'!$F$6:$F$1034,$E547)</f>
        <v>#VALUE!</v>
      </c>
      <c r="T547" s="21" t="e">
        <f>SUMIFS('[1]DATA THÔ IN'!$P$4:$P$12031,'[1]DATA THÔ IN'!$H$4:$H$12031,$A547,'[1]DATA THÔ IN'!$AC$4:$AC$12031,$E547,'[1]DATA THÔ IN'!$AH$4:$AH$12031,"Tiến độ 1")</f>
        <v>#VALUE!</v>
      </c>
      <c r="U547" s="21" t="e">
        <f>SUMIFS('[1]DATA THÔ IN'!$P$4:$P$12031,'[1]DATA THÔ IN'!$H$4:$H$12031,$A547,'[1]DATA THÔ IN'!$AC$4:$AC$12031,$E547,'[1]DATA THÔ IN'!$AH$4:$AH$12031,"Tiến độ 2")</f>
        <v>#VALUE!</v>
      </c>
      <c r="V547" s="21" t="e">
        <f>SUMIFS('[1]TIẾN ĐỘ %'!$N$6:$N$1034,'[1]TIẾN ĐỘ %'!$G$6:$G$1034,A547,'[1]TIẾN ĐỘ %'!$F$6:$F$1034,$E547)</f>
        <v>#VALUE!</v>
      </c>
      <c r="W547" s="22">
        <f t="shared" si="8"/>
        <v>0</v>
      </c>
      <c r="X547" s="22">
        <f t="shared" si="8"/>
        <v>0</v>
      </c>
      <c r="Y547" s="22">
        <f t="shared" si="8"/>
        <v>0</v>
      </c>
    </row>
    <row r="548">
      <c r="A548" s="16" t="s">
        <v>188</v>
      </c>
      <c r="B548" s="25" t="s">
        <v>1270</v>
      </c>
      <c r="C548" s="25" t="s">
        <v>1271</v>
      </c>
      <c r="D548" s="25" t="s">
        <v>154</v>
      </c>
      <c r="E548" s="17" t="s">
        <v>1198</v>
      </c>
      <c r="F548" s="25" t="s">
        <v>191</v>
      </c>
      <c r="G548" s="25" t="s">
        <v>156</v>
      </c>
      <c r="H548" s="20">
        <v>0.035</v>
      </c>
      <c r="I548" s="20"/>
      <c r="J548" s="20">
        <v>0.01</v>
      </c>
      <c r="K548" s="20">
        <v>0.01</v>
      </c>
      <c r="L548" s="20">
        <v>0.005</v>
      </c>
      <c r="M548" s="20">
        <v>0.005</v>
      </c>
      <c r="N548" s="20"/>
      <c r="O548" s="21" t="e">
        <f>V548*I548</f>
        <v>#VALUE!</v>
      </c>
      <c r="P548" s="21">
        <f>IF(W548&gt;=40%,T548*J548*(100%-H548),0)</f>
        <v>0</v>
      </c>
      <c r="Q548" s="21">
        <f>IF(OR(X548&gt;=60%,(W548+X548)&gt;=100%),U548*J548*(100%-H548),0)</f>
        <v>0</v>
      </c>
      <c r="R548" s="21">
        <f>IF(Y548&gt;=100%,V548*K548*(100%-H548),0)</f>
        <v>0</v>
      </c>
      <c r="S548" s="21" t="e">
        <f>SUMIFS('[1]TIẾN ĐỘ %'!$M$6:$M$1034,'[1]TIẾN ĐỘ %'!$G$6:$G$1034,$A548,'[1]TIẾN ĐỘ %'!$F$6:$F$1034,$E548)</f>
        <v>#VALUE!</v>
      </c>
      <c r="T548" s="21" t="e">
        <f>SUMIFS('[1]DATA THÔ IN'!$P$4:$P$12031,'[1]DATA THÔ IN'!$H$4:$H$12031,$A548,'[1]DATA THÔ IN'!$AC$4:$AC$12031,$E548,'[1]DATA THÔ IN'!$AH$4:$AH$12031,"Tiến độ 1")</f>
        <v>#VALUE!</v>
      </c>
      <c r="U548" s="21" t="e">
        <f>SUMIFS('[1]DATA THÔ IN'!$P$4:$P$12031,'[1]DATA THÔ IN'!$H$4:$H$12031,$A548,'[1]DATA THÔ IN'!$AC$4:$AC$12031,$E548,'[1]DATA THÔ IN'!$AH$4:$AH$12031,"Tiến độ 2")</f>
        <v>#VALUE!</v>
      </c>
      <c r="V548" s="21" t="e">
        <f>SUMIFS('[1]TIẾN ĐỘ %'!$N$6:$N$1034,'[1]TIẾN ĐỘ %'!$G$6:$G$1034,A548,'[1]TIẾN ĐỘ %'!$F$6:$F$1034,$E548)</f>
        <v>#VALUE!</v>
      </c>
      <c r="W548" s="22">
        <f t="shared" si="8"/>
        <v>0</v>
      </c>
      <c r="X548" s="22">
        <f t="shared" si="8"/>
        <v>0</v>
      </c>
      <c r="Y548" s="22">
        <f t="shared" si="8"/>
        <v>0</v>
      </c>
    </row>
    <row r="549">
      <c r="A549" s="16" t="s">
        <v>506</v>
      </c>
      <c r="B549" s="25" t="s">
        <v>1272</v>
      </c>
      <c r="C549" s="25" t="s">
        <v>1273</v>
      </c>
      <c r="D549" s="25" t="s">
        <v>154</v>
      </c>
      <c r="E549" s="17" t="s">
        <v>1198</v>
      </c>
      <c r="F549" s="25" t="s">
        <v>155</v>
      </c>
      <c r="G549" s="25" t="s">
        <v>156</v>
      </c>
      <c r="H549" s="20">
        <v>0.035</v>
      </c>
      <c r="I549" s="20"/>
      <c r="J549" s="20">
        <v>0.01</v>
      </c>
      <c r="K549" s="20">
        <v>0.01</v>
      </c>
      <c r="L549" s="20">
        <v>0.005</v>
      </c>
      <c r="M549" s="20">
        <v>0.005</v>
      </c>
      <c r="N549" s="20"/>
      <c r="O549" s="21" t="e">
        <f>V549*I549</f>
        <v>#VALUE!</v>
      </c>
      <c r="P549" s="21">
        <f>IF(W549&gt;=40%,T549*J549*(100%-H549),0)</f>
        <v>0</v>
      </c>
      <c r="Q549" s="21">
        <f>IF(OR(X549&gt;=60%,(W549+X549)&gt;=100%),U549*J549*(100%-H549),0)</f>
        <v>0</v>
      </c>
      <c r="R549" s="21">
        <f>IF(Y549&gt;=100%,V549*K549*(100%-H549),0)</f>
        <v>0</v>
      </c>
      <c r="S549" s="21" t="e">
        <f>SUMIFS('[1]TIẾN ĐỘ %'!$M$6:$M$1034,'[1]TIẾN ĐỘ %'!$G$6:$G$1034,$A549,'[1]TIẾN ĐỘ %'!$F$6:$F$1034,$E549)</f>
        <v>#VALUE!</v>
      </c>
      <c r="T549" s="21" t="e">
        <f>SUMIFS('[1]DATA THÔ IN'!$P$4:$P$12031,'[1]DATA THÔ IN'!$H$4:$H$12031,$A549,'[1]DATA THÔ IN'!$AC$4:$AC$12031,$E549,'[1]DATA THÔ IN'!$AH$4:$AH$12031,"Tiến độ 1")</f>
        <v>#VALUE!</v>
      </c>
      <c r="U549" s="21" t="e">
        <f>SUMIFS('[1]DATA THÔ IN'!$P$4:$P$12031,'[1]DATA THÔ IN'!$H$4:$H$12031,$A549,'[1]DATA THÔ IN'!$AC$4:$AC$12031,$E549,'[1]DATA THÔ IN'!$AH$4:$AH$12031,"Tiến độ 2")</f>
        <v>#VALUE!</v>
      </c>
      <c r="V549" s="21" t="e">
        <f>SUMIFS('[1]TIẾN ĐỘ %'!$N$6:$N$1034,'[1]TIẾN ĐỘ %'!$G$6:$G$1034,A549,'[1]TIẾN ĐỘ %'!$F$6:$F$1034,$E549)</f>
        <v>#VALUE!</v>
      </c>
      <c r="W549" s="22">
        <f t="shared" si="8"/>
        <v>0</v>
      </c>
      <c r="X549" s="22">
        <f t="shared" si="8"/>
        <v>0</v>
      </c>
      <c r="Y549" s="22">
        <f t="shared" si="8"/>
        <v>0</v>
      </c>
    </row>
    <row r="550">
      <c r="A550" s="16" t="s">
        <v>192</v>
      </c>
      <c r="B550" s="25" t="s">
        <v>1274</v>
      </c>
      <c r="C550" s="25" t="s">
        <v>1275</v>
      </c>
      <c r="D550" s="25" t="s">
        <v>154</v>
      </c>
      <c r="E550" s="17" t="s">
        <v>1198</v>
      </c>
      <c r="F550" s="25" t="s">
        <v>191</v>
      </c>
      <c r="G550" s="25" t="s">
        <v>156</v>
      </c>
      <c r="H550" s="20">
        <v>0.035</v>
      </c>
      <c r="I550" s="20"/>
      <c r="J550" s="20">
        <v>0.01</v>
      </c>
      <c r="K550" s="20">
        <v>0.01</v>
      </c>
      <c r="L550" s="20">
        <v>0.005</v>
      </c>
      <c r="M550" s="20">
        <v>0.005</v>
      </c>
      <c r="N550" s="20"/>
      <c r="O550" s="21" t="e">
        <f>V550*I550</f>
        <v>#VALUE!</v>
      </c>
      <c r="P550" s="21">
        <f>IF(W550&gt;=40%,T550*J550*(100%-H550),0)</f>
        <v>0</v>
      </c>
      <c r="Q550" s="21">
        <f>IF(OR(X550&gt;=60%,(W550+X550)&gt;=100%),U550*J550*(100%-H550),0)</f>
        <v>0</v>
      </c>
      <c r="R550" s="21">
        <f>IF(Y550&gt;=100%,V550*K550*(100%-H550),0)</f>
        <v>0</v>
      </c>
      <c r="S550" s="21" t="e">
        <f>SUMIFS('[1]TIẾN ĐỘ %'!$M$6:$M$1034,'[1]TIẾN ĐỘ %'!$G$6:$G$1034,$A550,'[1]TIẾN ĐỘ %'!$F$6:$F$1034,$E550)</f>
        <v>#VALUE!</v>
      </c>
      <c r="T550" s="21" t="e">
        <f>SUMIFS('[1]DATA THÔ IN'!$P$4:$P$12031,'[1]DATA THÔ IN'!$H$4:$H$12031,$A550,'[1]DATA THÔ IN'!$AC$4:$AC$12031,$E550,'[1]DATA THÔ IN'!$AH$4:$AH$12031,"Tiến độ 1")</f>
        <v>#VALUE!</v>
      </c>
      <c r="U550" s="21" t="e">
        <f>SUMIFS('[1]DATA THÔ IN'!$P$4:$P$12031,'[1]DATA THÔ IN'!$H$4:$H$12031,$A550,'[1]DATA THÔ IN'!$AC$4:$AC$12031,$E550,'[1]DATA THÔ IN'!$AH$4:$AH$12031,"Tiến độ 2")</f>
        <v>#VALUE!</v>
      </c>
      <c r="V550" s="21" t="e">
        <f>SUMIFS('[1]TIẾN ĐỘ %'!$N$6:$N$1034,'[1]TIẾN ĐỘ %'!$G$6:$G$1034,A550,'[1]TIẾN ĐỘ %'!$F$6:$F$1034,$E550)</f>
        <v>#VALUE!</v>
      </c>
      <c r="W550" s="22">
        <f t="shared" si="8"/>
        <v>0</v>
      </c>
      <c r="X550" s="22">
        <f t="shared" si="8"/>
        <v>0</v>
      </c>
      <c r="Y550" s="22">
        <f t="shared" si="8"/>
        <v>0</v>
      </c>
    </row>
    <row r="551">
      <c r="A551" s="16" t="s">
        <v>511</v>
      </c>
      <c r="B551" s="25" t="s">
        <v>1276</v>
      </c>
      <c r="C551" s="25" t="s">
        <v>1277</v>
      </c>
      <c r="D551" s="25" t="s">
        <v>178</v>
      </c>
      <c r="E551" s="17" t="s">
        <v>1198</v>
      </c>
      <c r="F551" s="25" t="s">
        <v>187</v>
      </c>
      <c r="G551" s="25" t="s">
        <v>156</v>
      </c>
      <c r="H551" s="20">
        <v>0.035</v>
      </c>
      <c r="I551" s="20"/>
      <c r="J551" s="20">
        <v>0.01</v>
      </c>
      <c r="K551" s="20">
        <v>0.01</v>
      </c>
      <c r="L551" s="20">
        <v>0.005</v>
      </c>
      <c r="M551" s="20">
        <v>0.005</v>
      </c>
      <c r="N551" s="20"/>
      <c r="O551" s="21" t="e">
        <f>V551*I551</f>
        <v>#VALUE!</v>
      </c>
      <c r="P551" s="21">
        <f>IF(W551&gt;=40%,T551*J551*(100%-H551),0)</f>
        <v>0</v>
      </c>
      <c r="Q551" s="21">
        <f>IF(OR(X551&gt;=60%,(W551+X551)&gt;=100%),U551*J551*(100%-H551),0)</f>
        <v>0</v>
      </c>
      <c r="R551" s="21">
        <f>IF(Y551&gt;=100%,V551*K551*(100%-H551),0)</f>
        <v>0</v>
      </c>
      <c r="S551" s="21" t="e">
        <f>SUMIFS('[1]TIẾN ĐỘ %'!$M$6:$M$1034,'[1]TIẾN ĐỘ %'!$G$6:$G$1034,$A551,'[1]TIẾN ĐỘ %'!$F$6:$F$1034,$E551)</f>
        <v>#VALUE!</v>
      </c>
      <c r="T551" s="21" t="e">
        <f>SUMIFS('[1]DATA THÔ IN'!$P$4:$P$12031,'[1]DATA THÔ IN'!$H$4:$H$12031,$A551,'[1]DATA THÔ IN'!$AC$4:$AC$12031,$E551,'[1]DATA THÔ IN'!$AH$4:$AH$12031,"Tiến độ 1")</f>
        <v>#VALUE!</v>
      </c>
      <c r="U551" s="21" t="e">
        <f>SUMIFS('[1]DATA THÔ IN'!$P$4:$P$12031,'[1]DATA THÔ IN'!$H$4:$H$12031,$A551,'[1]DATA THÔ IN'!$AC$4:$AC$12031,$E551,'[1]DATA THÔ IN'!$AH$4:$AH$12031,"Tiến độ 2")</f>
        <v>#VALUE!</v>
      </c>
      <c r="V551" s="21" t="e">
        <f>SUMIFS('[1]TIẾN ĐỘ %'!$N$6:$N$1034,'[1]TIẾN ĐỘ %'!$G$6:$G$1034,A551,'[1]TIẾN ĐỘ %'!$F$6:$F$1034,$E551)</f>
        <v>#VALUE!</v>
      </c>
      <c r="W551" s="22">
        <f t="shared" si="8"/>
        <v>0</v>
      </c>
      <c r="X551" s="22">
        <f t="shared" si="8"/>
        <v>0</v>
      </c>
      <c r="Y551" s="22">
        <f t="shared" si="8"/>
        <v>0</v>
      </c>
    </row>
    <row r="552">
      <c r="A552" s="16" t="s">
        <v>162</v>
      </c>
      <c r="B552" s="25" t="s">
        <v>1278</v>
      </c>
      <c r="C552" s="25" t="s">
        <v>1279</v>
      </c>
      <c r="D552" s="25" t="s">
        <v>165</v>
      </c>
      <c r="E552" s="17" t="s">
        <v>1198</v>
      </c>
      <c r="F552" s="25" t="s">
        <v>166</v>
      </c>
      <c r="G552" s="25" t="s">
        <v>156</v>
      </c>
      <c r="H552" s="20">
        <v>0.035</v>
      </c>
      <c r="I552" s="20"/>
      <c r="J552" s="20">
        <v>0.01</v>
      </c>
      <c r="K552" s="20">
        <v>0.01</v>
      </c>
      <c r="L552" s="20">
        <v>0.005</v>
      </c>
      <c r="M552" s="20">
        <v>0.005</v>
      </c>
      <c r="N552" s="20"/>
      <c r="O552" s="21" t="e">
        <f>V552*I552</f>
        <v>#VALUE!</v>
      </c>
      <c r="P552" s="21">
        <f>IF(W552&gt;=40%,T552*J552*(100%-H552),0)</f>
        <v>0</v>
      </c>
      <c r="Q552" s="21">
        <f>IF(OR(X552&gt;=60%,(W552+X552)&gt;=100%),U552*J552*(100%-H552),0)</f>
        <v>0</v>
      </c>
      <c r="R552" s="21">
        <f>IF(Y552&gt;=100%,V552*K552*(100%-H552),0)</f>
        <v>0</v>
      </c>
      <c r="S552" s="21" t="e">
        <f>SUMIFS('[1]TIẾN ĐỘ %'!$M$6:$M$1034,'[1]TIẾN ĐỘ %'!$G$6:$G$1034,$A552,'[1]TIẾN ĐỘ %'!$F$6:$F$1034,$E552)</f>
        <v>#VALUE!</v>
      </c>
      <c r="T552" s="21" t="e">
        <f>SUMIFS('[1]DATA THÔ IN'!$P$4:$P$12031,'[1]DATA THÔ IN'!$H$4:$H$12031,$A552,'[1]DATA THÔ IN'!$AC$4:$AC$12031,$E552,'[1]DATA THÔ IN'!$AH$4:$AH$12031,"Tiến độ 1")</f>
        <v>#VALUE!</v>
      </c>
      <c r="U552" s="21" t="e">
        <f>SUMIFS('[1]DATA THÔ IN'!$P$4:$P$12031,'[1]DATA THÔ IN'!$H$4:$H$12031,$A552,'[1]DATA THÔ IN'!$AC$4:$AC$12031,$E552,'[1]DATA THÔ IN'!$AH$4:$AH$12031,"Tiến độ 2")</f>
        <v>#VALUE!</v>
      </c>
      <c r="V552" s="21" t="e">
        <f>SUMIFS('[1]TIẾN ĐỘ %'!$N$6:$N$1034,'[1]TIẾN ĐỘ %'!$G$6:$G$1034,A552,'[1]TIẾN ĐỘ %'!$F$6:$F$1034,$E552)</f>
        <v>#VALUE!</v>
      </c>
      <c r="W552" s="22">
        <f t="shared" si="8"/>
        <v>0</v>
      </c>
      <c r="X552" s="22">
        <f t="shared" si="8"/>
        <v>0</v>
      </c>
      <c r="Y552" s="22">
        <f t="shared" si="8"/>
        <v>0</v>
      </c>
    </row>
    <row r="553">
      <c r="A553" s="16" t="s">
        <v>195</v>
      </c>
      <c r="B553" s="25" t="s">
        <v>1280</v>
      </c>
      <c r="C553" s="25" t="s">
        <v>1281</v>
      </c>
      <c r="D553" s="25" t="s">
        <v>154</v>
      </c>
      <c r="E553" s="17" t="s">
        <v>1198</v>
      </c>
      <c r="F553" s="25" t="s">
        <v>198</v>
      </c>
      <c r="G553" s="25" t="s">
        <v>156</v>
      </c>
      <c r="H553" s="20">
        <v>0.035</v>
      </c>
      <c r="I553" s="20"/>
      <c r="J553" s="20">
        <v>0.01</v>
      </c>
      <c r="K553" s="20">
        <v>0.01</v>
      </c>
      <c r="L553" s="20">
        <v>0.005</v>
      </c>
      <c r="M553" s="20">
        <v>0.005</v>
      </c>
      <c r="N553" s="20"/>
      <c r="O553" s="21" t="e">
        <f>V553*I553</f>
        <v>#VALUE!</v>
      </c>
      <c r="P553" s="21">
        <f>IF(W553&gt;=40%,T553*J553*(100%-H553),0)</f>
        <v>0</v>
      </c>
      <c r="Q553" s="21">
        <f>IF(OR(X553&gt;=60%,(W553+X553)&gt;=100%),U553*J553*(100%-H553),0)</f>
        <v>0</v>
      </c>
      <c r="R553" s="21">
        <f>IF(Y553&gt;=100%,V553*K553*(100%-H553),0)</f>
        <v>0</v>
      </c>
      <c r="S553" s="21" t="e">
        <f>SUMIFS('[1]TIẾN ĐỘ %'!$M$6:$M$1034,'[1]TIẾN ĐỘ %'!$G$6:$G$1034,$A553,'[1]TIẾN ĐỘ %'!$F$6:$F$1034,$E553)</f>
        <v>#VALUE!</v>
      </c>
      <c r="T553" s="21" t="e">
        <f>SUMIFS('[1]DATA THÔ IN'!$P$4:$P$12031,'[1]DATA THÔ IN'!$H$4:$H$12031,$A553,'[1]DATA THÔ IN'!$AC$4:$AC$12031,$E553,'[1]DATA THÔ IN'!$AH$4:$AH$12031,"Tiến độ 1")</f>
        <v>#VALUE!</v>
      </c>
      <c r="U553" s="21" t="e">
        <f>SUMIFS('[1]DATA THÔ IN'!$P$4:$P$12031,'[1]DATA THÔ IN'!$H$4:$H$12031,$A553,'[1]DATA THÔ IN'!$AC$4:$AC$12031,$E553,'[1]DATA THÔ IN'!$AH$4:$AH$12031,"Tiến độ 2")</f>
        <v>#VALUE!</v>
      </c>
      <c r="V553" s="21" t="e">
        <f>SUMIFS('[1]TIẾN ĐỘ %'!$N$6:$N$1034,'[1]TIẾN ĐỘ %'!$G$6:$G$1034,A553,'[1]TIẾN ĐỘ %'!$F$6:$F$1034,$E553)</f>
        <v>#VALUE!</v>
      </c>
      <c r="W553" s="22">
        <f t="shared" si="8"/>
        <v>0</v>
      </c>
      <c r="X553" s="22">
        <f t="shared" si="8"/>
        <v>0</v>
      </c>
      <c r="Y553" s="22">
        <f t="shared" si="8"/>
        <v>0</v>
      </c>
    </row>
    <row r="554">
      <c r="A554" s="16" t="s">
        <v>199</v>
      </c>
      <c r="B554" s="27" t="s">
        <v>1282</v>
      </c>
      <c r="C554" s="27" t="s">
        <v>1283</v>
      </c>
      <c r="D554" s="27" t="s">
        <v>154</v>
      </c>
      <c r="E554" s="17" t="s">
        <v>1198</v>
      </c>
      <c r="F554" s="25" t="s">
        <v>202</v>
      </c>
      <c r="G554" s="25" t="s">
        <v>156</v>
      </c>
      <c r="H554" s="20">
        <v>0.035</v>
      </c>
      <c r="I554" s="28">
        <v>0.02</v>
      </c>
      <c r="J554" s="20">
        <v>0.01</v>
      </c>
      <c r="K554" s="20">
        <v>0.01</v>
      </c>
      <c r="L554" s="20">
        <v>0.005</v>
      </c>
      <c r="M554" s="20">
        <v>0.005</v>
      </c>
      <c r="N554" s="20"/>
      <c r="O554" s="21" t="e">
        <f>V554*I554</f>
        <v>#VALUE!</v>
      </c>
      <c r="P554" s="21">
        <f>IF(W554&gt;=40%,T554*J554*(100%-H554),0)</f>
        <v>0</v>
      </c>
      <c r="Q554" s="21">
        <f>IF(OR(X554&gt;=60%,(W554+X554)&gt;=100%),U554*J554*(100%-H554),0)</f>
        <v>0</v>
      </c>
      <c r="R554" s="21">
        <f>IF(Y554&gt;=100%,V554*K554*(100%-H554),0)</f>
        <v>0</v>
      </c>
      <c r="S554" s="21" t="e">
        <f>SUMIFS('[1]TIẾN ĐỘ %'!$M$6:$M$1034,'[1]TIẾN ĐỘ %'!$G$6:$G$1034,$A554,'[1]TIẾN ĐỘ %'!$F$6:$F$1034,$E554)</f>
        <v>#VALUE!</v>
      </c>
      <c r="T554" s="21" t="e">
        <f>SUMIFS('[1]DATA THÔ IN'!$P$4:$P$12031,'[1]DATA THÔ IN'!$H$4:$H$12031,$A554,'[1]DATA THÔ IN'!$AC$4:$AC$12031,$E554,'[1]DATA THÔ IN'!$AH$4:$AH$12031,"Tiến độ 1")</f>
        <v>#VALUE!</v>
      </c>
      <c r="U554" s="21" t="e">
        <f>SUMIFS('[1]DATA THÔ IN'!$P$4:$P$12031,'[1]DATA THÔ IN'!$H$4:$H$12031,$A554,'[1]DATA THÔ IN'!$AC$4:$AC$12031,$E554,'[1]DATA THÔ IN'!$AH$4:$AH$12031,"Tiến độ 2")</f>
        <v>#VALUE!</v>
      </c>
      <c r="V554" s="21" t="e">
        <f>SUMIFS('[1]TIẾN ĐỘ %'!$N$6:$N$1034,'[1]TIẾN ĐỘ %'!$G$6:$G$1034,A554,'[1]TIẾN ĐỘ %'!$F$6:$F$1034,$E554)</f>
        <v>#VALUE!</v>
      </c>
      <c r="W554" s="22">
        <f t="shared" si="8"/>
        <v>0</v>
      </c>
      <c r="X554" s="22">
        <f t="shared" si="8"/>
        <v>0</v>
      </c>
      <c r="Y554" s="22">
        <f t="shared" si="8"/>
        <v>0</v>
      </c>
    </row>
    <row r="555">
      <c r="A555" s="16" t="s">
        <v>203</v>
      </c>
      <c r="B555" s="25" t="s">
        <v>1284</v>
      </c>
      <c r="C555" s="25" t="s">
        <v>1285</v>
      </c>
      <c r="D555" s="25" t="s">
        <v>154</v>
      </c>
      <c r="E555" s="17" t="s">
        <v>1198</v>
      </c>
      <c r="F555" s="25" t="s">
        <v>198</v>
      </c>
      <c r="G555" s="25" t="s">
        <v>156</v>
      </c>
      <c r="H555" s="20">
        <v>0.035</v>
      </c>
      <c r="I555" s="20"/>
      <c r="J555" s="20">
        <v>0.01</v>
      </c>
      <c r="K555" s="20">
        <v>0.01</v>
      </c>
      <c r="L555" s="20">
        <v>0.005</v>
      </c>
      <c r="M555" s="20">
        <v>0.005</v>
      </c>
      <c r="N555" s="20"/>
      <c r="O555" s="21" t="e">
        <f>V555*I555</f>
        <v>#VALUE!</v>
      </c>
      <c r="P555" s="21">
        <f>IF(W555&gt;=40%,T555*J555*(100%-H555),0)</f>
        <v>0</v>
      </c>
      <c r="Q555" s="21">
        <f>IF(OR(X555&gt;=60%,(W555+X555)&gt;=100%),U555*J555*(100%-H555),0)</f>
        <v>0</v>
      </c>
      <c r="R555" s="21">
        <f>IF(Y555&gt;=100%,V555*K555*(100%-H555),0)</f>
        <v>0</v>
      </c>
      <c r="S555" s="21" t="e">
        <f>SUMIFS('[1]TIẾN ĐỘ %'!$M$6:$M$1034,'[1]TIẾN ĐỘ %'!$G$6:$G$1034,$A555,'[1]TIẾN ĐỘ %'!$F$6:$F$1034,$E555)</f>
        <v>#VALUE!</v>
      </c>
      <c r="T555" s="21" t="e">
        <f>SUMIFS('[1]DATA THÔ IN'!$P$4:$P$12031,'[1]DATA THÔ IN'!$H$4:$H$12031,$A555,'[1]DATA THÔ IN'!$AC$4:$AC$12031,$E555,'[1]DATA THÔ IN'!$AH$4:$AH$12031,"Tiến độ 1")</f>
        <v>#VALUE!</v>
      </c>
      <c r="U555" s="21" t="e">
        <f>SUMIFS('[1]DATA THÔ IN'!$P$4:$P$12031,'[1]DATA THÔ IN'!$H$4:$H$12031,$A555,'[1]DATA THÔ IN'!$AC$4:$AC$12031,$E555,'[1]DATA THÔ IN'!$AH$4:$AH$12031,"Tiến độ 2")</f>
        <v>#VALUE!</v>
      </c>
      <c r="V555" s="21" t="e">
        <f>SUMIFS('[1]TIẾN ĐỘ %'!$N$6:$N$1034,'[1]TIẾN ĐỘ %'!$G$6:$G$1034,A555,'[1]TIẾN ĐỘ %'!$F$6:$F$1034,$E555)</f>
        <v>#VALUE!</v>
      </c>
      <c r="W555" s="22">
        <f t="shared" si="8"/>
        <v>0</v>
      </c>
      <c r="X555" s="22">
        <f t="shared" si="8"/>
        <v>0</v>
      </c>
      <c r="Y555" s="22">
        <f t="shared" si="8"/>
        <v>0</v>
      </c>
    </row>
    <row r="556">
      <c r="A556" s="16" t="s">
        <v>206</v>
      </c>
      <c r="B556" s="25" t="s">
        <v>1286</v>
      </c>
      <c r="C556" s="25" t="s">
        <v>1287</v>
      </c>
      <c r="D556" s="25" t="s">
        <v>209</v>
      </c>
      <c r="E556" s="17" t="s">
        <v>1198</v>
      </c>
      <c r="F556" s="25" t="s">
        <v>1288</v>
      </c>
      <c r="G556" s="25" t="s">
        <v>211</v>
      </c>
      <c r="H556" s="20">
        <v>0.035</v>
      </c>
      <c r="I556" s="20"/>
      <c r="J556" s="20">
        <v>0.01</v>
      </c>
      <c r="K556" s="20">
        <v>0.01</v>
      </c>
      <c r="L556" s="20">
        <v>0.005</v>
      </c>
      <c r="M556" s="20">
        <v>0.005</v>
      </c>
      <c r="N556" s="20"/>
      <c r="O556" s="21" t="e">
        <f>V556*I556</f>
        <v>#VALUE!</v>
      </c>
      <c r="P556" s="21">
        <f>IF(W556&gt;=40%,T556*J556*(100%-H556),0)</f>
        <v>0</v>
      </c>
      <c r="Q556" s="21">
        <f>IF(OR(X556&gt;=60%,(W556+X556)&gt;=100%),U556*J556*(100%-H556),0)</f>
        <v>0</v>
      </c>
      <c r="R556" s="21">
        <f>IF(Y556&gt;=100%,V556*K556*(100%-H556),0)</f>
        <v>0</v>
      </c>
      <c r="S556" s="21" t="e">
        <f>SUMIFS('[1]TIẾN ĐỘ %'!$M$6:$M$1034,'[1]TIẾN ĐỘ %'!$G$6:$G$1034,$A556,'[1]TIẾN ĐỘ %'!$F$6:$F$1034,$E556)</f>
        <v>#VALUE!</v>
      </c>
      <c r="T556" s="21" t="e">
        <f>SUMIFS('[1]DATA THÔ IN'!$P$4:$P$12031,'[1]DATA THÔ IN'!$H$4:$H$12031,$A556,'[1]DATA THÔ IN'!$AC$4:$AC$12031,$E556,'[1]DATA THÔ IN'!$AH$4:$AH$12031,"Tiến độ 1")</f>
        <v>#VALUE!</v>
      </c>
      <c r="U556" s="21" t="e">
        <f>SUMIFS('[1]DATA THÔ IN'!$P$4:$P$12031,'[1]DATA THÔ IN'!$H$4:$H$12031,$A556,'[1]DATA THÔ IN'!$AC$4:$AC$12031,$E556,'[1]DATA THÔ IN'!$AH$4:$AH$12031,"Tiến độ 2")</f>
        <v>#VALUE!</v>
      </c>
      <c r="V556" s="21" t="e">
        <f>SUMIFS('[1]TIẾN ĐỘ %'!$N$6:$N$1034,'[1]TIẾN ĐỘ %'!$G$6:$G$1034,A556,'[1]TIẾN ĐỘ %'!$F$6:$F$1034,$E556)</f>
        <v>#VALUE!</v>
      </c>
      <c r="W556" s="22">
        <f t="shared" si="8"/>
        <v>0</v>
      </c>
      <c r="X556" s="22">
        <f t="shared" si="8"/>
        <v>0</v>
      </c>
      <c r="Y556" s="22">
        <f t="shared" si="8"/>
        <v>0</v>
      </c>
    </row>
    <row r="557">
      <c r="A557" s="16" t="s">
        <v>212</v>
      </c>
      <c r="B557" s="25" t="s">
        <v>1289</v>
      </c>
      <c r="C557" s="25" t="s">
        <v>1290</v>
      </c>
      <c r="D557" s="25" t="s">
        <v>209</v>
      </c>
      <c r="E557" s="17" t="s">
        <v>1198</v>
      </c>
      <c r="F557" s="25" t="s">
        <v>215</v>
      </c>
      <c r="G557" s="25" t="s">
        <v>211</v>
      </c>
      <c r="H557" s="20">
        <v>0.035</v>
      </c>
      <c r="I557" s="20">
        <v>0.02</v>
      </c>
      <c r="J557" s="20">
        <v>0.01</v>
      </c>
      <c r="K557" s="20">
        <v>0.01</v>
      </c>
      <c r="L557" s="20">
        <v>0.005</v>
      </c>
      <c r="M557" s="20">
        <v>0.005</v>
      </c>
      <c r="N557" s="20"/>
      <c r="O557" s="21" t="e">
        <f>V557*I557</f>
        <v>#VALUE!</v>
      </c>
      <c r="P557" s="21">
        <f>IF(W557&gt;=40%,T557*J557*(100%-H557),0)</f>
        <v>0</v>
      </c>
      <c r="Q557" s="21">
        <f>IF(OR(X557&gt;=60%,(W557+X557)&gt;=100%),U557*J557*(100%-H557),0)</f>
        <v>0</v>
      </c>
      <c r="R557" s="21">
        <f>IF(Y557&gt;=100%,V557*K557*(100%-H557),0)</f>
        <v>0</v>
      </c>
      <c r="S557" s="21" t="e">
        <f>SUMIFS('[1]TIẾN ĐỘ %'!$M$6:$M$1034,'[1]TIẾN ĐỘ %'!$G$6:$G$1034,$A557,'[1]TIẾN ĐỘ %'!$F$6:$F$1034,$E557)</f>
        <v>#VALUE!</v>
      </c>
      <c r="T557" s="21" t="e">
        <f>SUMIFS('[1]DATA THÔ IN'!$P$4:$P$12031,'[1]DATA THÔ IN'!$H$4:$H$12031,$A557,'[1]DATA THÔ IN'!$AC$4:$AC$12031,$E557,'[1]DATA THÔ IN'!$AH$4:$AH$12031,"Tiến độ 1")</f>
        <v>#VALUE!</v>
      </c>
      <c r="U557" s="21" t="e">
        <f>SUMIFS('[1]DATA THÔ IN'!$P$4:$P$12031,'[1]DATA THÔ IN'!$H$4:$H$12031,$A557,'[1]DATA THÔ IN'!$AC$4:$AC$12031,$E557,'[1]DATA THÔ IN'!$AH$4:$AH$12031,"Tiến độ 2")</f>
        <v>#VALUE!</v>
      </c>
      <c r="V557" s="21" t="e">
        <f>SUMIFS('[1]TIẾN ĐỘ %'!$N$6:$N$1034,'[1]TIẾN ĐỘ %'!$G$6:$G$1034,A557,'[1]TIẾN ĐỘ %'!$F$6:$F$1034,$E557)</f>
        <v>#VALUE!</v>
      </c>
      <c r="W557" s="22">
        <f t="shared" si="8"/>
        <v>0</v>
      </c>
      <c r="X557" s="22">
        <f t="shared" si="8"/>
        <v>0</v>
      </c>
      <c r="Y557" s="22">
        <f t="shared" si="8"/>
        <v>0</v>
      </c>
    </row>
    <row r="558">
      <c r="A558" s="16" t="s">
        <v>770</v>
      </c>
      <c r="B558" s="25" t="s">
        <v>1291</v>
      </c>
      <c r="C558" s="25" t="s">
        <v>1292</v>
      </c>
      <c r="D558" s="25" t="s">
        <v>209</v>
      </c>
      <c r="E558" s="17" t="s">
        <v>1198</v>
      </c>
      <c r="F558" s="25" t="s">
        <v>210</v>
      </c>
      <c r="G558" s="25" t="s">
        <v>211</v>
      </c>
      <c r="H558" s="20">
        <v>0.035</v>
      </c>
      <c r="I558" s="20"/>
      <c r="J558" s="20">
        <v>0.01</v>
      </c>
      <c r="K558" s="20">
        <v>0.01</v>
      </c>
      <c r="L558" s="20">
        <v>0.005</v>
      </c>
      <c r="M558" s="20">
        <v>0.005</v>
      </c>
      <c r="N558" s="20"/>
      <c r="O558" s="21" t="e">
        <f>V558*I558</f>
        <v>#VALUE!</v>
      </c>
      <c r="P558" s="21">
        <f>IF(W558&gt;=40%,T558*J558*(100%-H558),0)</f>
        <v>0</v>
      </c>
      <c r="Q558" s="21">
        <f>IF(OR(X558&gt;=60%,(W558+X558)&gt;=100%),U558*J558*(100%-H558),0)</f>
        <v>0</v>
      </c>
      <c r="R558" s="21">
        <f>IF(Y558&gt;=100%,V558*K558*(100%-H558),0)</f>
        <v>0</v>
      </c>
      <c r="S558" s="21" t="e">
        <f>SUMIFS('[1]TIẾN ĐỘ %'!$M$6:$M$1034,'[1]TIẾN ĐỘ %'!$G$6:$G$1034,$A558,'[1]TIẾN ĐỘ %'!$F$6:$F$1034,$E558)</f>
        <v>#VALUE!</v>
      </c>
      <c r="T558" s="21" t="e">
        <f>SUMIFS('[1]DATA THÔ IN'!$P$4:$P$12031,'[1]DATA THÔ IN'!$H$4:$H$12031,$A558,'[1]DATA THÔ IN'!$AC$4:$AC$12031,$E558,'[1]DATA THÔ IN'!$AH$4:$AH$12031,"Tiến độ 1")</f>
        <v>#VALUE!</v>
      </c>
      <c r="U558" s="21" t="e">
        <f>SUMIFS('[1]DATA THÔ IN'!$P$4:$P$12031,'[1]DATA THÔ IN'!$H$4:$H$12031,$A558,'[1]DATA THÔ IN'!$AC$4:$AC$12031,$E558,'[1]DATA THÔ IN'!$AH$4:$AH$12031,"Tiến độ 2")</f>
        <v>#VALUE!</v>
      </c>
      <c r="V558" s="21" t="e">
        <f>SUMIFS('[1]TIẾN ĐỘ %'!$N$6:$N$1034,'[1]TIẾN ĐỘ %'!$G$6:$G$1034,A558,'[1]TIẾN ĐỘ %'!$F$6:$F$1034,$E558)</f>
        <v>#VALUE!</v>
      </c>
      <c r="W558" s="22">
        <f t="shared" si="8"/>
        <v>0</v>
      </c>
      <c r="X558" s="22">
        <f t="shared" si="8"/>
        <v>0</v>
      </c>
      <c r="Y558" s="22">
        <f t="shared" si="8"/>
        <v>0</v>
      </c>
    </row>
    <row r="559">
      <c r="A559" s="16" t="s">
        <v>222</v>
      </c>
      <c r="B559" s="25" t="s">
        <v>1293</v>
      </c>
      <c r="C559" s="25" t="s">
        <v>1294</v>
      </c>
      <c r="D559" s="25" t="s">
        <v>209</v>
      </c>
      <c r="E559" s="17" t="s">
        <v>1198</v>
      </c>
      <c r="F559" s="25" t="s">
        <v>225</v>
      </c>
      <c r="G559" s="25" t="s">
        <v>211</v>
      </c>
      <c r="H559" s="20">
        <v>0.035</v>
      </c>
      <c r="I559" s="20"/>
      <c r="J559" s="20">
        <v>0.01</v>
      </c>
      <c r="K559" s="20">
        <v>0.01</v>
      </c>
      <c r="L559" s="20">
        <v>0.005</v>
      </c>
      <c r="M559" s="20">
        <v>0.005</v>
      </c>
      <c r="N559" s="20"/>
      <c r="O559" s="21" t="e">
        <f>V559*I559</f>
        <v>#VALUE!</v>
      </c>
      <c r="P559" s="21">
        <f>IF(W559&gt;=40%,T559*J559*(100%-H559),0)</f>
        <v>0</v>
      </c>
      <c r="Q559" s="21">
        <f>IF(OR(X559&gt;=60%,(W559+X559)&gt;=100%),U559*J559*(100%-H559),0)</f>
        <v>0</v>
      </c>
      <c r="R559" s="21">
        <f>IF(Y559&gt;=100%,V559*K559*(100%-H559),0)</f>
        <v>0</v>
      </c>
      <c r="S559" s="21" t="e">
        <f>SUMIFS('[1]TIẾN ĐỘ %'!$M$6:$M$1034,'[1]TIẾN ĐỘ %'!$G$6:$G$1034,$A559,'[1]TIẾN ĐỘ %'!$F$6:$F$1034,$E559)</f>
        <v>#VALUE!</v>
      </c>
      <c r="T559" s="21" t="e">
        <f>SUMIFS('[1]DATA THÔ IN'!$P$4:$P$12031,'[1]DATA THÔ IN'!$H$4:$H$12031,$A559,'[1]DATA THÔ IN'!$AC$4:$AC$12031,$E559,'[1]DATA THÔ IN'!$AH$4:$AH$12031,"Tiến độ 1")</f>
        <v>#VALUE!</v>
      </c>
      <c r="U559" s="21" t="e">
        <f>SUMIFS('[1]DATA THÔ IN'!$P$4:$P$12031,'[1]DATA THÔ IN'!$H$4:$H$12031,$A559,'[1]DATA THÔ IN'!$AC$4:$AC$12031,$E559,'[1]DATA THÔ IN'!$AH$4:$AH$12031,"Tiến độ 2")</f>
        <v>#VALUE!</v>
      </c>
      <c r="V559" s="21" t="e">
        <f>SUMIFS('[1]TIẾN ĐỘ %'!$N$6:$N$1034,'[1]TIẾN ĐỘ %'!$G$6:$G$1034,A559,'[1]TIẾN ĐỘ %'!$F$6:$F$1034,$E559)</f>
        <v>#VALUE!</v>
      </c>
      <c r="W559" s="22">
        <f t="shared" si="8"/>
        <v>0</v>
      </c>
      <c r="X559" s="22">
        <f t="shared" si="8"/>
        <v>0</v>
      </c>
      <c r="Y559" s="22">
        <f t="shared" si="8"/>
        <v>0</v>
      </c>
    </row>
    <row r="560">
      <c r="A560" s="16" t="s">
        <v>226</v>
      </c>
      <c r="B560" s="25" t="s">
        <v>1295</v>
      </c>
      <c r="C560" s="25" t="s">
        <v>1296</v>
      </c>
      <c r="D560" s="25" t="s">
        <v>209</v>
      </c>
      <c r="E560" s="17" t="s">
        <v>1198</v>
      </c>
      <c r="F560" s="25" t="s">
        <v>225</v>
      </c>
      <c r="G560" s="25" t="s">
        <v>211</v>
      </c>
      <c r="H560" s="20">
        <v>0.035</v>
      </c>
      <c r="I560" s="20"/>
      <c r="J560" s="20">
        <v>0.01</v>
      </c>
      <c r="K560" s="20">
        <v>0.01</v>
      </c>
      <c r="L560" s="20">
        <v>0.005</v>
      </c>
      <c r="M560" s="20">
        <v>0.005</v>
      </c>
      <c r="N560" s="20"/>
      <c r="O560" s="21" t="e">
        <f>V560*I560</f>
        <v>#VALUE!</v>
      </c>
      <c r="P560" s="21">
        <f>IF(W560&gt;=40%,T560*J560*(100%-H560),0)</f>
        <v>0</v>
      </c>
      <c r="Q560" s="21">
        <f>IF(OR(X560&gt;=60%,(W560+X560)&gt;=100%),U560*J560*(100%-H560),0)</f>
        <v>0</v>
      </c>
      <c r="R560" s="21">
        <f>IF(Y560&gt;=100%,V560*K560*(100%-H560),0)</f>
        <v>0</v>
      </c>
      <c r="S560" s="21" t="e">
        <f>SUMIFS('[1]TIẾN ĐỘ %'!$M$6:$M$1034,'[1]TIẾN ĐỘ %'!$G$6:$G$1034,$A560,'[1]TIẾN ĐỘ %'!$F$6:$F$1034,$E560)</f>
        <v>#VALUE!</v>
      </c>
      <c r="T560" s="21" t="e">
        <f>SUMIFS('[1]DATA THÔ IN'!$P$4:$P$12031,'[1]DATA THÔ IN'!$H$4:$H$12031,$A560,'[1]DATA THÔ IN'!$AC$4:$AC$12031,$E560,'[1]DATA THÔ IN'!$AH$4:$AH$12031,"Tiến độ 1")</f>
        <v>#VALUE!</v>
      </c>
      <c r="U560" s="21" t="e">
        <f>SUMIFS('[1]DATA THÔ IN'!$P$4:$P$12031,'[1]DATA THÔ IN'!$H$4:$H$12031,$A560,'[1]DATA THÔ IN'!$AC$4:$AC$12031,$E560,'[1]DATA THÔ IN'!$AH$4:$AH$12031,"Tiến độ 2")</f>
        <v>#VALUE!</v>
      </c>
      <c r="V560" s="21" t="e">
        <f>SUMIFS('[1]TIẾN ĐỘ %'!$N$6:$N$1034,'[1]TIẾN ĐỘ %'!$G$6:$G$1034,A560,'[1]TIẾN ĐỘ %'!$F$6:$F$1034,$E560)</f>
        <v>#VALUE!</v>
      </c>
      <c r="W560" s="22">
        <f t="shared" si="8"/>
        <v>0</v>
      </c>
      <c r="X560" s="22">
        <f t="shared" si="8"/>
        <v>0</v>
      </c>
      <c r="Y560" s="22">
        <f t="shared" si="8"/>
        <v>0</v>
      </c>
    </row>
    <row r="561">
      <c r="A561" s="16" t="s">
        <v>229</v>
      </c>
      <c r="B561" s="25" t="s">
        <v>1297</v>
      </c>
      <c r="C561" s="25" t="s">
        <v>1298</v>
      </c>
      <c r="D561" s="25" t="s">
        <v>209</v>
      </c>
      <c r="E561" s="17" t="s">
        <v>1198</v>
      </c>
      <c r="F561" s="25" t="s">
        <v>210</v>
      </c>
      <c r="G561" s="25" t="s">
        <v>211</v>
      </c>
      <c r="H561" s="20">
        <v>0.035</v>
      </c>
      <c r="I561" s="20"/>
      <c r="J561" s="20">
        <v>0.01</v>
      </c>
      <c r="K561" s="20">
        <v>0.01</v>
      </c>
      <c r="L561" s="20">
        <v>0.005</v>
      </c>
      <c r="M561" s="20">
        <v>0.005</v>
      </c>
      <c r="N561" s="20"/>
      <c r="O561" s="21" t="e">
        <f>V561*I561</f>
        <v>#VALUE!</v>
      </c>
      <c r="P561" s="21">
        <f>IF(W561&gt;=40%,T561*J561*(100%-H561),0)</f>
        <v>0</v>
      </c>
      <c r="Q561" s="21">
        <f>IF(OR(X561&gt;=60%,(W561+X561)&gt;=100%),U561*J561*(100%-H561),0)</f>
        <v>0</v>
      </c>
      <c r="R561" s="21">
        <f>IF(Y561&gt;=100%,V561*K561*(100%-H561),0)</f>
        <v>0</v>
      </c>
      <c r="S561" s="21" t="e">
        <f>SUMIFS('[1]TIẾN ĐỘ %'!$M$6:$M$1034,'[1]TIẾN ĐỘ %'!$G$6:$G$1034,$A561,'[1]TIẾN ĐỘ %'!$F$6:$F$1034,$E561)</f>
        <v>#VALUE!</v>
      </c>
      <c r="T561" s="21" t="e">
        <f>SUMIFS('[1]DATA THÔ IN'!$P$4:$P$12031,'[1]DATA THÔ IN'!$H$4:$H$12031,$A561,'[1]DATA THÔ IN'!$AC$4:$AC$12031,$E561,'[1]DATA THÔ IN'!$AH$4:$AH$12031,"Tiến độ 1")</f>
        <v>#VALUE!</v>
      </c>
      <c r="U561" s="21" t="e">
        <f>SUMIFS('[1]DATA THÔ IN'!$P$4:$P$12031,'[1]DATA THÔ IN'!$H$4:$H$12031,$A561,'[1]DATA THÔ IN'!$AC$4:$AC$12031,$E561,'[1]DATA THÔ IN'!$AH$4:$AH$12031,"Tiến độ 2")</f>
        <v>#VALUE!</v>
      </c>
      <c r="V561" s="21" t="e">
        <f>SUMIFS('[1]TIẾN ĐỘ %'!$N$6:$N$1034,'[1]TIẾN ĐỘ %'!$G$6:$G$1034,A561,'[1]TIẾN ĐỘ %'!$F$6:$F$1034,$E561)</f>
        <v>#VALUE!</v>
      </c>
      <c r="W561" s="22">
        <f t="shared" si="8"/>
        <v>0</v>
      </c>
      <c r="X561" s="22">
        <f t="shared" si="8"/>
        <v>0</v>
      </c>
      <c r="Y561" s="22">
        <f t="shared" si="8"/>
        <v>0</v>
      </c>
    </row>
    <row r="562">
      <c r="A562" s="16" t="s">
        <v>247</v>
      </c>
      <c r="B562" s="25" t="s">
        <v>1299</v>
      </c>
      <c r="C562" s="25" t="s">
        <v>1300</v>
      </c>
      <c r="D562" s="25" t="s">
        <v>250</v>
      </c>
      <c r="E562" s="17" t="s">
        <v>1198</v>
      </c>
      <c r="F562" s="25" t="s">
        <v>251</v>
      </c>
      <c r="G562" s="25" t="s">
        <v>237</v>
      </c>
      <c r="H562" s="20">
        <v>0.035</v>
      </c>
      <c r="I562" s="20"/>
      <c r="J562" s="20">
        <v>0.01</v>
      </c>
      <c r="K562" s="20">
        <v>0.01</v>
      </c>
      <c r="L562" s="20">
        <v>0.005</v>
      </c>
      <c r="M562" s="20">
        <v>0.005</v>
      </c>
      <c r="N562" s="20"/>
      <c r="O562" s="21" t="e">
        <f>V562*I562</f>
        <v>#VALUE!</v>
      </c>
      <c r="P562" s="21">
        <f>IF(W562&gt;=40%,T562*J562*(100%-H562),0)</f>
        <v>0</v>
      </c>
      <c r="Q562" s="21">
        <f>IF(OR(X562&gt;=60%,(W562+X562)&gt;=100%),U562*J562*(100%-H562),0)</f>
        <v>0</v>
      </c>
      <c r="R562" s="21">
        <f>IF(Y562&gt;=100%,V562*K562*(100%-H562),0)</f>
        <v>0</v>
      </c>
      <c r="S562" s="21" t="e">
        <f>SUMIFS('[1]TIẾN ĐỘ %'!$M$6:$M$1034,'[1]TIẾN ĐỘ %'!$G$6:$G$1034,$A562,'[1]TIẾN ĐỘ %'!$F$6:$F$1034,$E562)</f>
        <v>#VALUE!</v>
      </c>
      <c r="T562" s="21" t="e">
        <f>SUMIFS('[1]DATA THÔ IN'!$P$4:$P$12031,'[1]DATA THÔ IN'!$H$4:$H$12031,$A562,'[1]DATA THÔ IN'!$AC$4:$AC$12031,$E562,'[1]DATA THÔ IN'!$AH$4:$AH$12031,"Tiến độ 1")</f>
        <v>#VALUE!</v>
      </c>
      <c r="U562" s="21" t="e">
        <f>SUMIFS('[1]DATA THÔ IN'!$P$4:$P$12031,'[1]DATA THÔ IN'!$H$4:$H$12031,$A562,'[1]DATA THÔ IN'!$AC$4:$AC$12031,$E562,'[1]DATA THÔ IN'!$AH$4:$AH$12031,"Tiến độ 2")</f>
        <v>#VALUE!</v>
      </c>
      <c r="V562" s="21" t="e">
        <f>SUMIFS('[1]TIẾN ĐỘ %'!$N$6:$N$1034,'[1]TIẾN ĐỘ %'!$G$6:$G$1034,A562,'[1]TIẾN ĐỘ %'!$F$6:$F$1034,$E562)</f>
        <v>#VALUE!</v>
      </c>
      <c r="W562" s="22">
        <f t="shared" si="8"/>
        <v>0</v>
      </c>
      <c r="X562" s="22">
        <f t="shared" si="8"/>
        <v>0</v>
      </c>
      <c r="Y562" s="22">
        <f t="shared" si="8"/>
        <v>0</v>
      </c>
    </row>
    <row r="563">
      <c r="A563" s="16" t="s">
        <v>243</v>
      </c>
      <c r="B563" s="25" t="s">
        <v>1301</v>
      </c>
      <c r="C563" s="25" t="s">
        <v>1302</v>
      </c>
      <c r="D563" s="25" t="s">
        <v>235</v>
      </c>
      <c r="E563" s="17" t="s">
        <v>1198</v>
      </c>
      <c r="F563" s="25" t="s">
        <v>246</v>
      </c>
      <c r="G563" s="25" t="s">
        <v>237</v>
      </c>
      <c r="H563" s="20">
        <v>0.035</v>
      </c>
      <c r="I563" s="20"/>
      <c r="J563" s="20">
        <v>0.01</v>
      </c>
      <c r="K563" s="20">
        <v>0.01</v>
      </c>
      <c r="L563" s="20">
        <v>0.005</v>
      </c>
      <c r="M563" s="20">
        <v>0.005</v>
      </c>
      <c r="N563" s="20"/>
      <c r="O563" s="21" t="e">
        <f>V563*I563</f>
        <v>#VALUE!</v>
      </c>
      <c r="P563" s="21">
        <f>IF(W563&gt;=40%,T563*J563*(100%-H563),0)</f>
        <v>0</v>
      </c>
      <c r="Q563" s="21">
        <f>IF(OR(X563&gt;=60%,(W563+X563)&gt;=100%),U563*J563*(100%-H563),0)</f>
        <v>0</v>
      </c>
      <c r="R563" s="21">
        <f>IF(Y563&gt;=100%,V563*K563*(100%-H563),0)</f>
        <v>0</v>
      </c>
      <c r="S563" s="21" t="e">
        <f>SUMIFS('[1]TIẾN ĐỘ %'!$M$6:$M$1034,'[1]TIẾN ĐỘ %'!$G$6:$G$1034,$A563,'[1]TIẾN ĐỘ %'!$F$6:$F$1034,$E563)</f>
        <v>#VALUE!</v>
      </c>
      <c r="T563" s="21" t="e">
        <f>SUMIFS('[1]DATA THÔ IN'!$P$4:$P$12031,'[1]DATA THÔ IN'!$H$4:$H$12031,$A563,'[1]DATA THÔ IN'!$AC$4:$AC$12031,$E563,'[1]DATA THÔ IN'!$AH$4:$AH$12031,"Tiến độ 1")</f>
        <v>#VALUE!</v>
      </c>
      <c r="U563" s="21" t="e">
        <f>SUMIFS('[1]DATA THÔ IN'!$P$4:$P$12031,'[1]DATA THÔ IN'!$H$4:$H$12031,$A563,'[1]DATA THÔ IN'!$AC$4:$AC$12031,$E563,'[1]DATA THÔ IN'!$AH$4:$AH$12031,"Tiến độ 2")</f>
        <v>#VALUE!</v>
      </c>
      <c r="V563" s="21" t="e">
        <f>SUMIFS('[1]TIẾN ĐỘ %'!$N$6:$N$1034,'[1]TIẾN ĐỘ %'!$G$6:$G$1034,A563,'[1]TIẾN ĐỘ %'!$F$6:$F$1034,$E563)</f>
        <v>#VALUE!</v>
      </c>
      <c r="W563" s="22">
        <f t="shared" si="8"/>
        <v>0</v>
      </c>
      <c r="X563" s="22">
        <f t="shared" si="8"/>
        <v>0</v>
      </c>
      <c r="Y563" s="22">
        <f t="shared" si="8"/>
        <v>0</v>
      </c>
    </row>
    <row r="564">
      <c r="A564" s="16" t="s">
        <v>252</v>
      </c>
      <c r="B564" s="25" t="s">
        <v>1303</v>
      </c>
      <c r="C564" s="25" t="s">
        <v>1304</v>
      </c>
      <c r="D564" s="25" t="s">
        <v>255</v>
      </c>
      <c r="E564" s="17" t="s">
        <v>1198</v>
      </c>
      <c r="F564" s="25" t="s">
        <v>256</v>
      </c>
      <c r="G564" s="25" t="s">
        <v>237</v>
      </c>
      <c r="H564" s="20">
        <v>0.035</v>
      </c>
      <c r="I564" s="20"/>
      <c r="J564" s="20">
        <v>0.01</v>
      </c>
      <c r="K564" s="20">
        <v>0.01</v>
      </c>
      <c r="L564" s="20">
        <v>0.005</v>
      </c>
      <c r="M564" s="20">
        <v>0.005</v>
      </c>
      <c r="N564" s="20"/>
      <c r="O564" s="21" t="e">
        <f>V564*I564</f>
        <v>#VALUE!</v>
      </c>
      <c r="P564" s="21">
        <f>IF(W564&gt;=40%,T564*J564*(100%-H564),0)</f>
        <v>0</v>
      </c>
      <c r="Q564" s="21">
        <f>IF(OR(X564&gt;=60%,(W564+X564)&gt;=100%),U564*J564*(100%-H564),0)</f>
        <v>0</v>
      </c>
      <c r="R564" s="21">
        <f>IF(Y564&gt;=100%,V564*K564*(100%-H564),0)</f>
        <v>0</v>
      </c>
      <c r="S564" s="21" t="e">
        <f>SUMIFS('[1]TIẾN ĐỘ %'!$M$6:$M$1034,'[1]TIẾN ĐỘ %'!$G$6:$G$1034,$A564,'[1]TIẾN ĐỘ %'!$F$6:$F$1034,$E564)</f>
        <v>#VALUE!</v>
      </c>
      <c r="T564" s="21" t="e">
        <f>SUMIFS('[1]DATA THÔ IN'!$P$4:$P$12031,'[1]DATA THÔ IN'!$H$4:$H$12031,$A564,'[1]DATA THÔ IN'!$AC$4:$AC$12031,$E564,'[1]DATA THÔ IN'!$AH$4:$AH$12031,"Tiến độ 1")</f>
        <v>#VALUE!</v>
      </c>
      <c r="U564" s="21" t="e">
        <f>SUMIFS('[1]DATA THÔ IN'!$P$4:$P$12031,'[1]DATA THÔ IN'!$H$4:$H$12031,$A564,'[1]DATA THÔ IN'!$AC$4:$AC$12031,$E564,'[1]DATA THÔ IN'!$AH$4:$AH$12031,"Tiến độ 2")</f>
        <v>#VALUE!</v>
      </c>
      <c r="V564" s="21" t="e">
        <f>SUMIFS('[1]TIẾN ĐỘ %'!$N$6:$N$1034,'[1]TIẾN ĐỘ %'!$G$6:$G$1034,A564,'[1]TIẾN ĐỘ %'!$F$6:$F$1034,$E564)</f>
        <v>#VALUE!</v>
      </c>
      <c r="W564" s="22">
        <f t="shared" si="8"/>
        <v>0</v>
      </c>
      <c r="X564" s="22">
        <f t="shared" si="8"/>
        <v>0</v>
      </c>
      <c r="Y564" s="22">
        <f t="shared" si="8"/>
        <v>0</v>
      </c>
    </row>
    <row r="565">
      <c r="A565" s="16" t="s">
        <v>257</v>
      </c>
      <c r="B565" s="19" t="s">
        <v>1305</v>
      </c>
      <c r="C565" s="17" t="s">
        <v>1306</v>
      </c>
      <c r="D565" s="17" t="s">
        <v>241</v>
      </c>
      <c r="E565" s="17" t="s">
        <v>1198</v>
      </c>
      <c r="F565" s="17" t="s">
        <v>1307</v>
      </c>
      <c r="G565" s="17" t="s">
        <v>237</v>
      </c>
      <c r="H565" s="20">
        <v>0.035</v>
      </c>
      <c r="I565" s="20"/>
      <c r="J565" s="20">
        <v>0.01</v>
      </c>
      <c r="K565" s="20">
        <v>0.01</v>
      </c>
      <c r="L565" s="20">
        <v>0.005</v>
      </c>
      <c r="M565" s="20">
        <v>0.005</v>
      </c>
      <c r="N565" s="20"/>
      <c r="O565" s="21" t="e">
        <f>V565*I565</f>
        <v>#VALUE!</v>
      </c>
      <c r="P565" s="21">
        <f>IF(W565&gt;=40%,T565*J565*(100%-H565),0)</f>
        <v>0</v>
      </c>
      <c r="Q565" s="21">
        <f>IF(OR(X565&gt;=60%,(W565+X565)&gt;=100%),U565*J565*(100%-H565),0)</f>
        <v>0</v>
      </c>
      <c r="R565" s="21">
        <f>IF(Y565&gt;=100%,V565*K565*(100%-H565),0)</f>
        <v>0</v>
      </c>
      <c r="S565" s="21" t="e">
        <f>SUMIFS('[1]TIẾN ĐỘ %'!$M$6:$M$1034,'[1]TIẾN ĐỘ %'!$G$6:$G$1034,$A565,'[1]TIẾN ĐỘ %'!$F$6:$F$1034,$E565)</f>
        <v>#VALUE!</v>
      </c>
      <c r="T565" s="21" t="e">
        <f>SUMIFS('[1]DATA THÔ IN'!$P$4:$P$12031,'[1]DATA THÔ IN'!$H$4:$H$12031,$A565,'[1]DATA THÔ IN'!$AC$4:$AC$12031,$E565,'[1]DATA THÔ IN'!$AH$4:$AH$12031,"Tiến độ 1")</f>
        <v>#VALUE!</v>
      </c>
      <c r="U565" s="21" t="e">
        <f>SUMIFS('[1]DATA THÔ IN'!$P$4:$P$12031,'[1]DATA THÔ IN'!$H$4:$H$12031,$A565,'[1]DATA THÔ IN'!$AC$4:$AC$12031,$E565,'[1]DATA THÔ IN'!$AH$4:$AH$12031,"Tiến độ 2")</f>
        <v>#VALUE!</v>
      </c>
      <c r="V565" s="21" t="e">
        <f>SUMIFS('[1]TIẾN ĐỘ %'!$N$6:$N$1034,'[1]TIẾN ĐỘ %'!$G$6:$G$1034,A565,'[1]TIẾN ĐỘ %'!$F$6:$F$1034,$E565)</f>
        <v>#VALUE!</v>
      </c>
      <c r="W565" s="22">
        <f t="shared" si="8"/>
        <v>0</v>
      </c>
      <c r="X565" s="22">
        <f t="shared" si="8"/>
        <v>0</v>
      </c>
      <c r="Y565" s="22">
        <f t="shared" si="8"/>
        <v>0</v>
      </c>
    </row>
    <row r="566">
      <c r="A566" s="16" t="s">
        <v>274</v>
      </c>
      <c r="B566" s="19" t="s">
        <v>1308</v>
      </c>
      <c r="C566" s="17" t="s">
        <v>1309</v>
      </c>
      <c r="D566" s="17" t="s">
        <v>235</v>
      </c>
      <c r="E566" s="17" t="s">
        <v>1198</v>
      </c>
      <c r="F566" s="17" t="s">
        <v>242</v>
      </c>
      <c r="G566" s="17" t="s">
        <v>237</v>
      </c>
      <c r="H566" s="20">
        <v>0.035</v>
      </c>
      <c r="I566" s="20"/>
      <c r="J566" s="20">
        <v>0.01</v>
      </c>
      <c r="K566" s="20">
        <v>0.01</v>
      </c>
      <c r="L566" s="20">
        <v>0.005</v>
      </c>
      <c r="M566" s="20">
        <v>0.005</v>
      </c>
      <c r="N566" s="20"/>
      <c r="O566" s="21" t="e">
        <f>V566*I566</f>
        <v>#VALUE!</v>
      </c>
      <c r="P566" s="21">
        <f>IF(W566&gt;=40%,T566*J566*(100%-H566),0)</f>
        <v>0</v>
      </c>
      <c r="Q566" s="21">
        <f>IF(OR(X566&gt;=60%,(W566+X566)&gt;=100%),U566*J566*(100%-H566),0)</f>
        <v>0</v>
      </c>
      <c r="R566" s="21">
        <f>IF(Y566&gt;=100%,V566*K566*(100%-H566),0)</f>
        <v>0</v>
      </c>
      <c r="S566" s="21" t="e">
        <f>SUMIFS('[1]TIẾN ĐỘ %'!$M$6:$M$1034,'[1]TIẾN ĐỘ %'!$G$6:$G$1034,$A566,'[1]TIẾN ĐỘ %'!$F$6:$F$1034,$E566)</f>
        <v>#VALUE!</v>
      </c>
      <c r="T566" s="21" t="e">
        <f>SUMIFS('[1]DATA THÔ IN'!$P$4:$P$12031,'[1]DATA THÔ IN'!$H$4:$H$12031,$A566,'[1]DATA THÔ IN'!$AC$4:$AC$12031,$E566,'[1]DATA THÔ IN'!$AH$4:$AH$12031,"Tiến độ 1")</f>
        <v>#VALUE!</v>
      </c>
      <c r="U566" s="21" t="e">
        <f>SUMIFS('[1]DATA THÔ IN'!$P$4:$P$12031,'[1]DATA THÔ IN'!$H$4:$H$12031,$A566,'[1]DATA THÔ IN'!$AC$4:$AC$12031,$E566,'[1]DATA THÔ IN'!$AH$4:$AH$12031,"Tiến độ 2")</f>
        <v>#VALUE!</v>
      </c>
      <c r="V566" s="21" t="e">
        <f>SUMIFS('[1]TIẾN ĐỘ %'!$N$6:$N$1034,'[1]TIẾN ĐỘ %'!$G$6:$G$1034,A566,'[1]TIẾN ĐỘ %'!$F$6:$F$1034,$E566)</f>
        <v>#VALUE!</v>
      </c>
      <c r="W566" s="22">
        <f t="shared" si="8"/>
        <v>0</v>
      </c>
      <c r="X566" s="22">
        <f t="shared" si="8"/>
        <v>0</v>
      </c>
      <c r="Y566" s="22">
        <f t="shared" si="8"/>
        <v>0</v>
      </c>
    </row>
    <row r="567">
      <c r="A567" s="16" t="s">
        <v>679</v>
      </c>
      <c r="B567" s="27" t="s">
        <v>1310</v>
      </c>
      <c r="C567" s="17" t="s">
        <v>1311</v>
      </c>
      <c r="D567" s="17" t="s">
        <v>250</v>
      </c>
      <c r="E567" s="17" t="s">
        <v>1198</v>
      </c>
      <c r="F567" s="17" t="s">
        <v>263</v>
      </c>
      <c r="G567" s="17" t="s">
        <v>237</v>
      </c>
      <c r="H567" s="20">
        <v>0.035</v>
      </c>
      <c r="I567" s="20"/>
      <c r="J567" s="20">
        <v>0.01</v>
      </c>
      <c r="K567" s="20">
        <v>0.01</v>
      </c>
      <c r="L567" s="20">
        <v>0.005</v>
      </c>
      <c r="M567" s="20">
        <v>0.005</v>
      </c>
      <c r="N567" s="20"/>
      <c r="O567" s="21" t="e">
        <f>V567*I567</f>
        <v>#VALUE!</v>
      </c>
      <c r="P567" s="21">
        <f>IF(W567&gt;=40%,T567*J567*(100%-H567),0)</f>
        <v>0</v>
      </c>
      <c r="Q567" s="21">
        <f>IF(OR(X567&gt;=60%,(W567+X567)&gt;=100%),U567*J567*(100%-H567),0)</f>
        <v>0</v>
      </c>
      <c r="R567" s="21">
        <f>IF(Y567&gt;=100%,V567*K567*(100%-H567),0)</f>
        <v>0</v>
      </c>
      <c r="S567" s="21" t="e">
        <f>SUMIFS('[1]TIẾN ĐỘ %'!$M$6:$M$1034,'[1]TIẾN ĐỘ %'!$G$6:$G$1034,$A567,'[1]TIẾN ĐỘ %'!$F$6:$F$1034,$E567)</f>
        <v>#VALUE!</v>
      </c>
      <c r="T567" s="21" t="e">
        <f>SUMIFS('[1]DATA THÔ IN'!$P$4:$P$12031,'[1]DATA THÔ IN'!$H$4:$H$12031,$A567,'[1]DATA THÔ IN'!$AC$4:$AC$12031,$E567,'[1]DATA THÔ IN'!$AH$4:$AH$12031,"Tiến độ 1")</f>
        <v>#VALUE!</v>
      </c>
      <c r="U567" s="21" t="e">
        <f>SUMIFS('[1]DATA THÔ IN'!$P$4:$P$12031,'[1]DATA THÔ IN'!$H$4:$H$12031,$A567,'[1]DATA THÔ IN'!$AC$4:$AC$12031,$E567,'[1]DATA THÔ IN'!$AH$4:$AH$12031,"Tiến độ 2")</f>
        <v>#VALUE!</v>
      </c>
      <c r="V567" s="21" t="e">
        <f>SUMIFS('[1]TIẾN ĐỘ %'!$N$6:$N$1034,'[1]TIẾN ĐỘ %'!$G$6:$G$1034,A567,'[1]TIẾN ĐỘ %'!$F$6:$F$1034,$E567)</f>
        <v>#VALUE!</v>
      </c>
      <c r="W567" s="22">
        <f t="shared" si="8"/>
        <v>0</v>
      </c>
      <c r="X567" s="22">
        <f t="shared" si="8"/>
        <v>0</v>
      </c>
      <c r="Y567" s="22">
        <f t="shared" si="8"/>
        <v>0</v>
      </c>
    </row>
    <row r="568">
      <c r="A568" s="16" t="s">
        <v>267</v>
      </c>
      <c r="B568" s="19" t="s">
        <v>1312</v>
      </c>
      <c r="C568" s="17" t="s">
        <v>1313</v>
      </c>
      <c r="D568" s="17" t="s">
        <v>250</v>
      </c>
      <c r="E568" s="17" t="s">
        <v>1198</v>
      </c>
      <c r="F568" s="17" t="s">
        <v>270</v>
      </c>
      <c r="G568" s="17" t="s">
        <v>237</v>
      </c>
      <c r="H568" s="20">
        <v>0.035</v>
      </c>
      <c r="I568" s="20"/>
      <c r="J568" s="20">
        <v>0.01</v>
      </c>
      <c r="K568" s="20">
        <v>0.01</v>
      </c>
      <c r="L568" s="20">
        <v>0.005</v>
      </c>
      <c r="M568" s="20">
        <v>0.005</v>
      </c>
      <c r="N568" s="20"/>
      <c r="O568" s="21" t="e">
        <f>V568*I568</f>
        <v>#VALUE!</v>
      </c>
      <c r="P568" s="21">
        <f>IF(W568&gt;=40%,T568*J568*(100%-H568),0)</f>
        <v>0</v>
      </c>
      <c r="Q568" s="21">
        <f>IF(OR(X568&gt;=60%,(W568+X568)&gt;=100%),U568*J568*(100%-H568),0)</f>
        <v>0</v>
      </c>
      <c r="R568" s="21">
        <f>IF(Y568&gt;=100%,V568*K568*(100%-H568),0)</f>
        <v>0</v>
      </c>
      <c r="S568" s="21" t="e">
        <f>SUMIFS('[1]TIẾN ĐỘ %'!$M$6:$M$1034,'[1]TIẾN ĐỘ %'!$G$6:$G$1034,$A568,'[1]TIẾN ĐỘ %'!$F$6:$F$1034,$E568)</f>
        <v>#VALUE!</v>
      </c>
      <c r="T568" s="21" t="e">
        <f>SUMIFS('[1]DATA THÔ IN'!$P$4:$P$12031,'[1]DATA THÔ IN'!$H$4:$H$12031,$A568,'[1]DATA THÔ IN'!$AC$4:$AC$12031,$E568,'[1]DATA THÔ IN'!$AH$4:$AH$12031,"Tiến độ 1")</f>
        <v>#VALUE!</v>
      </c>
      <c r="U568" s="21" t="e">
        <f>SUMIFS('[1]DATA THÔ IN'!$P$4:$P$12031,'[1]DATA THÔ IN'!$H$4:$H$12031,$A568,'[1]DATA THÔ IN'!$AC$4:$AC$12031,$E568,'[1]DATA THÔ IN'!$AH$4:$AH$12031,"Tiến độ 2")</f>
        <v>#VALUE!</v>
      </c>
      <c r="V568" s="21" t="e">
        <f>SUMIFS('[1]TIẾN ĐỘ %'!$N$6:$N$1034,'[1]TIẾN ĐỘ %'!$G$6:$G$1034,A568,'[1]TIẾN ĐỘ %'!$F$6:$F$1034,$E568)</f>
        <v>#VALUE!</v>
      </c>
      <c r="W568" s="22">
        <f t="shared" si="8"/>
        <v>0</v>
      </c>
      <c r="X568" s="22">
        <f t="shared" si="8"/>
        <v>0</v>
      </c>
      <c r="Y568" s="22">
        <f t="shared" si="8"/>
        <v>0</v>
      </c>
    </row>
    <row r="569">
      <c r="A569" s="16" t="s">
        <v>271</v>
      </c>
      <c r="B569" s="19" t="s">
        <v>1314</v>
      </c>
      <c r="C569" s="17" t="s">
        <v>1315</v>
      </c>
      <c r="D569" s="17" t="s">
        <v>235</v>
      </c>
      <c r="E569" s="17" t="s">
        <v>1198</v>
      </c>
      <c r="F569" s="17" t="s">
        <v>236</v>
      </c>
      <c r="G569" s="17" t="s">
        <v>237</v>
      </c>
      <c r="H569" s="20">
        <v>0.035</v>
      </c>
      <c r="I569" s="20"/>
      <c r="J569" s="20">
        <v>0.01</v>
      </c>
      <c r="K569" s="20">
        <v>0.01</v>
      </c>
      <c r="L569" s="20">
        <v>0.005</v>
      </c>
      <c r="M569" s="20">
        <v>0.005</v>
      </c>
      <c r="N569" s="20"/>
      <c r="O569" s="21" t="e">
        <f>V569*I569</f>
        <v>#VALUE!</v>
      </c>
      <c r="P569" s="21">
        <f>IF(W569&gt;=40%,T569*J569*(100%-H569),0)</f>
        <v>0</v>
      </c>
      <c r="Q569" s="21">
        <f>IF(OR(X569&gt;=60%,(W569+X569)&gt;=100%),U569*J569*(100%-H569),0)</f>
        <v>0</v>
      </c>
      <c r="R569" s="21">
        <f>IF(Y569&gt;=100%,V569*K569*(100%-H569),0)</f>
        <v>0</v>
      </c>
      <c r="S569" s="21" t="e">
        <f>SUMIFS('[1]TIẾN ĐỘ %'!$M$6:$M$1034,'[1]TIẾN ĐỘ %'!$G$6:$G$1034,$A569,'[1]TIẾN ĐỘ %'!$F$6:$F$1034,$E569)</f>
        <v>#VALUE!</v>
      </c>
      <c r="T569" s="21" t="e">
        <f>SUMIFS('[1]DATA THÔ IN'!$P$4:$P$12031,'[1]DATA THÔ IN'!$H$4:$H$12031,$A569,'[1]DATA THÔ IN'!$AC$4:$AC$12031,$E569,'[1]DATA THÔ IN'!$AH$4:$AH$12031,"Tiến độ 1")</f>
        <v>#VALUE!</v>
      </c>
      <c r="U569" s="21" t="e">
        <f>SUMIFS('[1]DATA THÔ IN'!$P$4:$P$12031,'[1]DATA THÔ IN'!$H$4:$H$12031,$A569,'[1]DATA THÔ IN'!$AC$4:$AC$12031,$E569,'[1]DATA THÔ IN'!$AH$4:$AH$12031,"Tiến độ 2")</f>
        <v>#VALUE!</v>
      </c>
      <c r="V569" s="21" t="e">
        <f>SUMIFS('[1]TIẾN ĐỘ %'!$N$6:$N$1034,'[1]TIẾN ĐỘ %'!$G$6:$G$1034,A569,'[1]TIẾN ĐỘ %'!$F$6:$F$1034,$E569)</f>
        <v>#VALUE!</v>
      </c>
      <c r="W569" s="22">
        <f t="shared" si="8"/>
        <v>0</v>
      </c>
      <c r="X569" s="22">
        <f t="shared" si="8"/>
        <v>0</v>
      </c>
      <c r="Y569" s="22">
        <f t="shared" si="8"/>
        <v>0</v>
      </c>
    </row>
    <row r="570">
      <c r="A570" s="16" t="s">
        <v>232</v>
      </c>
      <c r="B570" s="31" t="s">
        <v>1316</v>
      </c>
      <c r="C570" s="17" t="s">
        <v>1317</v>
      </c>
      <c r="D570" s="17" t="s">
        <v>235</v>
      </c>
      <c r="E570" s="17" t="s">
        <v>1198</v>
      </c>
      <c r="F570" s="17" t="s">
        <v>236</v>
      </c>
      <c r="G570" s="17" t="s">
        <v>237</v>
      </c>
      <c r="H570" s="20">
        <v>0.035</v>
      </c>
      <c r="I570" s="20"/>
      <c r="J570" s="20">
        <v>0.01</v>
      </c>
      <c r="K570" s="20">
        <v>0.01</v>
      </c>
      <c r="L570" s="20">
        <v>0.005</v>
      </c>
      <c r="M570" s="20">
        <v>0.005</v>
      </c>
      <c r="N570" s="20"/>
      <c r="O570" s="21" t="e">
        <f>V570*I570</f>
        <v>#VALUE!</v>
      </c>
      <c r="P570" s="21">
        <f>IF(W570&gt;=40%,T570*J570*(100%-H570),0)</f>
        <v>0</v>
      </c>
      <c r="Q570" s="21">
        <f>IF(OR(X570&gt;=60%,(W570+X570)&gt;=100%),U570*J570*(100%-H570),0)</f>
        <v>0</v>
      </c>
      <c r="R570" s="21">
        <f>IF(Y570&gt;=100%,V570*K570*(100%-H570),0)</f>
        <v>0</v>
      </c>
      <c r="S570" s="21" t="e">
        <f>SUMIFS('[1]TIẾN ĐỘ %'!$M$6:$M$1034,'[1]TIẾN ĐỘ %'!$G$6:$G$1034,$A570,'[1]TIẾN ĐỘ %'!$F$6:$F$1034,$E570)</f>
        <v>#VALUE!</v>
      </c>
      <c r="T570" s="21" t="e">
        <f>SUMIFS('[1]DATA THÔ IN'!$P$4:$P$12031,'[1]DATA THÔ IN'!$H$4:$H$12031,$A570,'[1]DATA THÔ IN'!$AC$4:$AC$12031,$E570,'[1]DATA THÔ IN'!$AH$4:$AH$12031,"Tiến độ 1")</f>
        <v>#VALUE!</v>
      </c>
      <c r="U570" s="21" t="e">
        <f>SUMIFS('[1]DATA THÔ IN'!$P$4:$P$12031,'[1]DATA THÔ IN'!$H$4:$H$12031,$A570,'[1]DATA THÔ IN'!$AC$4:$AC$12031,$E570,'[1]DATA THÔ IN'!$AH$4:$AH$12031,"Tiến độ 2")</f>
        <v>#VALUE!</v>
      </c>
      <c r="V570" s="21" t="e">
        <f>SUMIFS('[1]TIẾN ĐỘ %'!$N$6:$N$1034,'[1]TIẾN ĐỘ %'!$G$6:$G$1034,A570,'[1]TIẾN ĐỘ %'!$F$6:$F$1034,$E570)</f>
        <v>#VALUE!</v>
      </c>
      <c r="W570" s="22">
        <f t="shared" si="8"/>
        <v>0</v>
      </c>
      <c r="X570" s="22">
        <f t="shared" si="8"/>
        <v>0</v>
      </c>
      <c r="Y570" s="22">
        <f t="shared" si="8"/>
        <v>0</v>
      </c>
    </row>
    <row r="571">
      <c r="A571" s="16" t="s">
        <v>110</v>
      </c>
      <c r="B571" s="31" t="s">
        <v>1318</v>
      </c>
      <c r="C571" s="17" t="s">
        <v>1319</v>
      </c>
      <c r="D571" s="17" t="s">
        <v>113</v>
      </c>
      <c r="E571" s="17" t="s">
        <v>1198</v>
      </c>
      <c r="F571" s="17" t="s">
        <v>114</v>
      </c>
      <c r="G571" s="17" t="s">
        <v>74</v>
      </c>
      <c r="H571" s="20">
        <v>0.035</v>
      </c>
      <c r="I571" s="20"/>
      <c r="J571" s="26">
        <v>0.01</v>
      </c>
      <c r="K571" s="20">
        <v>0.01</v>
      </c>
      <c r="L571" s="20">
        <v>0.005</v>
      </c>
      <c r="M571" s="20">
        <v>0.005</v>
      </c>
      <c r="N571" s="20"/>
      <c r="O571" s="21"/>
      <c r="P571" s="21"/>
      <c r="Q571" s="21"/>
      <c r="R571" s="21"/>
      <c r="S571" s="21" t="e">
        <f>SUMIFS('[1]TIẾN ĐỘ %'!$M$6:$M$1034,'[1]TIẾN ĐỘ %'!$G$6:$G$1034,$A571,'[1]TIẾN ĐỘ %'!$F$6:$F$1034,$E571)</f>
        <v>#VALUE!</v>
      </c>
      <c r="T571" s="21" t="e">
        <f>SUMIFS('[1]DATA THÔ IN'!$P$4:$P$12031,'[1]DATA THÔ IN'!$H$4:$H$12031,$A571,'[1]DATA THÔ IN'!$AC$4:$AC$12031,$E571,'[1]DATA THÔ IN'!$AH$4:$AH$12031,"Tiến độ 1")</f>
        <v>#VALUE!</v>
      </c>
      <c r="U571" s="21" t="e">
        <f>SUMIFS('[1]DATA THÔ IN'!$P$4:$P$12031,'[1]DATA THÔ IN'!$H$4:$H$12031,$A571,'[1]DATA THÔ IN'!$AC$4:$AC$12031,$E571,'[1]DATA THÔ IN'!$AH$4:$AH$12031,"Tiến độ 2")</f>
        <v>#VALUE!</v>
      </c>
      <c r="V571" s="21" t="e">
        <f>SUMIFS('[1]TIẾN ĐỘ %'!$N$6:$N$1034,'[1]TIẾN ĐỘ %'!$G$6:$G$1034,A571,'[1]TIẾN ĐỘ %'!$F$6:$F$1034,$E571)</f>
        <v>#VALUE!</v>
      </c>
      <c r="W571" s="22">
        <f t="shared" si="8"/>
        <v>0</v>
      </c>
      <c r="X571" s="22">
        <f t="shared" si="8"/>
        <v>0</v>
      </c>
      <c r="Y571" s="22">
        <f t="shared" si="8"/>
        <v>0</v>
      </c>
    </row>
    <row r="572">
      <c r="A572" s="16" t="s">
        <v>558</v>
      </c>
      <c r="B572" s="19" t="s">
        <v>1320</v>
      </c>
      <c r="C572" s="17" t="s">
        <v>1321</v>
      </c>
      <c r="D572" s="17" t="s">
        <v>235</v>
      </c>
      <c r="E572" s="17" t="s">
        <v>1198</v>
      </c>
      <c r="F572" s="17" t="s">
        <v>236</v>
      </c>
      <c r="G572" s="17" t="s">
        <v>237</v>
      </c>
      <c r="H572" s="20">
        <v>0.035</v>
      </c>
      <c r="I572" s="20"/>
      <c r="J572" s="20">
        <v>0.01</v>
      </c>
      <c r="K572" s="20">
        <v>0.01</v>
      </c>
      <c r="L572" s="20">
        <v>0.005</v>
      </c>
      <c r="M572" s="20">
        <v>0.005</v>
      </c>
      <c r="N572" s="20"/>
      <c r="O572" s="21" t="e">
        <f>V572*I572</f>
        <v>#VALUE!</v>
      </c>
      <c r="P572" s="21">
        <f>IF(W572&gt;=40%,T572*J572*(100%-H572),0)</f>
        <v>0</v>
      </c>
      <c r="Q572" s="21">
        <f>IF(OR(X572&gt;=60%,(W572+X572)&gt;=100%),U572*J572*(100%-H572),0)</f>
        <v>0</v>
      </c>
      <c r="R572" s="21">
        <f>IF(Y572&gt;=100%,V572*K572*(100%-H572),0)</f>
        <v>0</v>
      </c>
      <c r="S572" s="21" t="e">
        <f>SUMIFS('[1]TIẾN ĐỘ %'!$M$6:$M$1034,'[1]TIẾN ĐỘ %'!$G$6:$G$1034,$A572,'[1]TIẾN ĐỘ %'!$F$6:$F$1034,$E572)</f>
        <v>#VALUE!</v>
      </c>
      <c r="T572" s="21" t="e">
        <f>SUMIFS('[1]DATA THÔ IN'!$P$4:$P$12031,'[1]DATA THÔ IN'!$H$4:$H$12031,$A572,'[1]DATA THÔ IN'!$AC$4:$AC$12031,$E572,'[1]DATA THÔ IN'!$AH$4:$AH$12031,"Tiến độ 1")</f>
        <v>#VALUE!</v>
      </c>
      <c r="U572" s="21" t="e">
        <f>SUMIFS('[1]DATA THÔ IN'!$P$4:$P$12031,'[1]DATA THÔ IN'!$H$4:$H$12031,$A572,'[1]DATA THÔ IN'!$AC$4:$AC$12031,$E572,'[1]DATA THÔ IN'!$AH$4:$AH$12031,"Tiến độ 2")</f>
        <v>#VALUE!</v>
      </c>
      <c r="V572" s="21" t="e">
        <f>SUMIFS('[1]TIẾN ĐỘ %'!$N$6:$N$1034,'[1]TIẾN ĐỘ %'!$G$6:$G$1034,A572,'[1]TIẾN ĐỘ %'!$F$6:$F$1034,$E572)</f>
        <v>#VALUE!</v>
      </c>
      <c r="W572" s="22">
        <f t="shared" si="8"/>
        <v>0</v>
      </c>
      <c r="X572" s="22">
        <f t="shared" si="8"/>
        <v>0</v>
      </c>
      <c r="Y572" s="22">
        <f t="shared" si="8"/>
        <v>0</v>
      </c>
    </row>
    <row r="573">
      <c r="A573" s="16" t="s">
        <v>277</v>
      </c>
      <c r="B573" s="27" t="s">
        <v>1322</v>
      </c>
      <c r="C573" s="17" t="s">
        <v>1323</v>
      </c>
      <c r="D573" s="17" t="s">
        <v>250</v>
      </c>
      <c r="E573" s="17" t="s">
        <v>1198</v>
      </c>
      <c r="F573" s="17" t="s">
        <v>270</v>
      </c>
      <c r="G573" s="17" t="s">
        <v>237</v>
      </c>
      <c r="H573" s="20">
        <v>0.035</v>
      </c>
      <c r="I573" s="20"/>
      <c r="J573" s="20">
        <v>0.01</v>
      </c>
      <c r="K573" s="20">
        <v>0.01</v>
      </c>
      <c r="L573" s="20">
        <v>0.005</v>
      </c>
      <c r="M573" s="20">
        <v>0.005</v>
      </c>
      <c r="N573" s="20"/>
      <c r="O573" s="21" t="e">
        <f>V573*I573</f>
        <v>#VALUE!</v>
      </c>
      <c r="P573" s="21">
        <f>IF(W573&gt;=40%,T573*J573*(100%-H573),0)</f>
        <v>0</v>
      </c>
      <c r="Q573" s="21">
        <f>IF(OR(X573&gt;=60%,(W573+X573)&gt;=100%),U573*J573*(100%-H573),0)</f>
        <v>0</v>
      </c>
      <c r="R573" s="21">
        <f>IF(Y573&gt;=100%,V573*K573*(100%-H573),0)</f>
        <v>0</v>
      </c>
      <c r="S573" s="21" t="e">
        <f>SUMIFS('[1]TIẾN ĐỘ %'!$M$6:$M$1034,'[1]TIẾN ĐỘ %'!$G$6:$G$1034,$A573,'[1]TIẾN ĐỘ %'!$F$6:$F$1034,$E573)</f>
        <v>#VALUE!</v>
      </c>
      <c r="T573" s="21" t="e">
        <f>SUMIFS('[1]DATA THÔ IN'!$P$4:$P$12031,'[1]DATA THÔ IN'!$H$4:$H$12031,$A573,'[1]DATA THÔ IN'!$AC$4:$AC$12031,$E573,'[1]DATA THÔ IN'!$AH$4:$AH$12031,"Tiến độ 1")</f>
        <v>#VALUE!</v>
      </c>
      <c r="U573" s="21" t="e">
        <f>SUMIFS('[1]DATA THÔ IN'!$P$4:$P$12031,'[1]DATA THÔ IN'!$H$4:$H$12031,$A573,'[1]DATA THÔ IN'!$AC$4:$AC$12031,$E573,'[1]DATA THÔ IN'!$AH$4:$AH$12031,"Tiến độ 2")</f>
        <v>#VALUE!</v>
      </c>
      <c r="V573" s="21" t="e">
        <f>SUMIFS('[1]TIẾN ĐỘ %'!$N$6:$N$1034,'[1]TIẾN ĐỘ %'!$G$6:$G$1034,A573,'[1]TIẾN ĐỘ %'!$F$6:$F$1034,$E573)</f>
        <v>#VALUE!</v>
      </c>
      <c r="W573" s="22">
        <f t="shared" si="8"/>
        <v>0</v>
      </c>
      <c r="X573" s="22">
        <f t="shared" si="8"/>
        <v>0</v>
      </c>
      <c r="Y573" s="22">
        <f t="shared" si="8"/>
        <v>0</v>
      </c>
    </row>
    <row r="574">
      <c r="A574" s="16" t="s">
        <v>1324</v>
      </c>
      <c r="B574" s="27" t="s">
        <v>1325</v>
      </c>
      <c r="C574" s="17" t="s">
        <v>1326</v>
      </c>
      <c r="D574" s="17" t="s">
        <v>1327</v>
      </c>
      <c r="E574" s="17" t="s">
        <v>30</v>
      </c>
      <c r="F574" s="17" t="s">
        <v>1328</v>
      </c>
      <c r="G574" s="17" t="s">
        <v>1329</v>
      </c>
      <c r="H574" s="20">
        <v>0.04</v>
      </c>
      <c r="I574" s="20"/>
      <c r="J574" s="20">
        <v>0.01</v>
      </c>
      <c r="K574" s="20">
        <v>0.01</v>
      </c>
      <c r="L574" s="20">
        <v>0.005</v>
      </c>
      <c r="M574" s="20">
        <v>0.005</v>
      </c>
      <c r="N574" s="20"/>
      <c r="O574" s="21" t="e">
        <f>V574*I574</f>
        <v>#VALUE!</v>
      </c>
      <c r="P574" s="21">
        <f>IF(W574&gt;=40%,T574*J574*(100%-H574),0)</f>
        <v>0</v>
      </c>
      <c r="Q574" s="21">
        <f>IF(OR(X574&gt;=60%,(W574+X574)&gt;=100%),U574*J574*(100%-H574),0)</f>
        <v>0</v>
      </c>
      <c r="R574" s="21">
        <f>IF(Y574&gt;=100%,V574*K574*(100%-H574),0)</f>
        <v>0</v>
      </c>
      <c r="S574" s="21" t="e">
        <f>SUMIFS('[1]TIẾN ĐỘ %'!$M$6:$M$1034,'[1]TIẾN ĐỘ %'!$G$6:$G$1034,$A574,'[1]TIẾN ĐỘ %'!$F$6:$F$1034,$E574)</f>
        <v>#VALUE!</v>
      </c>
      <c r="T574" s="21" t="e">
        <f>SUMIFS('[1]DATA THÔ IN'!$P$4:$P$12031,'[1]DATA THÔ IN'!$H$4:$H$12031,$A574,'[1]DATA THÔ IN'!$AC$4:$AC$12031,$E574,'[1]DATA THÔ IN'!$AH$4:$AH$12031,"Tiến độ 1")</f>
        <v>#VALUE!</v>
      </c>
      <c r="U574" s="21" t="e">
        <f>SUMIFS('[1]DATA THÔ IN'!$P$4:$P$12031,'[1]DATA THÔ IN'!$H$4:$H$12031,$A574,'[1]DATA THÔ IN'!$AC$4:$AC$12031,$E574,'[1]DATA THÔ IN'!$AH$4:$AH$12031,"Tiến độ 2")</f>
        <v>#VALUE!</v>
      </c>
      <c r="V574" s="21" t="e">
        <f>SUMIFS('[1]TIẾN ĐỘ %'!$N$6:$N$1034,'[1]TIẾN ĐỘ %'!$G$6:$G$1034,A574,'[1]TIẾN ĐỘ %'!$F$6:$F$1034,$E574)</f>
        <v>#VALUE!</v>
      </c>
      <c r="W574" s="22">
        <f t="shared" si="8"/>
        <v>0</v>
      </c>
      <c r="X574" s="22">
        <f t="shared" si="8"/>
        <v>0</v>
      </c>
      <c r="Y574" s="22">
        <f t="shared" si="8"/>
        <v>0</v>
      </c>
    </row>
    <row r="575">
      <c r="A575" s="16" t="s">
        <v>1324</v>
      </c>
      <c r="B575" s="25" t="s">
        <v>1330</v>
      </c>
      <c r="C575" s="25" t="s">
        <v>1331</v>
      </c>
      <c r="D575" s="17" t="s">
        <v>1327</v>
      </c>
      <c r="E575" s="17" t="s">
        <v>282</v>
      </c>
      <c r="F575" s="25" t="s">
        <v>1328</v>
      </c>
      <c r="G575" s="17" t="s">
        <v>1329</v>
      </c>
      <c r="H575" s="20">
        <v>0.04</v>
      </c>
      <c r="I575" s="20"/>
      <c r="J575" s="20">
        <v>0.01</v>
      </c>
      <c r="K575" s="20">
        <v>0.01</v>
      </c>
      <c r="L575" s="20">
        <v>0.005</v>
      </c>
      <c r="M575" s="20">
        <v>0.005</v>
      </c>
      <c r="N575" s="20"/>
      <c r="O575" s="21" t="e">
        <f>V575*I575</f>
        <v>#VALUE!</v>
      </c>
      <c r="P575" s="21">
        <f>IF(W575&gt;=40%,T575*J575*(100%-H575),0)</f>
        <v>0</v>
      </c>
      <c r="Q575" s="21">
        <f>IF(OR(X575&gt;=60%,(W575+X575)&gt;=100%),U575*J575*(100%-H575),0)</f>
        <v>0</v>
      </c>
      <c r="R575" s="21">
        <f>IF(Y575&gt;=100%,V575*K575*(100%-H575),0)</f>
        <v>0</v>
      </c>
      <c r="S575" s="21" t="e">
        <f>SUMIFS('[1]TIẾN ĐỘ %'!$M$6:$M$1034,'[1]TIẾN ĐỘ %'!$G$6:$G$1034,$A575,'[1]TIẾN ĐỘ %'!$F$6:$F$1034,$E575)</f>
        <v>#VALUE!</v>
      </c>
      <c r="T575" s="21" t="e">
        <f>SUMIFS('[1]DATA THÔ IN'!$P$4:$P$12031,'[1]DATA THÔ IN'!$H$4:$H$12031,$A575,'[1]DATA THÔ IN'!$AC$4:$AC$12031,$E575,'[1]DATA THÔ IN'!$AH$4:$AH$12031,"Tiến độ 1")</f>
        <v>#VALUE!</v>
      </c>
      <c r="U575" s="21" t="e">
        <f>SUMIFS('[1]DATA THÔ IN'!$P$4:$P$12031,'[1]DATA THÔ IN'!$H$4:$H$12031,$A575,'[1]DATA THÔ IN'!$AC$4:$AC$12031,$E575,'[1]DATA THÔ IN'!$AH$4:$AH$12031,"Tiến độ 2")</f>
        <v>#VALUE!</v>
      </c>
      <c r="V575" s="21" t="e">
        <f>SUMIFS('[1]TIẾN ĐỘ %'!$N$6:$N$1034,'[1]TIẾN ĐỘ %'!$G$6:$G$1034,A575,'[1]TIẾN ĐỘ %'!$F$6:$F$1034,$E575)</f>
        <v>#VALUE!</v>
      </c>
      <c r="W575" s="22">
        <f t="shared" si="8"/>
        <v>0</v>
      </c>
      <c r="X575" s="22">
        <f t="shared" si="8"/>
        <v>0</v>
      </c>
      <c r="Y575" s="22">
        <f t="shared" si="8"/>
        <v>0</v>
      </c>
    </row>
    <row r="576">
      <c r="A576" s="16" t="s">
        <v>1324</v>
      </c>
      <c r="B576" s="25" t="s">
        <v>1332</v>
      </c>
      <c r="C576" s="25" t="s">
        <v>1333</v>
      </c>
      <c r="D576" s="17" t="s">
        <v>1327</v>
      </c>
      <c r="E576" s="17" t="s">
        <v>387</v>
      </c>
      <c r="F576" s="25" t="s">
        <v>1328</v>
      </c>
      <c r="G576" s="17" t="s">
        <v>1329</v>
      </c>
      <c r="H576" s="20">
        <v>0.04</v>
      </c>
      <c r="I576" s="20"/>
      <c r="J576" s="20">
        <v>0.01</v>
      </c>
      <c r="K576" s="20">
        <v>0.01</v>
      </c>
      <c r="L576" s="20">
        <v>0.005</v>
      </c>
      <c r="M576" s="20">
        <v>0.005</v>
      </c>
      <c r="N576" s="20"/>
      <c r="O576" s="21" t="e">
        <f>V576*I576</f>
        <v>#VALUE!</v>
      </c>
      <c r="P576" s="21">
        <f>IF(W576&gt;=40%,T576*J576*(100%-H576),0)</f>
        <v>0</v>
      </c>
      <c r="Q576" s="21">
        <f>IF(OR(X576&gt;=60%,(W576+X576)&gt;=100%),U576*J576*(100%-H576),0)</f>
        <v>0</v>
      </c>
      <c r="R576" s="21">
        <f>IF(Y576&gt;=100%,V576*K576*(100%-H576),0)</f>
        <v>0</v>
      </c>
      <c r="S576" s="21" t="e">
        <f>SUMIFS('[1]TIẾN ĐỘ %'!$M$6:$M$1034,'[1]TIẾN ĐỘ %'!$G$6:$G$1034,$A576,'[1]TIẾN ĐỘ %'!$F$6:$F$1034,$E576)</f>
        <v>#VALUE!</v>
      </c>
      <c r="T576" s="21" t="e">
        <f>SUMIFS('[1]DATA THÔ IN'!$P$4:$P$12031,'[1]DATA THÔ IN'!$H$4:$H$12031,$A576,'[1]DATA THÔ IN'!$AC$4:$AC$12031,$E576,'[1]DATA THÔ IN'!$AH$4:$AH$12031,"Tiến độ 1")</f>
        <v>#VALUE!</v>
      </c>
      <c r="U576" s="21" t="e">
        <f>SUMIFS('[1]DATA THÔ IN'!$P$4:$P$12031,'[1]DATA THÔ IN'!$H$4:$H$12031,$A576,'[1]DATA THÔ IN'!$AC$4:$AC$12031,$E576,'[1]DATA THÔ IN'!$AH$4:$AH$12031,"Tiến độ 2")</f>
        <v>#VALUE!</v>
      </c>
      <c r="V576" s="21" t="e">
        <f>SUMIFS('[1]TIẾN ĐỘ %'!$N$6:$N$1034,'[1]TIẾN ĐỘ %'!$G$6:$G$1034,A576,'[1]TIẾN ĐỘ %'!$F$6:$F$1034,$E576)</f>
        <v>#VALUE!</v>
      </c>
      <c r="W576" s="22">
        <f t="shared" si="8"/>
        <v>0</v>
      </c>
      <c r="X576" s="22">
        <f t="shared" si="8"/>
        <v>0</v>
      </c>
      <c r="Y576" s="22">
        <f t="shared" si="8"/>
        <v>0</v>
      </c>
    </row>
    <row r="577">
      <c r="A577" s="16" t="s">
        <v>1324</v>
      </c>
      <c r="B577" s="27" t="s">
        <v>1334</v>
      </c>
      <c r="C577" s="27" t="s">
        <v>1335</v>
      </c>
      <c r="D577" s="17" t="s">
        <v>1327</v>
      </c>
      <c r="E577" s="17" t="s">
        <v>1067</v>
      </c>
      <c r="F577" s="25" t="s">
        <v>1328</v>
      </c>
      <c r="G577" s="27" t="s">
        <v>1329</v>
      </c>
      <c r="H577" s="20">
        <v>0.04</v>
      </c>
      <c r="I577" s="20"/>
      <c r="J577" s="20">
        <v>0.01</v>
      </c>
      <c r="K577" s="20">
        <v>0.01</v>
      </c>
      <c r="L577" s="20">
        <v>0.005</v>
      </c>
      <c r="M577" s="20">
        <v>0.005</v>
      </c>
      <c r="N577" s="20"/>
      <c r="O577" s="21" t="e">
        <f>V577*I577</f>
        <v>#VALUE!</v>
      </c>
      <c r="P577" s="21">
        <f>IF(W577&gt;=40%,T577*J577*(100%-H577),0)</f>
        <v>0</v>
      </c>
      <c r="Q577" s="21">
        <f>IF(OR(X577&gt;=60%,(W577+X577)&gt;=100%),U577*J577*(100%-H577),0)</f>
        <v>0</v>
      </c>
      <c r="R577" s="21">
        <f>IF(Y577&gt;=100%,V577*K577*(100%-H577),0)</f>
        <v>0</v>
      </c>
      <c r="S577" s="21" t="e">
        <f>SUMIFS('[1]TIẾN ĐỘ %'!$M$6:$M$1034,'[1]TIẾN ĐỘ %'!$G$6:$G$1034,$A577,'[1]TIẾN ĐỘ %'!$F$6:$F$1034,$E577)</f>
        <v>#VALUE!</v>
      </c>
      <c r="T577" s="21" t="e">
        <f>SUMIFS('[1]DATA THÔ IN'!$P$4:$P$12031,'[1]DATA THÔ IN'!$H$4:$H$12031,$A577,'[1]DATA THÔ IN'!$AC$4:$AC$12031,$E577,'[1]DATA THÔ IN'!$AH$4:$AH$12031,"Tiến độ 1")</f>
        <v>#VALUE!</v>
      </c>
      <c r="U577" s="21" t="e">
        <f>SUMIFS('[1]DATA THÔ IN'!$P$4:$P$12031,'[1]DATA THÔ IN'!$H$4:$H$12031,$A577,'[1]DATA THÔ IN'!$AC$4:$AC$12031,$E577,'[1]DATA THÔ IN'!$AH$4:$AH$12031,"Tiến độ 2")</f>
        <v>#VALUE!</v>
      </c>
      <c r="V577" s="21" t="e">
        <f>SUMIFS('[1]TIẾN ĐỘ %'!$N$6:$N$1034,'[1]TIẾN ĐỘ %'!$G$6:$G$1034,A577,'[1]TIẾN ĐỘ %'!$F$6:$F$1034,$E577)</f>
        <v>#VALUE!</v>
      </c>
      <c r="W577" s="22">
        <f t="shared" si="8"/>
        <v>0</v>
      </c>
      <c r="X577" s="22">
        <f t="shared" si="8"/>
        <v>0</v>
      </c>
      <c r="Y577" s="22">
        <f t="shared" si="8"/>
        <v>0</v>
      </c>
    </row>
    <row r="578">
      <c r="A578" s="16" t="s">
        <v>1336</v>
      </c>
      <c r="B578" s="27" t="s">
        <v>1337</v>
      </c>
      <c r="C578" s="27" t="s">
        <v>1338</v>
      </c>
      <c r="D578" s="17" t="s">
        <v>235</v>
      </c>
      <c r="E578" s="17" t="s">
        <v>282</v>
      </c>
      <c r="F578" s="25" t="s">
        <v>246</v>
      </c>
      <c r="G578" s="17" t="s">
        <v>237</v>
      </c>
      <c r="H578" s="20">
        <v>0.035</v>
      </c>
      <c r="I578" s="20"/>
      <c r="J578" s="20">
        <v>0.01</v>
      </c>
      <c r="K578" s="20">
        <v>0.01</v>
      </c>
      <c r="L578" s="20">
        <v>0.005</v>
      </c>
      <c r="M578" s="20">
        <v>0.005</v>
      </c>
      <c r="N578" s="20"/>
      <c r="O578" s="21" t="e">
        <f>V578*I578</f>
        <v>#VALUE!</v>
      </c>
      <c r="P578" s="21">
        <f>IF(W578&gt;=40%,T578*J578*(100%-H578),0)</f>
        <v>0</v>
      </c>
      <c r="Q578" s="21">
        <f>IF(OR(X578&gt;=60%,(W578+X578)&gt;=100%),U578*J578*(100%-H578),0)</f>
        <v>0</v>
      </c>
      <c r="R578" s="21">
        <f>IF(Y578&gt;=100%,V578*K578*(100%-H578),0)</f>
        <v>0</v>
      </c>
      <c r="S578" s="21" t="e">
        <f>SUMIFS('[1]TIẾN ĐỘ %'!$M$6:$M$1034,'[1]TIẾN ĐỘ %'!$G$6:$G$1034,$A578,'[1]TIẾN ĐỘ %'!$F$6:$F$1034,$E578)</f>
        <v>#VALUE!</v>
      </c>
      <c r="T578" s="21" t="e">
        <f>SUMIFS('[1]DATA THÔ IN'!$P$4:$P$12031,'[1]DATA THÔ IN'!$H$4:$H$12031,$A578,'[1]DATA THÔ IN'!$AC$4:$AC$12031,$E578,'[1]DATA THÔ IN'!$AH$4:$AH$12031,"Tiến độ 1")</f>
        <v>#VALUE!</v>
      </c>
      <c r="U578" s="21" t="e">
        <f>SUMIFS('[1]DATA THÔ IN'!$P$4:$P$12031,'[1]DATA THÔ IN'!$H$4:$H$12031,$A578,'[1]DATA THÔ IN'!$AC$4:$AC$12031,$E578,'[1]DATA THÔ IN'!$AH$4:$AH$12031,"Tiến độ 2")</f>
        <v>#VALUE!</v>
      </c>
      <c r="V578" s="21" t="e">
        <f>SUMIFS('[1]TIẾN ĐỘ %'!$N$6:$N$1034,'[1]TIẾN ĐỘ %'!$G$6:$G$1034,A578,'[1]TIẾN ĐỘ %'!$F$6:$F$1034,$E578)</f>
        <v>#VALUE!</v>
      </c>
      <c r="W578" s="22">
        <f t="shared" si="8"/>
        <v>0</v>
      </c>
      <c r="X578" s="22">
        <f t="shared" si="8"/>
        <v>0</v>
      </c>
      <c r="Y578" s="22">
        <f t="shared" si="8"/>
        <v>0</v>
      </c>
    </row>
    <row r="579">
      <c r="A579" s="16" t="s">
        <v>1336</v>
      </c>
      <c r="B579" s="27" t="s">
        <v>1339</v>
      </c>
      <c r="C579" s="27" t="s">
        <v>1340</v>
      </c>
      <c r="D579" s="17" t="s">
        <v>235</v>
      </c>
      <c r="E579" s="17" t="s">
        <v>1067</v>
      </c>
      <c r="F579" s="25" t="s">
        <v>246</v>
      </c>
      <c r="G579" s="17" t="s">
        <v>237</v>
      </c>
      <c r="H579" s="20">
        <v>0.035</v>
      </c>
      <c r="I579" s="20"/>
      <c r="J579" s="20">
        <v>0.01</v>
      </c>
      <c r="K579" s="20">
        <v>0.01</v>
      </c>
      <c r="L579" s="20">
        <v>0.005</v>
      </c>
      <c r="M579" s="20">
        <v>0.005</v>
      </c>
      <c r="N579" s="20"/>
      <c r="O579" s="21" t="e">
        <f>V579*I579</f>
        <v>#VALUE!</v>
      </c>
      <c r="P579" s="21">
        <f>IF(W579&gt;=40%,T579*J579*(100%-H579),0)</f>
        <v>0</v>
      </c>
      <c r="Q579" s="21">
        <f>IF(OR(X579&gt;=60%,(W579+X579)&gt;=100%),U579*J579*(100%-H579),0)</f>
        <v>0</v>
      </c>
      <c r="R579" s="21">
        <f>IF(Y579&gt;=100%,V579*K579*(100%-H579),0)</f>
        <v>0</v>
      </c>
      <c r="S579" s="21">
        <v>300000000</v>
      </c>
      <c r="T579" s="21" t="e">
        <f>SUMIFS('[1]DATA THÔ IN'!$P$4:$P$12031,'[1]DATA THÔ IN'!$H$4:$H$12031,$A579,'[1]DATA THÔ IN'!$AC$4:$AC$12031,$E579,'[1]DATA THÔ IN'!$AH$4:$AH$12031,"Tiến độ 1")</f>
        <v>#VALUE!</v>
      </c>
      <c r="U579" s="21" t="e">
        <f>SUMIFS('[1]DATA THÔ IN'!$P$4:$P$12031,'[1]DATA THÔ IN'!$H$4:$H$12031,$A579,'[1]DATA THÔ IN'!$AC$4:$AC$12031,$E579,'[1]DATA THÔ IN'!$AH$4:$AH$12031,"Tiến độ 2")</f>
        <v>#VALUE!</v>
      </c>
      <c r="V579" s="21">
        <v>349540400</v>
      </c>
      <c r="W579" s="22">
        <f t="shared" si="8"/>
        <v>0</v>
      </c>
      <c r="X579" s="22">
        <f t="shared" si="8"/>
        <v>0</v>
      </c>
      <c r="Y579" s="22">
        <f t="shared" si="8"/>
        <v>0</v>
      </c>
    </row>
    <row r="580">
      <c r="A580" s="16" t="s">
        <v>1336</v>
      </c>
      <c r="B580" s="27" t="s">
        <v>1341</v>
      </c>
      <c r="C580" s="27" t="s">
        <v>1342</v>
      </c>
      <c r="D580" s="17" t="s">
        <v>235</v>
      </c>
      <c r="E580" s="17" t="s">
        <v>30</v>
      </c>
      <c r="F580" s="25" t="s">
        <v>246</v>
      </c>
      <c r="G580" s="17" t="s">
        <v>237</v>
      </c>
      <c r="H580" s="20">
        <v>0.035</v>
      </c>
      <c r="I580" s="20"/>
      <c r="J580" s="20">
        <v>0.01</v>
      </c>
      <c r="K580" s="20">
        <v>0.01</v>
      </c>
      <c r="L580" s="20">
        <v>0.005</v>
      </c>
      <c r="M580" s="20">
        <v>0.005</v>
      </c>
      <c r="N580" s="20"/>
      <c r="O580" s="21" t="e">
        <f>V580*I580</f>
        <v>#VALUE!</v>
      </c>
      <c r="P580" s="21">
        <f>IF(W580&gt;=40%,T580*J580*(100%-H580),0)</f>
        <v>0</v>
      </c>
      <c r="Q580" s="21">
        <f>IF(OR(X580&gt;=60%,(W580+X580)&gt;=100%),U580*J580*(100%-H580),0)</f>
        <v>0</v>
      </c>
      <c r="R580" s="21">
        <f>IF(Y580&gt;=100%,V580*K580*(100%-H580),0)</f>
        <v>0</v>
      </c>
      <c r="S580" s="21">
        <v>40000000</v>
      </c>
      <c r="T580" s="21" t="e">
        <f>SUMIFS('[1]DATA THÔ IN'!$P$4:$P$12031,'[1]DATA THÔ IN'!$H$4:$H$12031,$A580,'[1]DATA THÔ IN'!$AC$4:$AC$12031,$E580,'[1]DATA THÔ IN'!$AH$4:$AH$12031,"Tiến độ 1")</f>
        <v>#VALUE!</v>
      </c>
      <c r="U580" s="21" t="e">
        <f>SUMIFS('[1]DATA THÔ IN'!$P$4:$P$12031,'[1]DATA THÔ IN'!$H$4:$H$12031,$A580,'[1]DATA THÔ IN'!$AC$4:$AC$12031,$E580,'[1]DATA THÔ IN'!$AH$4:$AH$12031,"Tiến độ 2")</f>
        <v>#VALUE!</v>
      </c>
      <c r="V580" s="21">
        <v>116582000</v>
      </c>
      <c r="W580" s="22">
        <f ref="W580:Y633" t="shared" si="9">IFERROR(T580/$S580,0)</f>
        <v>0</v>
      </c>
      <c r="X580" s="22">
        <f t="shared" si="9"/>
        <v>0</v>
      </c>
      <c r="Y580" s="22">
        <f t="shared" si="9"/>
        <v>0</v>
      </c>
    </row>
    <row r="581">
      <c r="A581" s="16" t="s">
        <v>1336</v>
      </c>
      <c r="B581" s="27" t="s">
        <v>1343</v>
      </c>
      <c r="C581" s="27" t="s">
        <v>1344</v>
      </c>
      <c r="D581" s="17" t="s">
        <v>235</v>
      </c>
      <c r="E581" s="17" t="s">
        <v>563</v>
      </c>
      <c r="F581" s="25" t="s">
        <v>246</v>
      </c>
      <c r="G581" s="17" t="s">
        <v>237</v>
      </c>
      <c r="H581" s="20">
        <v>0.035</v>
      </c>
      <c r="I581" s="20"/>
      <c r="J581" s="20">
        <v>0.01</v>
      </c>
      <c r="K581" s="20">
        <v>0.01</v>
      </c>
      <c r="L581" s="20">
        <v>0.005</v>
      </c>
      <c r="M581" s="20">
        <v>0.005</v>
      </c>
      <c r="N581" s="20"/>
      <c r="O581" s="21" t="e">
        <f>V581*I581</f>
        <v>#VALUE!</v>
      </c>
      <c r="P581" s="21">
        <f>IF(W581&gt;=40%,T581*J581*(100%-H581),0)</f>
        <v>0</v>
      </c>
      <c r="Q581" s="21">
        <f>IF(OR(X581&gt;=60%,(W581+X581)&gt;=100%),U581*J581*(100%-H581),0)</f>
        <v>0</v>
      </c>
      <c r="R581" s="21">
        <f>IF(Y581&gt;=100%,V581*K581*(100%-H581),0)</f>
        <v>0</v>
      </c>
      <c r="S581" s="21">
        <v>30000000</v>
      </c>
      <c r="T581" s="21" t="e">
        <f>SUMIFS('[1]DATA THÔ IN'!$P$4:$P$12031,'[1]DATA THÔ IN'!$H$4:$H$12031,$A581,'[1]DATA THÔ IN'!$AC$4:$AC$12031,$E581,'[1]DATA THÔ IN'!$AH$4:$AH$12031,"Tiến độ 1")</f>
        <v>#VALUE!</v>
      </c>
      <c r="U581" s="21" t="e">
        <f>SUMIFS('[1]DATA THÔ IN'!$P$4:$P$12031,'[1]DATA THÔ IN'!$H$4:$H$12031,$A581,'[1]DATA THÔ IN'!$AC$4:$AC$12031,$E581,'[1]DATA THÔ IN'!$AH$4:$AH$12031,"Tiến độ 2")</f>
        <v>#VALUE!</v>
      </c>
      <c r="V581" s="21">
        <v>61428000</v>
      </c>
      <c r="W581" s="22">
        <f t="shared" si="9"/>
        <v>0</v>
      </c>
      <c r="X581" s="22">
        <f t="shared" si="9"/>
        <v>0</v>
      </c>
      <c r="Y581" s="22">
        <f t="shared" si="9"/>
        <v>0</v>
      </c>
    </row>
    <row r="582">
      <c r="A582" s="16" t="s">
        <v>1336</v>
      </c>
      <c r="B582" s="27" t="s">
        <v>1345</v>
      </c>
      <c r="C582" s="27" t="s">
        <v>1346</v>
      </c>
      <c r="D582" s="17" t="s">
        <v>235</v>
      </c>
      <c r="E582" s="17" t="s">
        <v>420</v>
      </c>
      <c r="F582" s="25" t="s">
        <v>246</v>
      </c>
      <c r="G582" s="17" t="s">
        <v>237</v>
      </c>
      <c r="H582" s="20">
        <v>0.035</v>
      </c>
      <c r="I582" s="20"/>
      <c r="J582" s="20">
        <v>0.01</v>
      </c>
      <c r="K582" s="20">
        <v>0.01</v>
      </c>
      <c r="L582" s="20">
        <v>0.005</v>
      </c>
      <c r="M582" s="20">
        <v>0.005</v>
      </c>
      <c r="N582" s="20"/>
      <c r="O582" s="21" t="e">
        <f>V582*I582</f>
        <v>#VALUE!</v>
      </c>
      <c r="P582" s="21">
        <f>IF(W582&gt;=40%,T582*J582*(100%-H582),0)</f>
        <v>0</v>
      </c>
      <c r="Q582" s="21">
        <f>IF(OR(X582&gt;=60%,(W582+X582)&gt;=100%),U582*J582*(100%-H582),0)</f>
        <v>0</v>
      </c>
      <c r="R582" s="21">
        <f>IF(Y582&gt;=100%,V582*K582*(100%-H582),0)</f>
        <v>0</v>
      </c>
      <c r="S582" s="21">
        <v>65000000</v>
      </c>
      <c r="T582" s="21" t="e">
        <f>SUMIFS('[1]DATA THÔ IN'!$P$4:$P$12031,'[1]DATA THÔ IN'!$H$4:$H$12031,$A582,'[1]DATA THÔ IN'!$AC$4:$AC$12031,$E582,'[1]DATA THÔ IN'!$AH$4:$AH$12031,"Tiến độ 1")</f>
        <v>#VALUE!</v>
      </c>
      <c r="U582" s="21" t="e">
        <f>SUMIFS('[1]DATA THÔ IN'!$P$4:$P$12031,'[1]DATA THÔ IN'!$H$4:$H$12031,$A582,'[1]DATA THÔ IN'!$AC$4:$AC$12031,$E582,'[1]DATA THÔ IN'!$AH$4:$AH$12031,"Tiến độ 2")</f>
        <v>#VALUE!</v>
      </c>
      <c r="V582" s="21">
        <v>41270000</v>
      </c>
      <c r="W582" s="22">
        <f t="shared" si="9"/>
        <v>0</v>
      </c>
      <c r="X582" s="22">
        <f t="shared" si="9"/>
        <v>0</v>
      </c>
      <c r="Y582" s="22">
        <f t="shared" si="9"/>
        <v>0</v>
      </c>
    </row>
    <row r="583">
      <c r="A583" s="16" t="s">
        <v>1336</v>
      </c>
      <c r="B583" s="27" t="s">
        <v>1347</v>
      </c>
      <c r="C583" s="27" t="s">
        <v>1348</v>
      </c>
      <c r="D583" s="17" t="s">
        <v>235</v>
      </c>
      <c r="E583" s="17" t="s">
        <v>1198</v>
      </c>
      <c r="F583" s="25" t="s">
        <v>246</v>
      </c>
      <c r="G583" s="17" t="s">
        <v>237</v>
      </c>
      <c r="H583" s="20">
        <v>0.035</v>
      </c>
      <c r="I583" s="20"/>
      <c r="J583" s="20">
        <v>0.01</v>
      </c>
      <c r="K583" s="20">
        <v>0.01</v>
      </c>
      <c r="L583" s="20">
        <v>0.005</v>
      </c>
      <c r="M583" s="20">
        <v>0.005</v>
      </c>
      <c r="N583" s="20"/>
      <c r="O583" s="21" t="e">
        <f>V583*I583</f>
        <v>#VALUE!</v>
      </c>
      <c r="P583" s="21">
        <f>IF(W583&gt;=40%,T583*J583*(100%-H583),0)</f>
        <v>0</v>
      </c>
      <c r="Q583" s="21">
        <f>IF(OR(X583&gt;=60%,(W583+X583)&gt;=100%),U583*J583*(100%-H583),0)</f>
        <v>0</v>
      </c>
      <c r="R583" s="21">
        <f>IF(Y583&gt;=100%,V583*K583*(100%-H583),0)</f>
        <v>0</v>
      </c>
      <c r="S583" s="21" t="e">
        <f>SUMIFS('[1]TIẾN ĐỘ %'!$M$6:$M$1034,'[1]TIẾN ĐỘ %'!$G$6:$G$1034,$A583,'[1]TIẾN ĐỘ %'!$F$6:$F$1034,$E583)</f>
        <v>#VALUE!</v>
      </c>
      <c r="T583" s="21" t="e">
        <f>SUMIFS('[1]DATA THÔ IN'!$P$4:$P$12031,'[1]DATA THÔ IN'!$H$4:$H$12031,$A583,'[1]DATA THÔ IN'!$AC$4:$AC$12031,$E583,'[1]DATA THÔ IN'!$AH$4:$AH$12031,"Tiến độ 1")</f>
        <v>#VALUE!</v>
      </c>
      <c r="U583" s="21" t="e">
        <f>SUMIFS('[1]DATA THÔ IN'!$P$4:$P$12031,'[1]DATA THÔ IN'!$H$4:$H$12031,$A583,'[1]DATA THÔ IN'!$AC$4:$AC$12031,$E583,'[1]DATA THÔ IN'!$AH$4:$AH$12031,"Tiến độ 2")</f>
        <v>#VALUE!</v>
      </c>
      <c r="V583" s="21" t="e">
        <f>SUMIFS('[1]TIẾN ĐỘ %'!$N$6:$N$1034,'[1]TIẾN ĐỘ %'!$G$6:$G$1034,A583,'[1]TIẾN ĐỘ %'!$F$6:$F$1034,$E583)</f>
        <v>#VALUE!</v>
      </c>
      <c r="W583" s="22">
        <f t="shared" si="9"/>
        <v>0</v>
      </c>
      <c r="X583" s="22">
        <f t="shared" si="9"/>
        <v>0</v>
      </c>
      <c r="Y583" s="22">
        <f t="shared" si="9"/>
        <v>0</v>
      </c>
    </row>
    <row r="584">
      <c r="A584" s="16" t="s">
        <v>1349</v>
      </c>
      <c r="B584" s="27" t="s">
        <v>1350</v>
      </c>
      <c r="C584" s="27" t="s">
        <v>1351</v>
      </c>
      <c r="D584" s="25" t="s">
        <v>160</v>
      </c>
      <c r="E584" s="17" t="s">
        <v>282</v>
      </c>
      <c r="F584" s="25" t="s">
        <v>161</v>
      </c>
      <c r="G584" s="25" t="s">
        <v>156</v>
      </c>
      <c r="H584" s="20"/>
      <c r="I584" s="20"/>
      <c r="J584" s="20"/>
      <c r="K584" s="20"/>
      <c r="L584" s="20"/>
      <c r="M584" s="20"/>
      <c r="N584" s="20"/>
      <c r="O584" s="21" t="e">
        <f>V584*I584</f>
        <v>#VALUE!</v>
      </c>
      <c r="P584" s="21">
        <f>IF(W584&gt;=40%,T584*J584*(100%-H584),0)</f>
        <v>0</v>
      </c>
      <c r="Q584" s="21">
        <f>IF(OR(X584&gt;=60%,(W584+X584)&gt;=100%),U584*J584*(100%-H584),0)</f>
        <v>0</v>
      </c>
      <c r="R584" s="21">
        <f>IF(Y584&gt;=100%,V584*K584*(100%-H584),0)</f>
        <v>0</v>
      </c>
      <c r="S584" s="21" t="e">
        <f>SUMIFS('[1]TIẾN ĐỘ %'!$M$6:$M$1034,'[1]TIẾN ĐỘ %'!$G$6:$G$1034,$A584,'[1]TIẾN ĐỘ %'!$F$6:$F$1034,$E584)</f>
        <v>#VALUE!</v>
      </c>
      <c r="T584" s="21" t="e">
        <f>SUMIFS('[1]DATA THÔ IN'!$P$4:$P$12031,'[1]DATA THÔ IN'!$H$4:$H$12031,$A584,'[1]DATA THÔ IN'!$AC$4:$AC$12031,$E584,'[1]DATA THÔ IN'!$AH$4:$AH$12031,"Tiến độ 1")</f>
        <v>#VALUE!</v>
      </c>
      <c r="U584" s="21" t="e">
        <f>SUMIFS('[1]DATA THÔ IN'!$P$4:$P$12031,'[1]DATA THÔ IN'!$H$4:$H$12031,$A584,'[1]DATA THÔ IN'!$AC$4:$AC$12031,$E584,'[1]DATA THÔ IN'!$AH$4:$AH$12031,"Tiến độ 2")</f>
        <v>#VALUE!</v>
      </c>
      <c r="V584" s="21" t="e">
        <f>SUMIFS('[1]TIẾN ĐỘ %'!$N$6:$N$1034,'[1]TIẾN ĐỘ %'!$G$6:$G$1034,A584,'[1]TIẾN ĐỘ %'!$F$6:$F$1034,$E584)</f>
        <v>#VALUE!</v>
      </c>
      <c r="W584" s="22">
        <f t="shared" si="9"/>
        <v>0</v>
      </c>
      <c r="X584" s="22">
        <f t="shared" si="9"/>
        <v>0</v>
      </c>
      <c r="Y584" s="22">
        <f t="shared" si="9"/>
        <v>0</v>
      </c>
    </row>
    <row r="585">
      <c r="A585" s="16" t="s">
        <v>1352</v>
      </c>
      <c r="B585" s="27" t="s">
        <v>1353</v>
      </c>
      <c r="C585" s="27" t="s">
        <v>1354</v>
      </c>
      <c r="D585" s="27" t="s">
        <v>165</v>
      </c>
      <c r="E585" s="17" t="s">
        <v>282</v>
      </c>
      <c r="F585" s="25" t="s">
        <v>166</v>
      </c>
      <c r="G585" s="25" t="s">
        <v>156</v>
      </c>
      <c r="H585" s="20"/>
      <c r="I585" s="20"/>
      <c r="J585" s="20"/>
      <c r="K585" s="20"/>
      <c r="L585" s="20"/>
      <c r="M585" s="20"/>
      <c r="N585" s="20"/>
      <c r="O585" s="21" t="e">
        <f>V585*I585</f>
        <v>#VALUE!</v>
      </c>
      <c r="P585" s="21">
        <f>IF(W585&gt;=40%,T585*J585*(100%-H585),0)</f>
        <v>0</v>
      </c>
      <c r="Q585" s="21">
        <f>IF(OR(X585&gt;=60%,(W585+X585)&gt;=100%),U585*J585*(100%-H585),0)</f>
        <v>0</v>
      </c>
      <c r="R585" s="21">
        <f>IF(Y585&gt;=100%,V585*K585*(100%-H585),0)</f>
        <v>0</v>
      </c>
      <c r="S585" s="21" t="e">
        <f>SUMIFS('[1]TIẾN ĐỘ %'!$M$6:$M$1034,'[1]TIẾN ĐỘ %'!$G$6:$G$1034,$A585,'[1]TIẾN ĐỘ %'!$F$6:$F$1034,$E585)</f>
        <v>#VALUE!</v>
      </c>
      <c r="T585" s="21" t="e">
        <f>SUMIFS('[1]DATA THÔ IN'!$P$4:$P$12031,'[1]DATA THÔ IN'!$H$4:$H$12031,$A585,'[1]DATA THÔ IN'!$AC$4:$AC$12031,$E585,'[1]DATA THÔ IN'!$AH$4:$AH$12031,"Tiến độ 1")</f>
        <v>#VALUE!</v>
      </c>
      <c r="U585" s="21" t="e">
        <f>SUMIFS('[1]DATA THÔ IN'!$P$4:$P$12031,'[1]DATA THÔ IN'!$H$4:$H$12031,$A585,'[1]DATA THÔ IN'!$AC$4:$AC$12031,$E585,'[1]DATA THÔ IN'!$AH$4:$AH$12031,"Tiến độ 2")</f>
        <v>#VALUE!</v>
      </c>
      <c r="V585" s="21" t="e">
        <f>SUMIFS('[1]TIẾN ĐỘ %'!$N$6:$N$1034,'[1]TIẾN ĐỘ %'!$G$6:$G$1034,A585,'[1]TIẾN ĐỘ %'!$F$6:$F$1034,$E585)</f>
        <v>#VALUE!</v>
      </c>
      <c r="W585" s="22">
        <f t="shared" si="9"/>
        <v>0</v>
      </c>
      <c r="X585" s="22">
        <f t="shared" si="9"/>
        <v>0</v>
      </c>
      <c r="Y585" s="22">
        <f t="shared" si="9"/>
        <v>0</v>
      </c>
    </row>
    <row r="586">
      <c r="A586" s="16" t="s">
        <v>1352</v>
      </c>
      <c r="B586" s="27" t="s">
        <v>1355</v>
      </c>
      <c r="C586" s="27" t="s">
        <v>1356</v>
      </c>
      <c r="D586" s="27" t="s">
        <v>165</v>
      </c>
      <c r="E586" s="17" t="s">
        <v>563</v>
      </c>
      <c r="F586" s="25" t="s">
        <v>166</v>
      </c>
      <c r="G586" s="25" t="s">
        <v>156</v>
      </c>
      <c r="H586" s="20"/>
      <c r="I586" s="20"/>
      <c r="J586" s="20"/>
      <c r="K586" s="20"/>
      <c r="L586" s="20"/>
      <c r="M586" s="20"/>
      <c r="N586" s="20"/>
      <c r="O586" s="21" t="e">
        <f>V586*I586</f>
        <v>#VALUE!</v>
      </c>
      <c r="P586" s="21">
        <f>IF(W586&gt;=40%,T586*J586*(100%-H586),0)</f>
        <v>0</v>
      </c>
      <c r="Q586" s="21">
        <f>IF(OR(X586&gt;=60%,(W586+X586)&gt;=100%),U586*J586*(100%-H586),0)</f>
        <v>0</v>
      </c>
      <c r="R586" s="21">
        <f>IF(Y586&gt;=100%,V586*K586*(100%-H586),0)</f>
        <v>0</v>
      </c>
      <c r="S586" s="21">
        <v>0</v>
      </c>
      <c r="T586" s="21" t="e">
        <f>SUMIFS('[1]DATA THÔ IN'!$P$4:$P$12031,'[1]DATA THÔ IN'!$H$4:$H$12031,$A586,'[1]DATA THÔ IN'!$AC$4:$AC$12031,$E586,'[1]DATA THÔ IN'!$AH$4:$AH$12031,"Tiến độ 1")</f>
        <v>#VALUE!</v>
      </c>
      <c r="U586" s="21" t="e">
        <f>SUMIFS('[1]DATA THÔ IN'!$P$4:$P$12031,'[1]DATA THÔ IN'!$H$4:$H$12031,$A586,'[1]DATA THÔ IN'!$AC$4:$AC$12031,$E586,'[1]DATA THÔ IN'!$AH$4:$AH$12031,"Tiến độ 2")</f>
        <v>#VALUE!</v>
      </c>
      <c r="V586" s="21">
        <v>42828000</v>
      </c>
      <c r="W586" s="22">
        <f t="shared" si="9"/>
        <v>0</v>
      </c>
      <c r="X586" s="22">
        <f t="shared" si="9"/>
        <v>0</v>
      </c>
      <c r="Y586" s="22">
        <f t="shared" si="9"/>
        <v>0</v>
      </c>
    </row>
    <row r="587">
      <c r="A587" s="16" t="s">
        <v>1352</v>
      </c>
      <c r="B587" s="27" t="s">
        <v>1357</v>
      </c>
      <c r="C587" s="27" t="s">
        <v>1358</v>
      </c>
      <c r="D587" s="27" t="s">
        <v>165</v>
      </c>
      <c r="E587" s="17" t="s">
        <v>387</v>
      </c>
      <c r="F587" s="25" t="s">
        <v>166</v>
      </c>
      <c r="G587" s="25" t="s">
        <v>156</v>
      </c>
      <c r="H587" s="20"/>
      <c r="I587" s="20"/>
      <c r="J587" s="20"/>
      <c r="K587" s="20"/>
      <c r="L587" s="20"/>
      <c r="M587" s="20"/>
      <c r="N587" s="20"/>
      <c r="O587" s="21" t="e">
        <f>V587*I587</f>
        <v>#VALUE!</v>
      </c>
      <c r="P587" s="21">
        <f>IF(W587&gt;=40%,T587*J587*(100%-H587),0)</f>
        <v>0</v>
      </c>
      <c r="Q587" s="21">
        <f>IF(OR(X587&gt;=60%,(W587+X587)&gt;=100%),U587*J587*(100%-H587),0)</f>
        <v>0</v>
      </c>
      <c r="R587" s="21">
        <f>IF(Y587&gt;=100%,V587*K587*(100%-H587),0)</f>
        <v>0</v>
      </c>
      <c r="S587" s="21">
        <v>0</v>
      </c>
      <c r="T587" s="21" t="e">
        <f>SUMIFS('[1]DATA THÔ IN'!$P$4:$P$12031,'[1]DATA THÔ IN'!$H$4:$H$12031,$A587,'[1]DATA THÔ IN'!$AC$4:$AC$12031,$E587,'[1]DATA THÔ IN'!$AH$4:$AH$12031,"Tiến độ 1")</f>
        <v>#VALUE!</v>
      </c>
      <c r="U587" s="21" t="e">
        <f>SUMIFS('[1]DATA THÔ IN'!$P$4:$P$12031,'[1]DATA THÔ IN'!$H$4:$H$12031,$A587,'[1]DATA THÔ IN'!$AC$4:$AC$12031,$E587,'[1]DATA THÔ IN'!$AH$4:$AH$12031,"Tiến độ 2")</f>
        <v>#VALUE!</v>
      </c>
      <c r="V587" s="21">
        <v>75360000</v>
      </c>
      <c r="W587" s="22">
        <f t="shared" si="9"/>
        <v>0</v>
      </c>
      <c r="X587" s="22">
        <f t="shared" si="9"/>
        <v>0</v>
      </c>
      <c r="Y587" s="22">
        <f t="shared" si="9"/>
        <v>0</v>
      </c>
    </row>
    <row r="588">
      <c r="A588" s="16" t="s">
        <v>1359</v>
      </c>
      <c r="B588" s="27" t="s">
        <v>1360</v>
      </c>
      <c r="C588" s="27" t="s">
        <v>1361</v>
      </c>
      <c r="D588" s="18" t="s">
        <v>241</v>
      </c>
      <c r="E588" s="17" t="s">
        <v>282</v>
      </c>
      <c r="F588" s="25" t="s">
        <v>1362</v>
      </c>
      <c r="G588" s="25" t="s">
        <v>237</v>
      </c>
      <c r="H588" s="20">
        <v>0.035</v>
      </c>
      <c r="I588" s="20"/>
      <c r="J588" s="20">
        <v>0.01</v>
      </c>
      <c r="K588" s="20">
        <v>0.01</v>
      </c>
      <c r="L588" s="20">
        <v>0.005</v>
      </c>
      <c r="M588" s="20">
        <v>0.005</v>
      </c>
      <c r="N588" s="20"/>
      <c r="O588" s="21" t="e">
        <f>V588*I588</f>
        <v>#VALUE!</v>
      </c>
      <c r="P588" s="21">
        <f>IF(W588&gt;=40%,T588*J588*(100%-H588),0)</f>
        <v>0</v>
      </c>
      <c r="Q588" s="21">
        <f>IF(OR(X588&gt;=60%,(W588+X588)&gt;=100%),U588*J588*(100%-H588),0)</f>
        <v>0</v>
      </c>
      <c r="R588" s="21">
        <f>IF(Y588&gt;=100%,V588*K588*(100%-H588),0)</f>
        <v>0</v>
      </c>
      <c r="S588" s="21" t="e">
        <f>SUMIFS('[1]TIẾN ĐỘ %'!$M$6:$M$1034,'[1]TIẾN ĐỘ %'!$G$6:$G$1034,$A588,'[1]TIẾN ĐỘ %'!$F$6:$F$1034,$E588)</f>
        <v>#VALUE!</v>
      </c>
      <c r="T588" s="21" t="e">
        <f>SUMIFS('[1]DATA THÔ IN'!$P$4:$P$12031,'[1]DATA THÔ IN'!$H$4:$H$12031,$A588,'[1]DATA THÔ IN'!$AC$4:$AC$12031,$E588,'[1]DATA THÔ IN'!$AH$4:$AH$12031,"Tiến độ 1")</f>
        <v>#VALUE!</v>
      </c>
      <c r="U588" s="21" t="e">
        <f>SUMIFS('[1]DATA THÔ IN'!$P$4:$P$12031,'[1]DATA THÔ IN'!$H$4:$H$12031,$A588,'[1]DATA THÔ IN'!$AC$4:$AC$12031,$E588,'[1]DATA THÔ IN'!$AH$4:$AH$12031,"Tiến độ 2")</f>
        <v>#VALUE!</v>
      </c>
      <c r="V588" s="21" t="e">
        <f>SUMIFS('[1]TIẾN ĐỘ %'!$N$6:$N$1034,'[1]TIẾN ĐỘ %'!$G$6:$G$1034,A588,'[1]TIẾN ĐỘ %'!$F$6:$F$1034,$E588)</f>
        <v>#VALUE!</v>
      </c>
      <c r="W588" s="22">
        <f t="shared" si="9"/>
        <v>0</v>
      </c>
      <c r="X588" s="22">
        <f t="shared" si="9"/>
        <v>0</v>
      </c>
      <c r="Y588" s="22">
        <f t="shared" si="9"/>
        <v>0</v>
      </c>
    </row>
    <row r="589">
      <c r="A589" s="16" t="s">
        <v>1359</v>
      </c>
      <c r="B589" s="27" t="s">
        <v>1363</v>
      </c>
      <c r="C589" s="27" t="s">
        <v>1364</v>
      </c>
      <c r="D589" s="18" t="s">
        <v>241</v>
      </c>
      <c r="E589" s="17" t="s">
        <v>1067</v>
      </c>
      <c r="F589" s="25" t="s">
        <v>1362</v>
      </c>
      <c r="G589" s="25" t="s">
        <v>237</v>
      </c>
      <c r="H589" s="20">
        <v>0.035</v>
      </c>
      <c r="I589" s="20"/>
      <c r="J589" s="20">
        <v>0.01</v>
      </c>
      <c r="K589" s="20">
        <v>0.01</v>
      </c>
      <c r="L589" s="20">
        <v>0.005</v>
      </c>
      <c r="M589" s="20">
        <v>0.005</v>
      </c>
      <c r="N589" s="20"/>
      <c r="O589" s="21" t="e">
        <f>V589*I589</f>
        <v>#VALUE!</v>
      </c>
      <c r="P589" s="21">
        <f>IF(W589&gt;=40%,T589*J589*(100%-H589),0)</f>
        <v>0</v>
      </c>
      <c r="Q589" s="21">
        <f>IF(OR(X589&gt;=60%,(W589+X589)&gt;=100%),U589*J589*(100%-H589),0)</f>
        <v>0</v>
      </c>
      <c r="R589" s="21">
        <f>IF(Y589&gt;=100%,V589*K589*(100%-H589),0)</f>
        <v>0</v>
      </c>
      <c r="S589" s="21">
        <v>500000000</v>
      </c>
      <c r="T589" s="21" t="e">
        <f>SUMIFS('[1]DATA THÔ IN'!$P$4:$P$12031,'[1]DATA THÔ IN'!$H$4:$H$12031,$A589,'[1]DATA THÔ IN'!$AC$4:$AC$12031,$E589,'[1]DATA THÔ IN'!$AH$4:$AH$12031,"Tiến độ 1")</f>
        <v>#VALUE!</v>
      </c>
      <c r="U589" s="21" t="e">
        <f>SUMIFS('[1]DATA THÔ IN'!$P$4:$P$12031,'[1]DATA THÔ IN'!$H$4:$H$12031,$A589,'[1]DATA THÔ IN'!$AC$4:$AC$12031,$E589,'[1]DATA THÔ IN'!$AH$4:$AH$12031,"Tiến độ 2")</f>
        <v>#VALUE!</v>
      </c>
      <c r="V589" s="21">
        <v>502286400</v>
      </c>
      <c r="W589" s="22">
        <f t="shared" si="9"/>
        <v>0</v>
      </c>
      <c r="X589" s="22">
        <f t="shared" si="9"/>
        <v>0</v>
      </c>
      <c r="Y589" s="22">
        <f t="shared" si="9"/>
        <v>0</v>
      </c>
    </row>
    <row r="590">
      <c r="A590" s="16" t="s">
        <v>1359</v>
      </c>
      <c r="B590" s="27" t="s">
        <v>1365</v>
      </c>
      <c r="C590" s="27" t="s">
        <v>1366</v>
      </c>
      <c r="D590" s="18" t="s">
        <v>241</v>
      </c>
      <c r="E590" s="17" t="s">
        <v>30</v>
      </c>
      <c r="F590" s="25" t="s">
        <v>1362</v>
      </c>
      <c r="G590" s="25" t="s">
        <v>237</v>
      </c>
      <c r="H590" s="20">
        <v>0.035</v>
      </c>
      <c r="I590" s="20"/>
      <c r="J590" s="20">
        <v>0.01</v>
      </c>
      <c r="K590" s="20">
        <v>0.01</v>
      </c>
      <c r="L590" s="20">
        <v>0.005</v>
      </c>
      <c r="M590" s="20">
        <v>0.005</v>
      </c>
      <c r="N590" s="20"/>
      <c r="O590" s="21" t="e">
        <f>V590*I590</f>
        <v>#VALUE!</v>
      </c>
      <c r="P590" s="21">
        <f>IF(W590&gt;=40%,T590*J590*(100%-H590),0)</f>
        <v>0</v>
      </c>
      <c r="Q590" s="21">
        <f>IF(OR(X590&gt;=60%,(W590+X590)&gt;=100%),U590*J590*(100%-H590),0)</f>
        <v>0</v>
      </c>
      <c r="R590" s="21">
        <f>IF(Y590&gt;=100%,V590*K590*(100%-H590),0)</f>
        <v>0</v>
      </c>
      <c r="S590" s="21">
        <v>130000000</v>
      </c>
      <c r="T590" s="21" t="e">
        <f>SUMIFS('[1]DATA THÔ IN'!$P$4:$P$12031,'[1]DATA THÔ IN'!$H$4:$H$12031,$A590,'[1]DATA THÔ IN'!$AC$4:$AC$12031,$E590,'[1]DATA THÔ IN'!$AH$4:$AH$12031,"Tiến độ 1")</f>
        <v>#VALUE!</v>
      </c>
      <c r="U590" s="21" t="e">
        <f>SUMIFS('[1]DATA THÔ IN'!$P$4:$P$12031,'[1]DATA THÔ IN'!$H$4:$H$12031,$A590,'[1]DATA THÔ IN'!$AC$4:$AC$12031,$E590,'[1]DATA THÔ IN'!$AH$4:$AH$12031,"Tiến độ 2")</f>
        <v>#VALUE!</v>
      </c>
      <c r="V590" s="21">
        <v>132696000</v>
      </c>
      <c r="W590" s="22">
        <f t="shared" si="9"/>
        <v>0</v>
      </c>
      <c r="X590" s="22">
        <f t="shared" si="9"/>
        <v>0</v>
      </c>
      <c r="Y590" s="22">
        <f t="shared" si="9"/>
        <v>0</v>
      </c>
    </row>
    <row r="591">
      <c r="A591" s="16" t="s">
        <v>1359</v>
      </c>
      <c r="B591" s="27" t="s">
        <v>1367</v>
      </c>
      <c r="C591" s="27" t="s">
        <v>1368</v>
      </c>
      <c r="D591" s="18" t="s">
        <v>241</v>
      </c>
      <c r="E591" s="17" t="s">
        <v>420</v>
      </c>
      <c r="F591" s="25" t="s">
        <v>1362</v>
      </c>
      <c r="G591" s="25" t="s">
        <v>237</v>
      </c>
      <c r="H591" s="20">
        <v>0.035</v>
      </c>
      <c r="I591" s="20"/>
      <c r="J591" s="20">
        <v>0.01</v>
      </c>
      <c r="K591" s="20">
        <v>0.01</v>
      </c>
      <c r="L591" s="20">
        <v>0.005</v>
      </c>
      <c r="M591" s="20">
        <v>0.005</v>
      </c>
      <c r="N591" s="20"/>
      <c r="O591" s="21" t="e">
        <f>V591*I591</f>
        <v>#VALUE!</v>
      </c>
      <c r="P591" s="21">
        <f>IF(W591&gt;=40%,T591*J591*(100%-H591),0)</f>
        <v>0</v>
      </c>
      <c r="Q591" s="21">
        <f>IF(OR(X591&gt;=60%,(W591+X591)&gt;=100%),U591*J591*(100%-H591),0)</f>
        <v>0</v>
      </c>
      <c r="R591" s="21">
        <f>IF(Y591&gt;=100%,V591*K591*(100%-H591),0)</f>
        <v>0</v>
      </c>
      <c r="S591" s="21">
        <v>100000000</v>
      </c>
      <c r="T591" s="21" t="e">
        <f>SUMIFS('[1]DATA THÔ IN'!$P$4:$P$12031,'[1]DATA THÔ IN'!$H$4:$H$12031,$A591,'[1]DATA THÔ IN'!$AC$4:$AC$12031,$E591,'[1]DATA THÔ IN'!$AH$4:$AH$12031,"Tiến độ 1")</f>
        <v>#VALUE!</v>
      </c>
      <c r="U591" s="21" t="e">
        <f>SUMIFS('[1]DATA THÔ IN'!$P$4:$P$12031,'[1]DATA THÔ IN'!$H$4:$H$12031,$A591,'[1]DATA THÔ IN'!$AC$4:$AC$12031,$E591,'[1]DATA THÔ IN'!$AH$4:$AH$12031,"Tiến độ 2")</f>
        <v>#VALUE!</v>
      </c>
      <c r="V591" s="21">
        <v>100260000</v>
      </c>
      <c r="W591" s="22">
        <f t="shared" si="9"/>
        <v>0</v>
      </c>
      <c r="X591" s="22">
        <f t="shared" si="9"/>
        <v>0</v>
      </c>
      <c r="Y591" s="22">
        <f t="shared" si="9"/>
        <v>0</v>
      </c>
    </row>
    <row r="592">
      <c r="A592" s="16" t="s">
        <v>1369</v>
      </c>
      <c r="B592" s="27" t="s">
        <v>1370</v>
      </c>
      <c r="C592" s="27" t="s">
        <v>1371</v>
      </c>
      <c r="D592" s="18" t="s">
        <v>160</v>
      </c>
      <c r="E592" s="17" t="s">
        <v>387</v>
      </c>
      <c r="F592" s="25" t="s">
        <v>174</v>
      </c>
      <c r="G592" s="25" t="s">
        <v>156</v>
      </c>
      <c r="H592" s="20">
        <v>0.035</v>
      </c>
      <c r="I592" s="20"/>
      <c r="J592" s="20">
        <v>0.01</v>
      </c>
      <c r="K592" s="20">
        <v>0.01</v>
      </c>
      <c r="L592" s="20">
        <v>0.005</v>
      </c>
      <c r="M592" s="20">
        <v>0.005</v>
      </c>
      <c r="N592" s="20"/>
      <c r="O592" s="21" t="e">
        <f>V592*I592</f>
        <v>#VALUE!</v>
      </c>
      <c r="P592" s="21">
        <f>IF(W592&gt;=40%,T592*J592*(100%-H592),0)</f>
        <v>0</v>
      </c>
      <c r="Q592" s="21">
        <f>IF(OR(X592&gt;=60%,(W592+X592)&gt;=100%),U592*J592*(100%-H592),0)</f>
        <v>0</v>
      </c>
      <c r="R592" s="21">
        <f>IF(Y592&gt;=100%,V592*K592*(100%-H592),0)</f>
        <v>0</v>
      </c>
      <c r="S592" s="21">
        <v>40000000</v>
      </c>
      <c r="T592" s="21" t="e">
        <f>SUMIFS('[1]DATA THÔ IN'!$P$4:$P$12031,'[1]DATA THÔ IN'!$H$4:$H$12031,$A592,'[1]DATA THÔ IN'!$AC$4:$AC$12031,$E592,'[1]DATA THÔ IN'!$AH$4:$AH$12031,"Tiến độ 1")</f>
        <v>#VALUE!</v>
      </c>
      <c r="U592" s="21" t="e">
        <f>SUMIFS('[1]DATA THÔ IN'!$P$4:$P$12031,'[1]DATA THÔ IN'!$H$4:$H$12031,$A592,'[1]DATA THÔ IN'!$AC$4:$AC$12031,$E592,'[1]DATA THÔ IN'!$AH$4:$AH$12031,"Tiến độ 2")</f>
        <v>#VALUE!</v>
      </c>
      <c r="V592" s="21">
        <v>44760000</v>
      </c>
      <c r="W592" s="22">
        <f t="shared" si="9"/>
        <v>0</v>
      </c>
      <c r="X592" s="22">
        <f t="shared" si="9"/>
        <v>0</v>
      </c>
      <c r="Y592" s="22">
        <f t="shared" si="9"/>
        <v>0</v>
      </c>
    </row>
    <row r="593">
      <c r="A593" s="16" t="s">
        <v>1369</v>
      </c>
      <c r="B593" s="27" t="s">
        <v>1372</v>
      </c>
      <c r="C593" s="27" t="s">
        <v>1373</v>
      </c>
      <c r="D593" s="18" t="s">
        <v>160</v>
      </c>
      <c r="E593" s="17" t="s">
        <v>1374</v>
      </c>
      <c r="F593" s="25" t="s">
        <v>174</v>
      </c>
      <c r="G593" s="25" t="s">
        <v>156</v>
      </c>
      <c r="H593" s="20">
        <v>0.035</v>
      </c>
      <c r="I593" s="20"/>
      <c r="J593" s="20">
        <v>0.01</v>
      </c>
      <c r="K593" s="20">
        <v>0.01</v>
      </c>
      <c r="L593" s="20">
        <v>0.005</v>
      </c>
      <c r="M593" s="20">
        <v>0.005</v>
      </c>
      <c r="N593" s="20"/>
      <c r="O593" s="21" t="e">
        <f>V593*I593</f>
        <v>#VALUE!</v>
      </c>
      <c r="P593" s="21">
        <f>IF(W593&gt;=40%,T593*J593*(100%-H593),0)</f>
        <v>0</v>
      </c>
      <c r="Q593" s="21">
        <f>IF(OR(X593&gt;=60%,(W593+X593)&gt;=100%),U593*J593*(100%-H593),0)</f>
        <v>0</v>
      </c>
      <c r="R593" s="21">
        <f>IF(Y593&gt;=100%,V593*K593*(100%-H593),0)</f>
        <v>0</v>
      </c>
      <c r="S593" s="21" t="e">
        <f>SUMIFS('[1]TIẾN ĐỘ %'!$M$6:$M$1034,'[1]TIẾN ĐỘ %'!$G$6:$G$1034,$A593,'[1]TIẾN ĐỘ %'!$F$6:$F$1034,$E593)</f>
        <v>#VALUE!</v>
      </c>
      <c r="T593" s="21" t="e">
        <f>SUMIFS('[1]DATA THÔ IN'!$P$4:$P$12031,'[1]DATA THÔ IN'!$H$4:$H$12031,$A593,'[1]DATA THÔ IN'!$AC$4:$AC$12031,$E593,'[1]DATA THÔ IN'!$AH$4:$AH$12031,"Tiến độ 1")</f>
        <v>#VALUE!</v>
      </c>
      <c r="U593" s="21" t="e">
        <f>SUMIFS('[1]DATA THÔ IN'!$P$4:$P$12031,'[1]DATA THÔ IN'!$H$4:$H$12031,$A593,'[1]DATA THÔ IN'!$AC$4:$AC$12031,$E593,'[1]DATA THÔ IN'!$AH$4:$AH$12031,"Tiến độ 2")</f>
        <v>#VALUE!</v>
      </c>
      <c r="V593" s="21" t="e">
        <f>SUMIFS('[1]TIẾN ĐỘ %'!$N$6:$N$1034,'[1]TIẾN ĐỘ %'!$G$6:$G$1034,A593,'[1]TIẾN ĐỘ %'!$F$6:$F$1034,$E593)</f>
        <v>#VALUE!</v>
      </c>
      <c r="W593" s="22">
        <f t="shared" si="9"/>
        <v>0</v>
      </c>
      <c r="X593" s="22">
        <f t="shared" si="9"/>
        <v>0</v>
      </c>
      <c r="Y593" s="22">
        <f t="shared" si="9"/>
        <v>0</v>
      </c>
    </row>
    <row r="594">
      <c r="A594" s="16" t="s">
        <v>1369</v>
      </c>
      <c r="B594" s="27" t="s">
        <v>1375</v>
      </c>
      <c r="C594" s="27" t="s">
        <v>1376</v>
      </c>
      <c r="D594" s="18" t="s">
        <v>160</v>
      </c>
      <c r="E594" s="17" t="s">
        <v>563</v>
      </c>
      <c r="F594" s="25" t="s">
        <v>174</v>
      </c>
      <c r="G594" s="25" t="s">
        <v>156</v>
      </c>
      <c r="H594" s="20">
        <v>0.035</v>
      </c>
      <c r="I594" s="20"/>
      <c r="J594" s="20">
        <v>0.01</v>
      </c>
      <c r="K594" s="20">
        <v>0.01</v>
      </c>
      <c r="L594" s="20">
        <v>0.005</v>
      </c>
      <c r="M594" s="20">
        <v>0.005</v>
      </c>
      <c r="N594" s="20"/>
      <c r="O594" s="21" t="e">
        <f>V594*I594</f>
        <v>#VALUE!</v>
      </c>
      <c r="P594" s="21">
        <f>IF(W594&gt;=40%,T594*J594*(100%-H594),0)</f>
        <v>0</v>
      </c>
      <c r="Q594" s="21">
        <f>IF(OR(X594&gt;=60%,(W594+X594)&gt;=100%),U594*J594*(100%-H594),0)</f>
        <v>0</v>
      </c>
      <c r="R594" s="21">
        <f>IF(Y594&gt;=100%,V594*K594*(100%-H594),0)</f>
        <v>0</v>
      </c>
      <c r="S594" s="21">
        <v>80000000</v>
      </c>
      <c r="T594" s="21" t="e">
        <f>SUMIFS('[1]DATA THÔ IN'!$P$4:$P$12031,'[1]DATA THÔ IN'!$H$4:$H$12031,$A594,'[1]DATA THÔ IN'!$AC$4:$AC$12031,$E594,'[1]DATA THÔ IN'!$AH$4:$AH$12031,"Tiến độ 1")</f>
        <v>#VALUE!</v>
      </c>
      <c r="U594" s="21" t="e">
        <f>SUMIFS('[1]DATA THÔ IN'!$P$4:$P$12031,'[1]DATA THÔ IN'!$H$4:$H$12031,$A594,'[1]DATA THÔ IN'!$AC$4:$AC$12031,$E594,'[1]DATA THÔ IN'!$AH$4:$AH$12031,"Tiến độ 2")</f>
        <v>#VALUE!</v>
      </c>
      <c r="V594" s="21">
        <v>37872000</v>
      </c>
      <c r="W594" s="22">
        <f t="shared" si="9"/>
        <v>0</v>
      </c>
      <c r="X594" s="22">
        <f t="shared" si="9"/>
        <v>0</v>
      </c>
      <c r="Y594" s="22">
        <f t="shared" si="9"/>
        <v>0</v>
      </c>
    </row>
    <row r="595">
      <c r="A595" s="16" t="s">
        <v>1369</v>
      </c>
      <c r="B595" s="27" t="s">
        <v>1377</v>
      </c>
      <c r="C595" s="27" t="s">
        <v>1378</v>
      </c>
      <c r="D595" s="18" t="s">
        <v>160</v>
      </c>
      <c r="E595" s="17" t="s">
        <v>1198</v>
      </c>
      <c r="F595" s="25" t="s">
        <v>174</v>
      </c>
      <c r="G595" s="25" t="s">
        <v>156</v>
      </c>
      <c r="H595" s="20">
        <v>0.035</v>
      </c>
      <c r="I595" s="20"/>
      <c r="J595" s="20">
        <v>0.01</v>
      </c>
      <c r="K595" s="20">
        <v>0.01</v>
      </c>
      <c r="L595" s="20">
        <v>0.005</v>
      </c>
      <c r="M595" s="20">
        <v>0.005</v>
      </c>
      <c r="N595" s="20"/>
      <c r="O595" s="21" t="e">
        <f>V595*I595</f>
        <v>#VALUE!</v>
      </c>
      <c r="P595" s="21">
        <f>IF(W595&gt;=40%,T595*J595*(100%-H595),0)</f>
        <v>0</v>
      </c>
      <c r="Q595" s="21">
        <f>IF(OR(X595&gt;=60%,(W595+X595)&gt;=100%),U595*J595*(100%-H595),0)</f>
        <v>0</v>
      </c>
      <c r="R595" s="21">
        <f>IF(Y595&gt;=100%,V595*K595*(100%-H595),0)</f>
        <v>0</v>
      </c>
      <c r="S595" s="21" t="e">
        <f>SUMIFS('[1]TIẾN ĐỘ %'!$M$6:$M$1034,'[1]TIẾN ĐỘ %'!$G$6:$G$1034,$A595,'[1]TIẾN ĐỘ %'!$F$6:$F$1034,$E595)</f>
        <v>#VALUE!</v>
      </c>
      <c r="T595" s="21" t="e">
        <f>SUMIFS('[1]DATA THÔ IN'!$P$4:$P$12031,'[1]DATA THÔ IN'!$H$4:$H$12031,$A595,'[1]DATA THÔ IN'!$AC$4:$AC$12031,$E595,'[1]DATA THÔ IN'!$AH$4:$AH$12031,"Tiến độ 1")</f>
        <v>#VALUE!</v>
      </c>
      <c r="U595" s="21" t="e">
        <f>SUMIFS('[1]DATA THÔ IN'!$P$4:$P$12031,'[1]DATA THÔ IN'!$H$4:$H$12031,$A595,'[1]DATA THÔ IN'!$AC$4:$AC$12031,$E595,'[1]DATA THÔ IN'!$AH$4:$AH$12031,"Tiến độ 2")</f>
        <v>#VALUE!</v>
      </c>
      <c r="V595" s="21" t="e">
        <f>SUMIFS('[1]TIẾN ĐỘ %'!$N$6:$N$1034,'[1]TIẾN ĐỘ %'!$G$6:$G$1034,A595,'[1]TIẾN ĐỘ %'!$F$6:$F$1034,$E595)</f>
        <v>#VALUE!</v>
      </c>
      <c r="W595" s="22">
        <f t="shared" si="9"/>
        <v>0</v>
      </c>
      <c r="X595" s="22">
        <f t="shared" si="9"/>
        <v>0</v>
      </c>
      <c r="Y595" s="22">
        <f t="shared" si="9"/>
        <v>0</v>
      </c>
    </row>
    <row r="596">
      <c r="A596" s="16" t="s">
        <v>1369</v>
      </c>
      <c r="B596" s="27" t="s">
        <v>1379</v>
      </c>
      <c r="C596" s="27" t="s">
        <v>1380</v>
      </c>
      <c r="D596" s="18" t="s">
        <v>160</v>
      </c>
      <c r="E596" s="17" t="s">
        <v>420</v>
      </c>
      <c r="F596" s="25" t="s">
        <v>174</v>
      </c>
      <c r="G596" s="25" t="s">
        <v>156</v>
      </c>
      <c r="H596" s="20">
        <v>0.035</v>
      </c>
      <c r="I596" s="20"/>
      <c r="J596" s="20">
        <v>0.01</v>
      </c>
      <c r="K596" s="20">
        <v>0.01</v>
      </c>
      <c r="L596" s="20">
        <v>0.005</v>
      </c>
      <c r="M596" s="20">
        <v>0.005</v>
      </c>
      <c r="N596" s="20"/>
      <c r="O596" s="21" t="e">
        <f>V596*I596</f>
        <v>#VALUE!</v>
      </c>
      <c r="P596" s="21">
        <f>IF(W596&gt;=40%,T596*J596*(100%-H596),0)</f>
        <v>0</v>
      </c>
      <c r="Q596" s="21">
        <f>IF(OR(X596&gt;=60%,(W596+X596)&gt;=100%),U596*J596*(100%-H596),0)</f>
        <v>0</v>
      </c>
      <c r="R596" s="21">
        <f>IF(Y596&gt;=100%,V596*K596*(100%-H596),0)</f>
        <v>0</v>
      </c>
      <c r="S596" s="21">
        <v>50000000</v>
      </c>
      <c r="T596" s="21" t="e">
        <f>SUMIFS('[1]DATA THÔ IN'!$P$4:$P$12031,'[1]DATA THÔ IN'!$H$4:$H$12031,$A596,'[1]DATA THÔ IN'!$AC$4:$AC$12031,$E596,'[1]DATA THÔ IN'!$AH$4:$AH$12031,"Tiến độ 1")</f>
        <v>#VALUE!</v>
      </c>
      <c r="U596" s="21" t="e">
        <f>SUMIFS('[1]DATA THÔ IN'!$P$4:$P$12031,'[1]DATA THÔ IN'!$H$4:$H$12031,$A596,'[1]DATA THÔ IN'!$AC$4:$AC$12031,$E596,'[1]DATA THÔ IN'!$AH$4:$AH$12031,"Tiến độ 2")</f>
        <v>#VALUE!</v>
      </c>
      <c r="V596" s="21">
        <v>36520000</v>
      </c>
      <c r="W596" s="22">
        <f t="shared" si="9"/>
        <v>0</v>
      </c>
      <c r="X596" s="22">
        <f t="shared" si="9"/>
        <v>0</v>
      </c>
      <c r="Y596" s="22">
        <f t="shared" si="9"/>
        <v>0</v>
      </c>
    </row>
    <row r="597">
      <c r="A597" s="16" t="s">
        <v>1381</v>
      </c>
      <c r="B597" s="27" t="s">
        <v>1382</v>
      </c>
      <c r="C597" s="27" t="s">
        <v>1383</v>
      </c>
      <c r="D597" s="17" t="s">
        <v>235</v>
      </c>
      <c r="E597" s="17" t="s">
        <v>563</v>
      </c>
      <c r="F597" s="25" t="s">
        <v>246</v>
      </c>
      <c r="G597" s="25" t="s">
        <v>237</v>
      </c>
      <c r="H597" s="20">
        <v>0.035</v>
      </c>
      <c r="I597" s="20"/>
      <c r="J597" s="20">
        <v>0.01</v>
      </c>
      <c r="K597" s="20">
        <v>0.01</v>
      </c>
      <c r="L597" s="20">
        <v>0.005</v>
      </c>
      <c r="M597" s="20">
        <v>0.005</v>
      </c>
      <c r="N597" s="20"/>
      <c r="O597" s="21" t="e">
        <f>V597*I597</f>
        <v>#VALUE!</v>
      </c>
      <c r="P597" s="21">
        <f>IF(W597&gt;=40%,T597*J597*(100%-H597),0)</f>
        <v>0</v>
      </c>
      <c r="Q597" s="21">
        <f>IF(OR(X597&gt;=60%,(W597+X597)&gt;=100%),U597*J597*(100%-H597),0)</f>
        <v>0</v>
      </c>
      <c r="R597" s="21">
        <f>IF(Y597&gt;=100%,V597*K597*(100%-H597),0)</f>
        <v>0</v>
      </c>
      <c r="S597" s="21">
        <v>30000000</v>
      </c>
      <c r="T597" s="21" t="e">
        <f>SUMIFS('[1]DATA THÔ IN'!$P$4:$P$12031,'[1]DATA THÔ IN'!$H$4:$H$12031,$A597,'[1]DATA THÔ IN'!$AC$4:$AC$12031,$E597,'[1]DATA THÔ IN'!$AH$4:$AH$12031,"Tiến độ 1")</f>
        <v>#VALUE!</v>
      </c>
      <c r="U597" s="21" t="e">
        <f>SUMIFS('[1]DATA THÔ IN'!$P$4:$P$12031,'[1]DATA THÔ IN'!$H$4:$H$12031,$A597,'[1]DATA THÔ IN'!$AC$4:$AC$12031,$E597,'[1]DATA THÔ IN'!$AH$4:$AH$12031,"Tiến độ 2")</f>
        <v>#VALUE!</v>
      </c>
      <c r="V597" s="21">
        <v>71016000</v>
      </c>
      <c r="W597" s="22">
        <f t="shared" si="9"/>
        <v>0</v>
      </c>
      <c r="X597" s="22">
        <f t="shared" si="9"/>
        <v>0</v>
      </c>
      <c r="Y597" s="22">
        <f t="shared" si="9"/>
        <v>0</v>
      </c>
    </row>
    <row r="598">
      <c r="A598" s="16" t="s">
        <v>1381</v>
      </c>
      <c r="B598" s="27" t="s">
        <v>1384</v>
      </c>
      <c r="C598" s="27" t="s">
        <v>1385</v>
      </c>
      <c r="D598" s="17" t="s">
        <v>235</v>
      </c>
      <c r="E598" s="17" t="s">
        <v>1198</v>
      </c>
      <c r="F598" s="25" t="s">
        <v>246</v>
      </c>
      <c r="G598" s="25" t="s">
        <v>237</v>
      </c>
      <c r="H598" s="20">
        <v>0.035</v>
      </c>
      <c r="I598" s="20"/>
      <c r="J598" s="20">
        <v>0.01</v>
      </c>
      <c r="K598" s="20">
        <v>0.01</v>
      </c>
      <c r="L598" s="20">
        <v>0.005</v>
      </c>
      <c r="M598" s="20">
        <v>0.005</v>
      </c>
      <c r="N598" s="20"/>
      <c r="O598" s="21" t="e">
        <f>V598*I598</f>
        <v>#VALUE!</v>
      </c>
      <c r="P598" s="21">
        <f>IF(W598&gt;=40%,T598*J598*(100%-H598),0)</f>
        <v>0</v>
      </c>
      <c r="Q598" s="21">
        <f>IF(OR(X598&gt;=60%,(W598+X598)&gt;=100%),U598*J598*(100%-H598),0)</f>
        <v>0</v>
      </c>
      <c r="R598" s="21">
        <f>IF(Y598&gt;=100%,V598*K598*(100%-H598),0)</f>
        <v>0</v>
      </c>
      <c r="S598" s="21" t="e">
        <f>SUMIFS('[1]TIẾN ĐỘ %'!$M$6:$M$1034,'[1]TIẾN ĐỘ %'!$G$6:$G$1034,$A598,'[1]TIẾN ĐỘ %'!$F$6:$F$1034,$E598)</f>
        <v>#VALUE!</v>
      </c>
      <c r="T598" s="21" t="e">
        <f>SUMIFS('[1]DATA THÔ IN'!$P$4:$P$12031,'[1]DATA THÔ IN'!$H$4:$H$12031,$A598,'[1]DATA THÔ IN'!$AC$4:$AC$12031,$E598,'[1]DATA THÔ IN'!$AH$4:$AH$12031,"Tiến độ 1")</f>
        <v>#VALUE!</v>
      </c>
      <c r="U598" s="21" t="e">
        <f>SUMIFS('[1]DATA THÔ IN'!$P$4:$P$12031,'[1]DATA THÔ IN'!$H$4:$H$12031,$A598,'[1]DATA THÔ IN'!$AC$4:$AC$12031,$E598,'[1]DATA THÔ IN'!$AH$4:$AH$12031,"Tiến độ 2")</f>
        <v>#VALUE!</v>
      </c>
      <c r="V598" s="21" t="e">
        <f>SUMIFS('[1]TIẾN ĐỘ %'!$N$6:$N$1034,'[1]TIẾN ĐỘ %'!$G$6:$G$1034,A598,'[1]TIẾN ĐỘ %'!$F$6:$F$1034,$E598)</f>
        <v>#VALUE!</v>
      </c>
      <c r="W598" s="22">
        <f t="shared" si="9"/>
        <v>0</v>
      </c>
      <c r="X598" s="22">
        <f t="shared" si="9"/>
        <v>0</v>
      </c>
      <c r="Y598" s="22">
        <f t="shared" si="9"/>
        <v>0</v>
      </c>
    </row>
    <row r="599">
      <c r="A599" s="16" t="s">
        <v>1381</v>
      </c>
      <c r="B599" s="27" t="s">
        <v>1386</v>
      </c>
      <c r="C599" s="27" t="s">
        <v>1387</v>
      </c>
      <c r="D599" s="17" t="s">
        <v>235</v>
      </c>
      <c r="E599" s="17" t="s">
        <v>420</v>
      </c>
      <c r="F599" s="25" t="s">
        <v>246</v>
      </c>
      <c r="G599" s="25" t="s">
        <v>237</v>
      </c>
      <c r="H599" s="20">
        <v>0.035</v>
      </c>
      <c r="I599" s="20"/>
      <c r="J599" s="20">
        <v>0.01</v>
      </c>
      <c r="K599" s="20">
        <v>0.01</v>
      </c>
      <c r="L599" s="20">
        <v>0.005</v>
      </c>
      <c r="M599" s="20">
        <v>0.005</v>
      </c>
      <c r="N599" s="20"/>
      <c r="O599" s="21" t="e">
        <f>V599*I599</f>
        <v>#VALUE!</v>
      </c>
      <c r="P599" s="21">
        <f>IF(W599&gt;=40%,T599*J599*(100%-H599),0)</f>
        <v>0</v>
      </c>
      <c r="Q599" s="21">
        <f>IF(OR(X599&gt;=60%,(W599+X599)&gt;=100%),U599*J599*(100%-H599),0)</f>
        <v>0</v>
      </c>
      <c r="R599" s="21">
        <f>IF(Y599&gt;=100%,V599*K599*(100%-H599),0)</f>
        <v>0</v>
      </c>
      <c r="S599" s="21">
        <v>20000000</v>
      </c>
      <c r="T599" s="21" t="e">
        <f>SUMIFS('[1]DATA THÔ IN'!$P$4:$P$12031,'[1]DATA THÔ IN'!$H$4:$H$12031,$A599,'[1]DATA THÔ IN'!$AC$4:$AC$12031,$E599,'[1]DATA THÔ IN'!$AH$4:$AH$12031,"Tiến độ 1")</f>
        <v>#VALUE!</v>
      </c>
      <c r="U599" s="21" t="e">
        <f>SUMIFS('[1]DATA THÔ IN'!$P$4:$P$12031,'[1]DATA THÔ IN'!$H$4:$H$12031,$A599,'[1]DATA THÔ IN'!$AC$4:$AC$12031,$E599,'[1]DATA THÔ IN'!$AH$4:$AH$12031,"Tiến độ 2")</f>
        <v>#VALUE!</v>
      </c>
      <c r="V599" s="21">
        <v>27000000</v>
      </c>
      <c r="W599" s="22">
        <f t="shared" si="9"/>
        <v>0</v>
      </c>
      <c r="X599" s="22">
        <f t="shared" si="9"/>
        <v>0</v>
      </c>
      <c r="Y599" s="22">
        <f t="shared" si="9"/>
        <v>0</v>
      </c>
    </row>
    <row r="600">
      <c r="A600" s="16" t="s">
        <v>1388</v>
      </c>
      <c r="B600" s="27" t="s">
        <v>1388</v>
      </c>
      <c r="C600" s="27" t="s">
        <v>1389</v>
      </c>
      <c r="D600" s="17" t="s">
        <v>209</v>
      </c>
      <c r="E600" s="17" t="s">
        <v>1390</v>
      </c>
      <c r="F600" s="25" t="s">
        <v>210</v>
      </c>
      <c r="G600" s="25" t="s">
        <v>211</v>
      </c>
      <c r="H600" s="20">
        <v>0.035</v>
      </c>
      <c r="I600" s="20"/>
      <c r="J600" s="20">
        <v>0.01</v>
      </c>
      <c r="K600" s="20">
        <v>0.01</v>
      </c>
      <c r="L600" s="20">
        <v>0.005</v>
      </c>
      <c r="M600" s="20">
        <v>0.005</v>
      </c>
      <c r="N600" s="20"/>
      <c r="O600" s="21" t="e">
        <f>V600*I600</f>
        <v>#VALUE!</v>
      </c>
      <c r="P600" s="21">
        <f>IF(W600&gt;=40%,T600*J600*(100%-H600),0)</f>
        <v>0</v>
      </c>
      <c r="Q600" s="21">
        <f>IF(OR(X600&gt;=60%,(W600+X600)&gt;=100%),U600*J600*(100%-H600),0)</f>
        <v>0</v>
      </c>
      <c r="R600" s="21">
        <f>IF(Y600&gt;=100%,V600*K600*(100%-H600),0)</f>
        <v>0</v>
      </c>
      <c r="S600" s="21">
        <v>150000000</v>
      </c>
      <c r="T600" s="21" t="e">
        <f>SUMIFS('[1]DATA THÔ IN'!$P$4:$P$12031,'[1]DATA THÔ IN'!$H$4:$H$12031,$A600,'[1]DATA THÔ IN'!$AC$4:$AC$12031,$E600,'[1]DATA THÔ IN'!$AH$4:$AH$12031,"Tiến độ 1")</f>
        <v>#VALUE!</v>
      </c>
      <c r="U600" s="21" t="e">
        <f>SUMIFS('[1]DATA THÔ IN'!$P$4:$P$12031,'[1]DATA THÔ IN'!$H$4:$H$12031,$A600,'[1]DATA THÔ IN'!$AC$4:$AC$12031,$E600,'[1]DATA THÔ IN'!$AH$4:$AH$12031,"Tiến độ 2")</f>
        <v>#VALUE!</v>
      </c>
      <c r="V600" s="21">
        <v>208452000</v>
      </c>
      <c r="W600" s="22">
        <f t="shared" si="9"/>
        <v>0</v>
      </c>
      <c r="X600" s="22">
        <f t="shared" si="9"/>
        <v>0</v>
      </c>
      <c r="Y600" s="22">
        <f t="shared" si="9"/>
        <v>0</v>
      </c>
    </row>
    <row r="601">
      <c r="A601" s="16" t="s">
        <v>1388</v>
      </c>
      <c r="B601" s="27" t="s">
        <v>1388</v>
      </c>
      <c r="C601" s="27" t="s">
        <v>1389</v>
      </c>
      <c r="D601" s="17" t="s">
        <v>209</v>
      </c>
      <c r="E601" s="17" t="s">
        <v>1067</v>
      </c>
      <c r="F601" s="25" t="s">
        <v>210</v>
      </c>
      <c r="G601" s="25" t="s">
        <v>211</v>
      </c>
      <c r="H601" s="20">
        <v>0.035</v>
      </c>
      <c r="I601" s="20"/>
      <c r="J601" s="20">
        <v>0.01</v>
      </c>
      <c r="K601" s="20">
        <v>0.01</v>
      </c>
      <c r="L601" s="20">
        <v>0.005</v>
      </c>
      <c r="M601" s="20">
        <v>0.005</v>
      </c>
      <c r="N601" s="20"/>
      <c r="O601" s="21" t="e">
        <f>V601*I601</f>
        <v>#VALUE!</v>
      </c>
      <c r="P601" s="21">
        <f>IF(W601&gt;=40%,T601*J601*(100%-H601),0)</f>
        <v>0</v>
      </c>
      <c r="Q601" s="21">
        <f>IF(OR(X601&gt;=60%,(W601+X601)&gt;=100%),U601*J601*(100%-H601),0)</f>
        <v>0</v>
      </c>
      <c r="R601" s="21">
        <f>IF(Y601&gt;=100%,V601*K601*(100%-H601),0)</f>
        <v>0</v>
      </c>
      <c r="S601" s="21">
        <v>150000000</v>
      </c>
      <c r="T601" s="21" t="e">
        <f>SUMIFS('[1]DATA THÔ IN'!$P$4:$P$12031,'[1]DATA THÔ IN'!$H$4:$H$12031,$A601,'[1]DATA THÔ IN'!$AC$4:$AC$12031,$E601,'[1]DATA THÔ IN'!$AH$4:$AH$12031,"Tiến độ 1")</f>
        <v>#VALUE!</v>
      </c>
      <c r="U601" s="21" t="e">
        <f>SUMIFS('[1]DATA THÔ IN'!$P$4:$P$12031,'[1]DATA THÔ IN'!$H$4:$H$12031,$A601,'[1]DATA THÔ IN'!$AC$4:$AC$12031,$E601,'[1]DATA THÔ IN'!$AH$4:$AH$12031,"Tiến độ 2")</f>
        <v>#VALUE!</v>
      </c>
      <c r="V601" s="21">
        <v>150447200</v>
      </c>
      <c r="W601" s="22">
        <f t="shared" si="9"/>
        <v>0</v>
      </c>
      <c r="X601" s="22">
        <f t="shared" si="9"/>
        <v>0</v>
      </c>
      <c r="Y601" s="22">
        <f t="shared" si="9"/>
        <v>0</v>
      </c>
    </row>
    <row r="602">
      <c r="A602" s="16" t="s">
        <v>1388</v>
      </c>
      <c r="B602" s="27" t="s">
        <v>1388</v>
      </c>
      <c r="C602" s="27" t="s">
        <v>1389</v>
      </c>
      <c r="D602" s="17" t="s">
        <v>209</v>
      </c>
      <c r="E602" s="17" t="s">
        <v>30</v>
      </c>
      <c r="F602" s="25" t="s">
        <v>210</v>
      </c>
      <c r="G602" s="25" t="s">
        <v>211</v>
      </c>
      <c r="H602" s="20">
        <v>0.035</v>
      </c>
      <c r="I602" s="20"/>
      <c r="J602" s="20">
        <v>0.01</v>
      </c>
      <c r="K602" s="20">
        <v>0.01</v>
      </c>
      <c r="L602" s="20">
        <v>0.005</v>
      </c>
      <c r="M602" s="20">
        <v>0.005</v>
      </c>
      <c r="N602" s="20"/>
      <c r="O602" s="21" t="e">
        <f>V602*I602</f>
        <v>#VALUE!</v>
      </c>
      <c r="P602" s="21">
        <f>IF(W602&gt;=40%,T602*J602*(100%-H602),0)</f>
        <v>0</v>
      </c>
      <c r="Q602" s="21">
        <f>IF(OR(X602&gt;=60%,(W602+X602)&gt;=100%),U602*J602*(100%-H602),0)</f>
        <v>0</v>
      </c>
      <c r="R602" s="21">
        <f>IF(Y602&gt;=100%,V602*K602*(100%-H602),0)</f>
        <v>0</v>
      </c>
      <c r="S602" s="21">
        <v>10000000</v>
      </c>
      <c r="T602" s="21" t="e">
        <f>SUMIFS('[1]DATA THÔ IN'!$P$4:$P$12031,'[1]DATA THÔ IN'!$H$4:$H$12031,$A602,'[1]DATA THÔ IN'!$AC$4:$AC$12031,$E602,'[1]DATA THÔ IN'!$AH$4:$AH$12031,"Tiến độ 1")</f>
        <v>#VALUE!</v>
      </c>
      <c r="U602" s="21" t="e">
        <f>SUMIFS('[1]DATA THÔ IN'!$P$4:$P$12031,'[1]DATA THÔ IN'!$H$4:$H$12031,$A602,'[1]DATA THÔ IN'!$AC$4:$AC$12031,$E602,'[1]DATA THÔ IN'!$AH$4:$AH$12031,"Tiến độ 2")</f>
        <v>#VALUE!</v>
      </c>
      <c r="V602" s="21">
        <v>13608000</v>
      </c>
      <c r="W602" s="22">
        <f t="shared" si="9"/>
        <v>0</v>
      </c>
      <c r="X602" s="22">
        <f t="shared" si="9"/>
        <v>0</v>
      </c>
      <c r="Y602" s="22">
        <f t="shared" si="9"/>
        <v>0</v>
      </c>
    </row>
    <row r="603">
      <c r="A603" s="16" t="s">
        <v>1388</v>
      </c>
      <c r="B603" s="27" t="s">
        <v>1388</v>
      </c>
      <c r="C603" s="27" t="s">
        <v>1389</v>
      </c>
      <c r="D603" s="17" t="s">
        <v>209</v>
      </c>
      <c r="E603" s="17" t="s">
        <v>563</v>
      </c>
      <c r="F603" s="25" t="s">
        <v>210</v>
      </c>
      <c r="G603" s="25" t="s">
        <v>211</v>
      </c>
      <c r="H603" s="20">
        <v>0.035</v>
      </c>
      <c r="I603" s="20"/>
      <c r="J603" s="20">
        <v>0.01</v>
      </c>
      <c r="K603" s="20">
        <v>0.01</v>
      </c>
      <c r="L603" s="20">
        <v>0.005</v>
      </c>
      <c r="M603" s="20">
        <v>0.005</v>
      </c>
      <c r="N603" s="20"/>
      <c r="O603" s="21" t="e">
        <f>V603*I603</f>
        <v>#VALUE!</v>
      </c>
      <c r="P603" s="21">
        <f>IF(W603&gt;=40%,T603*J603*(100%-H603),0)</f>
        <v>0</v>
      </c>
      <c r="Q603" s="21">
        <f>IF(OR(X603&gt;=60%,(W603+X603)&gt;=100%),U603*J603*(100%-H603),0)</f>
        <v>0</v>
      </c>
      <c r="R603" s="21">
        <f>IF(Y603&gt;=100%,V603*K603*(100%-H603),0)</f>
        <v>0</v>
      </c>
      <c r="S603" s="21">
        <v>100000000</v>
      </c>
      <c r="T603" s="21" t="e">
        <f>SUMIFS('[1]DATA THÔ IN'!$P$4:$P$12031,'[1]DATA THÔ IN'!$H$4:$H$12031,$A603,'[1]DATA THÔ IN'!$AC$4:$AC$12031,$E603,'[1]DATA THÔ IN'!$AH$4:$AH$12031,"Tiến độ 1")</f>
        <v>#VALUE!</v>
      </c>
      <c r="U603" s="21" t="e">
        <f>SUMIFS('[1]DATA THÔ IN'!$P$4:$P$12031,'[1]DATA THÔ IN'!$H$4:$H$12031,$A603,'[1]DATA THÔ IN'!$AC$4:$AC$12031,$E603,'[1]DATA THÔ IN'!$AH$4:$AH$12031,"Tiến độ 2")</f>
        <v>#VALUE!</v>
      </c>
      <c r="V603" s="21">
        <v>100230000</v>
      </c>
      <c r="W603" s="22">
        <f t="shared" si="9"/>
        <v>0</v>
      </c>
      <c r="X603" s="22">
        <f t="shared" si="9"/>
        <v>0</v>
      </c>
      <c r="Y603" s="22">
        <f t="shared" si="9"/>
        <v>0</v>
      </c>
    </row>
    <row r="604">
      <c r="A604" s="16" t="s">
        <v>1388</v>
      </c>
      <c r="B604" s="27" t="s">
        <v>1388</v>
      </c>
      <c r="C604" s="27" t="s">
        <v>1389</v>
      </c>
      <c r="D604" s="17" t="s">
        <v>209</v>
      </c>
      <c r="E604" s="17" t="s">
        <v>1391</v>
      </c>
      <c r="F604" s="25" t="s">
        <v>210</v>
      </c>
      <c r="G604" s="25" t="s">
        <v>211</v>
      </c>
      <c r="H604" s="20">
        <v>0.035</v>
      </c>
      <c r="I604" s="20"/>
      <c r="J604" s="20">
        <v>0.01</v>
      </c>
      <c r="K604" s="20">
        <v>0.01</v>
      </c>
      <c r="L604" s="20">
        <v>0.005</v>
      </c>
      <c r="M604" s="20">
        <v>0.005</v>
      </c>
      <c r="N604" s="20"/>
      <c r="O604" s="21" t="e">
        <f>V604*I604</f>
        <v>#VALUE!</v>
      </c>
      <c r="P604" s="21">
        <f>IF(W604&gt;=40%,T604*J604*(100%-H604),0)</f>
        <v>0</v>
      </c>
      <c r="Q604" s="21">
        <f>IF(OR(X604&gt;=60%,(W604+X604)&gt;=100%),U604*J604*(100%-H604),0)</f>
        <v>0</v>
      </c>
      <c r="R604" s="21">
        <f>IF(Y604&gt;=100%,V604*K604*(100%-H604),0)</f>
        <v>0</v>
      </c>
      <c r="S604" s="21">
        <v>50000000</v>
      </c>
      <c r="T604" s="21" t="e">
        <f>SUMIFS('[1]DATA THÔ IN'!$P$4:$P$12031,'[1]DATA THÔ IN'!$H$4:$H$12031,$A604,'[1]DATA THÔ IN'!$AC$4:$AC$12031,$E604,'[1]DATA THÔ IN'!$AH$4:$AH$12031,"Tiến độ 1")</f>
        <v>#VALUE!</v>
      </c>
      <c r="U604" s="21" t="e">
        <f>SUMIFS('[1]DATA THÔ IN'!$P$4:$P$12031,'[1]DATA THÔ IN'!$H$4:$H$12031,$A604,'[1]DATA THÔ IN'!$AC$4:$AC$12031,$E604,'[1]DATA THÔ IN'!$AH$4:$AH$12031,"Tiến độ 2")</f>
        <v>#VALUE!</v>
      </c>
      <c r="V604" s="21">
        <v>31708800</v>
      </c>
      <c r="W604" s="22">
        <f t="shared" si="9"/>
        <v>0</v>
      </c>
      <c r="X604" s="22">
        <f t="shared" si="9"/>
        <v>0</v>
      </c>
      <c r="Y604" s="22">
        <f t="shared" si="9"/>
        <v>0</v>
      </c>
    </row>
    <row r="605">
      <c r="A605" s="16" t="s">
        <v>1392</v>
      </c>
      <c r="B605" s="27" t="s">
        <v>1392</v>
      </c>
      <c r="C605" s="27" t="s">
        <v>1393</v>
      </c>
      <c r="D605" s="17" t="s">
        <v>86</v>
      </c>
      <c r="E605" s="17" t="s">
        <v>1390</v>
      </c>
      <c r="F605" s="25" t="s">
        <v>87</v>
      </c>
      <c r="G605" s="25" t="s">
        <v>74</v>
      </c>
      <c r="H605" s="20">
        <v>0.035</v>
      </c>
      <c r="I605" s="20"/>
      <c r="J605" s="20">
        <v>0.01</v>
      </c>
      <c r="K605" s="20">
        <v>0.01</v>
      </c>
      <c r="L605" s="20">
        <v>0.005</v>
      </c>
      <c r="M605" s="20">
        <v>0.005</v>
      </c>
      <c r="N605" s="20"/>
      <c r="O605" s="21" t="e">
        <f>V605*I605</f>
        <v>#VALUE!</v>
      </c>
      <c r="P605" s="21">
        <f>IF(W605&gt;=40%,T605*J605*(100%-H605),0)</f>
        <v>0</v>
      </c>
      <c r="Q605" s="21">
        <f>IF(OR(X605&gt;=60%,(W605+X605)&gt;=100%),U605*J605*(100%-H605),0)</f>
        <v>0</v>
      </c>
      <c r="R605" s="21">
        <f>IF(Y605&gt;=100%,V605*K605*(100%-H605),0)</f>
        <v>0</v>
      </c>
      <c r="S605" s="21">
        <v>100000000</v>
      </c>
      <c r="T605" s="21" t="e">
        <f>SUMIFS('[1]DATA THÔ IN'!$P$4:$P$12031,'[1]DATA THÔ IN'!$H$4:$H$12031,$A605,'[1]DATA THÔ IN'!$AC$4:$AC$12031,$E605,'[1]DATA THÔ IN'!$AH$4:$AH$12031,"Tiến độ 1")</f>
        <v>#VALUE!</v>
      </c>
      <c r="U605" s="21" t="e">
        <f>SUMIFS('[1]DATA THÔ IN'!$P$4:$P$12031,'[1]DATA THÔ IN'!$H$4:$H$12031,$A605,'[1]DATA THÔ IN'!$AC$4:$AC$12031,$E605,'[1]DATA THÔ IN'!$AH$4:$AH$12031,"Tiến độ 2")</f>
        <v>#VALUE!</v>
      </c>
      <c r="V605" s="21">
        <v>118409000</v>
      </c>
      <c r="W605" s="22">
        <f t="shared" si="9"/>
        <v>0</v>
      </c>
      <c r="X605" s="22">
        <f t="shared" si="9"/>
        <v>0</v>
      </c>
      <c r="Y605" s="22">
        <f t="shared" si="9"/>
        <v>0</v>
      </c>
    </row>
    <row r="606">
      <c r="A606" s="16" t="s">
        <v>1392</v>
      </c>
      <c r="B606" s="27" t="s">
        <v>1392</v>
      </c>
      <c r="C606" s="27" t="s">
        <v>1393</v>
      </c>
      <c r="D606" s="17" t="s">
        <v>86</v>
      </c>
      <c r="E606" s="17" t="s">
        <v>1067</v>
      </c>
      <c r="F606" s="25" t="s">
        <v>87</v>
      </c>
      <c r="G606" s="25" t="s">
        <v>74</v>
      </c>
      <c r="H606" s="20">
        <v>0.035</v>
      </c>
      <c r="I606" s="20"/>
      <c r="J606" s="20">
        <v>0.01</v>
      </c>
      <c r="K606" s="20">
        <v>0.01</v>
      </c>
      <c r="L606" s="20">
        <v>0.005</v>
      </c>
      <c r="M606" s="20">
        <v>0.005</v>
      </c>
      <c r="N606" s="20"/>
      <c r="O606" s="21" t="e">
        <f>V606*I606</f>
        <v>#VALUE!</v>
      </c>
      <c r="P606" s="21">
        <f>IF(W606&gt;=40%,T606*J606*(100%-H606),0)</f>
        <v>0</v>
      </c>
      <c r="Q606" s="21">
        <f>IF(OR(X606&gt;=60%,(W606+X606)&gt;=100%),U606*J606*(100%-H606),0)</f>
        <v>0</v>
      </c>
      <c r="R606" s="21">
        <f>IF(Y606&gt;=100%,V606*K606*(100%-H606),0)</f>
        <v>0</v>
      </c>
      <c r="S606" s="21">
        <v>140000000</v>
      </c>
      <c r="T606" s="21" t="e">
        <f>SUMIFS('[1]DATA THÔ IN'!$P$4:$P$12031,'[1]DATA THÔ IN'!$H$4:$H$12031,$A606,'[1]DATA THÔ IN'!$AC$4:$AC$12031,$E606,'[1]DATA THÔ IN'!$AH$4:$AH$12031,"Tiến độ 1")</f>
        <v>#VALUE!</v>
      </c>
      <c r="U606" s="21" t="e">
        <f>SUMIFS('[1]DATA THÔ IN'!$P$4:$P$12031,'[1]DATA THÔ IN'!$H$4:$H$12031,$A606,'[1]DATA THÔ IN'!$AC$4:$AC$12031,$E606,'[1]DATA THÔ IN'!$AH$4:$AH$12031,"Tiến độ 2")</f>
        <v>#VALUE!</v>
      </c>
      <c r="V606" s="21">
        <v>170160000</v>
      </c>
      <c r="W606" s="22">
        <f t="shared" si="9"/>
        <v>0</v>
      </c>
      <c r="X606" s="22">
        <f t="shared" si="9"/>
        <v>0</v>
      </c>
      <c r="Y606" s="22">
        <f t="shared" si="9"/>
        <v>0</v>
      </c>
    </row>
    <row r="607">
      <c r="A607" s="16" t="s">
        <v>1392</v>
      </c>
      <c r="B607" s="27" t="s">
        <v>1392</v>
      </c>
      <c r="C607" s="27" t="s">
        <v>1393</v>
      </c>
      <c r="D607" s="17" t="s">
        <v>86</v>
      </c>
      <c r="E607" s="17" t="s">
        <v>387</v>
      </c>
      <c r="F607" s="25" t="s">
        <v>87</v>
      </c>
      <c r="G607" s="25" t="s">
        <v>74</v>
      </c>
      <c r="H607" s="20">
        <v>0.035</v>
      </c>
      <c r="I607" s="20"/>
      <c r="J607" s="20">
        <v>0.01</v>
      </c>
      <c r="K607" s="20">
        <v>0.01</v>
      </c>
      <c r="L607" s="20">
        <v>0.005</v>
      </c>
      <c r="M607" s="20">
        <v>0.005</v>
      </c>
      <c r="N607" s="20"/>
      <c r="O607" s="21" t="e">
        <f>V607*I607</f>
        <v>#VALUE!</v>
      </c>
      <c r="P607" s="21">
        <f>IF(W607&gt;=40%,T607*J607*(100%-H607),0)</f>
        <v>0</v>
      </c>
      <c r="Q607" s="21">
        <f>IF(OR(X607&gt;=60%,(W607+X607)&gt;=100%),U607*J607*(100%-H607),0)</f>
        <v>0</v>
      </c>
      <c r="R607" s="21">
        <f>IF(Y607&gt;=100%,V607*K607*(100%-H607),0)</f>
        <v>0</v>
      </c>
      <c r="S607" s="21">
        <v>50000000</v>
      </c>
      <c r="T607" s="21" t="e">
        <f>SUMIFS('[1]DATA THÔ IN'!$P$4:$P$12031,'[1]DATA THÔ IN'!$H$4:$H$12031,$A607,'[1]DATA THÔ IN'!$AC$4:$AC$12031,$E607,'[1]DATA THÔ IN'!$AH$4:$AH$12031,"Tiến độ 1")</f>
        <v>#VALUE!</v>
      </c>
      <c r="U607" s="21" t="e">
        <f>SUMIFS('[1]DATA THÔ IN'!$P$4:$P$12031,'[1]DATA THÔ IN'!$H$4:$H$12031,$A607,'[1]DATA THÔ IN'!$AC$4:$AC$12031,$E607,'[1]DATA THÔ IN'!$AH$4:$AH$12031,"Tiến độ 2")</f>
        <v>#VALUE!</v>
      </c>
      <c r="V607" s="21">
        <v>60020000</v>
      </c>
      <c r="W607" s="22">
        <f t="shared" si="9"/>
        <v>0</v>
      </c>
      <c r="X607" s="22">
        <f t="shared" si="9"/>
        <v>0</v>
      </c>
      <c r="Y607" s="22">
        <f t="shared" si="9"/>
        <v>0</v>
      </c>
    </row>
    <row r="608">
      <c r="A608" s="16" t="s">
        <v>1392</v>
      </c>
      <c r="B608" s="27" t="s">
        <v>1392</v>
      </c>
      <c r="C608" s="27" t="s">
        <v>1393</v>
      </c>
      <c r="D608" s="17" t="s">
        <v>86</v>
      </c>
      <c r="E608" s="17" t="s">
        <v>936</v>
      </c>
      <c r="F608" s="25" t="s">
        <v>87</v>
      </c>
      <c r="G608" s="25" t="s">
        <v>74</v>
      </c>
      <c r="H608" s="20">
        <v>0.035</v>
      </c>
      <c r="I608" s="20"/>
      <c r="J608" s="20">
        <v>0.01</v>
      </c>
      <c r="K608" s="20">
        <v>0.01</v>
      </c>
      <c r="L608" s="20">
        <v>0.005</v>
      </c>
      <c r="M608" s="20">
        <v>0.005</v>
      </c>
      <c r="N608" s="20"/>
      <c r="O608" s="21" t="e">
        <f>V608*I608</f>
        <v>#VALUE!</v>
      </c>
      <c r="P608" s="21">
        <f>IF(W608&gt;=40%,T608*J608*(100%-H608),0)</f>
        <v>0</v>
      </c>
      <c r="Q608" s="21">
        <f>IF(OR(X608&gt;=60%,(W608+X608)&gt;=100%),U608*J608*(100%-H608),0)</f>
        <v>0</v>
      </c>
      <c r="R608" s="21">
        <f>IF(Y608&gt;=100%,V608*K608*(100%-H608),0)</f>
        <v>0</v>
      </c>
      <c r="S608" s="21">
        <v>10000000</v>
      </c>
      <c r="T608" s="21" t="e">
        <f>SUMIFS('[1]DATA THÔ IN'!$P$4:$P$12031,'[1]DATA THÔ IN'!$H$4:$H$12031,$A608,'[1]DATA THÔ IN'!$AC$4:$AC$12031,$E608,'[1]DATA THÔ IN'!$AH$4:$AH$12031,"Tiến độ 1")</f>
        <v>#VALUE!</v>
      </c>
      <c r="U608" s="21" t="e">
        <f>SUMIFS('[1]DATA THÔ IN'!$P$4:$P$12031,'[1]DATA THÔ IN'!$H$4:$H$12031,$A608,'[1]DATA THÔ IN'!$AC$4:$AC$12031,$E608,'[1]DATA THÔ IN'!$AH$4:$AH$12031,"Tiến độ 2")</f>
        <v>#VALUE!</v>
      </c>
      <c r="V608" s="21">
        <v>58560000</v>
      </c>
      <c r="W608" s="22">
        <f t="shared" si="9"/>
        <v>0</v>
      </c>
      <c r="X608" s="22">
        <f t="shared" si="9"/>
        <v>0</v>
      </c>
      <c r="Y608" s="22">
        <f t="shared" si="9"/>
        <v>0</v>
      </c>
    </row>
    <row r="609">
      <c r="A609" s="16" t="s">
        <v>1392</v>
      </c>
      <c r="B609" s="27" t="s">
        <v>1392</v>
      </c>
      <c r="C609" s="27" t="s">
        <v>1393</v>
      </c>
      <c r="D609" s="17" t="s">
        <v>86</v>
      </c>
      <c r="E609" s="17" t="s">
        <v>30</v>
      </c>
      <c r="F609" s="25" t="s">
        <v>87</v>
      </c>
      <c r="G609" s="25" t="s">
        <v>74</v>
      </c>
      <c r="H609" s="20">
        <v>0.035</v>
      </c>
      <c r="I609" s="20"/>
      <c r="J609" s="20">
        <v>0.01</v>
      </c>
      <c r="K609" s="20">
        <v>0.01</v>
      </c>
      <c r="L609" s="20">
        <v>0.005</v>
      </c>
      <c r="M609" s="20">
        <v>0.005</v>
      </c>
      <c r="N609" s="20"/>
      <c r="O609" s="21" t="e">
        <f>V609*I609</f>
        <v>#VALUE!</v>
      </c>
      <c r="P609" s="21">
        <f>IF(W609&gt;=40%,T609*J609*(100%-H609),0)</f>
        <v>0</v>
      </c>
      <c r="Q609" s="21">
        <f>IF(OR(X609&gt;=60%,(W609+X609)&gt;=100%),U609*J609*(100%-H609),0)</f>
        <v>0</v>
      </c>
      <c r="R609" s="21">
        <f>IF(Y609&gt;=100%,V609*K609*(100%-H609),0)</f>
        <v>0</v>
      </c>
      <c r="S609" s="21">
        <v>20000000</v>
      </c>
      <c r="T609" s="21" t="e">
        <f>SUMIFS('[1]DATA THÔ IN'!$P$4:$P$12031,'[1]DATA THÔ IN'!$H$4:$H$12031,$A609,'[1]DATA THÔ IN'!$AC$4:$AC$12031,$E609,'[1]DATA THÔ IN'!$AH$4:$AH$12031,"Tiến độ 1")</f>
        <v>#VALUE!</v>
      </c>
      <c r="U609" s="21" t="e">
        <f>SUMIFS('[1]DATA THÔ IN'!$P$4:$P$12031,'[1]DATA THÔ IN'!$H$4:$H$12031,$A609,'[1]DATA THÔ IN'!$AC$4:$AC$12031,$E609,'[1]DATA THÔ IN'!$AH$4:$AH$12031,"Tiến độ 2")</f>
        <v>#VALUE!</v>
      </c>
      <c r="V609" s="21">
        <v>62415000</v>
      </c>
      <c r="W609" s="22">
        <f t="shared" si="9"/>
        <v>0</v>
      </c>
      <c r="X609" s="22">
        <f t="shared" si="9"/>
        <v>0</v>
      </c>
      <c r="Y609" s="22">
        <f t="shared" si="9"/>
        <v>0</v>
      </c>
    </row>
    <row r="610">
      <c r="A610" s="16" t="s">
        <v>1392</v>
      </c>
      <c r="B610" s="27" t="s">
        <v>1392</v>
      </c>
      <c r="C610" s="27" t="s">
        <v>1393</v>
      </c>
      <c r="D610" s="17" t="s">
        <v>86</v>
      </c>
      <c r="E610" s="17" t="s">
        <v>563</v>
      </c>
      <c r="F610" s="25" t="s">
        <v>87</v>
      </c>
      <c r="G610" s="25" t="s">
        <v>74</v>
      </c>
      <c r="H610" s="20">
        <v>0.035</v>
      </c>
      <c r="I610" s="20"/>
      <c r="J610" s="20">
        <v>0.01</v>
      </c>
      <c r="K610" s="20">
        <v>0.01</v>
      </c>
      <c r="L610" s="20">
        <v>0.005</v>
      </c>
      <c r="M610" s="20">
        <v>0.005</v>
      </c>
      <c r="N610" s="20"/>
      <c r="O610" s="21" t="e">
        <f>V610*I610</f>
        <v>#VALUE!</v>
      </c>
      <c r="P610" s="21">
        <f>IF(W610&gt;=40%,T610*J610*(100%-H610),0)</f>
        <v>0</v>
      </c>
      <c r="Q610" s="21">
        <f>IF(OR(X610&gt;=60%,(W610+X610)&gt;=100%),U610*J610*(100%-H610),0)</f>
        <v>0</v>
      </c>
      <c r="R610" s="21">
        <f>IF(Y610&gt;=100%,V610*K610*(100%-H610),0)</f>
        <v>0</v>
      </c>
      <c r="S610" s="21">
        <v>60000000</v>
      </c>
      <c r="T610" s="21" t="e">
        <f>SUMIFS('[1]DATA THÔ IN'!$P$4:$P$12031,'[1]DATA THÔ IN'!$H$4:$H$12031,$A610,'[1]DATA THÔ IN'!$AC$4:$AC$12031,$E610,'[1]DATA THÔ IN'!$AH$4:$AH$12031,"Tiến độ 1")</f>
        <v>#VALUE!</v>
      </c>
      <c r="U610" s="21" t="e">
        <f>SUMIFS('[1]DATA THÔ IN'!$P$4:$P$12031,'[1]DATA THÔ IN'!$H$4:$H$12031,$A610,'[1]DATA THÔ IN'!$AC$4:$AC$12031,$E610,'[1]DATA THÔ IN'!$AH$4:$AH$12031,"Tiến độ 2")</f>
        <v>#VALUE!</v>
      </c>
      <c r="V610" s="21">
        <v>50235000</v>
      </c>
      <c r="W610" s="22">
        <f t="shared" si="9"/>
        <v>0</v>
      </c>
      <c r="X610" s="22">
        <f t="shared" si="9"/>
        <v>0</v>
      </c>
      <c r="Y610" s="22">
        <f t="shared" si="9"/>
        <v>0</v>
      </c>
    </row>
    <row r="611">
      <c r="A611" s="16" t="s">
        <v>1392</v>
      </c>
      <c r="B611" s="27" t="s">
        <v>1392</v>
      </c>
      <c r="C611" s="27" t="s">
        <v>1393</v>
      </c>
      <c r="D611" s="17" t="s">
        <v>86</v>
      </c>
      <c r="E611" s="17" t="s">
        <v>1391</v>
      </c>
      <c r="F611" s="25" t="s">
        <v>87</v>
      </c>
      <c r="G611" s="25" t="s">
        <v>74</v>
      </c>
      <c r="H611" s="20">
        <v>0.035</v>
      </c>
      <c r="I611" s="20"/>
      <c r="J611" s="20">
        <v>0.01</v>
      </c>
      <c r="K611" s="20">
        <v>0.01</v>
      </c>
      <c r="L611" s="20">
        <v>0.005</v>
      </c>
      <c r="M611" s="20">
        <v>0.005</v>
      </c>
      <c r="N611" s="20"/>
      <c r="O611" s="21" t="e">
        <f>V611*I611</f>
        <v>#VALUE!</v>
      </c>
      <c r="P611" s="21">
        <f>IF(W611&gt;=40%,T611*J611*(100%-H611),0)</f>
        <v>0</v>
      </c>
      <c r="Q611" s="21">
        <f>IF(OR(X611&gt;=60%,(W611+X611)&gt;=100%),U611*J611*(100%-H611),0)</f>
        <v>0</v>
      </c>
      <c r="R611" s="21">
        <f>IF(Y611&gt;=100%,V611*K611*(100%-H611),0)</f>
        <v>0</v>
      </c>
      <c r="S611" s="21">
        <v>30000000</v>
      </c>
      <c r="T611" s="21" t="e">
        <f>SUMIFS('[1]DATA THÔ IN'!$P$4:$P$12031,'[1]DATA THÔ IN'!$H$4:$H$12031,$A611,'[1]DATA THÔ IN'!$AC$4:$AC$12031,$E611,'[1]DATA THÔ IN'!$AH$4:$AH$12031,"Tiến độ 1")</f>
        <v>#VALUE!</v>
      </c>
      <c r="U611" s="21" t="e">
        <f>SUMIFS('[1]DATA THÔ IN'!$P$4:$P$12031,'[1]DATA THÔ IN'!$H$4:$H$12031,$A611,'[1]DATA THÔ IN'!$AC$4:$AC$12031,$E611,'[1]DATA THÔ IN'!$AH$4:$AH$12031,"Tiến độ 2")</f>
        <v>#VALUE!</v>
      </c>
      <c r="V611" s="21">
        <v>66086400</v>
      </c>
      <c r="W611" s="22">
        <f t="shared" si="9"/>
        <v>0</v>
      </c>
      <c r="X611" s="22">
        <f t="shared" si="9"/>
        <v>0</v>
      </c>
      <c r="Y611" s="22">
        <f t="shared" si="9"/>
        <v>0</v>
      </c>
    </row>
    <row r="612">
      <c r="A612" s="16" t="s">
        <v>1392</v>
      </c>
      <c r="B612" s="27" t="s">
        <v>1392</v>
      </c>
      <c r="C612" s="27" t="s">
        <v>1393</v>
      </c>
      <c r="D612" s="17" t="s">
        <v>86</v>
      </c>
      <c r="E612" s="17" t="s">
        <v>420</v>
      </c>
      <c r="F612" s="25" t="s">
        <v>87</v>
      </c>
      <c r="G612" s="25" t="s">
        <v>74</v>
      </c>
      <c r="H612" s="20">
        <v>0.035</v>
      </c>
      <c r="I612" s="20"/>
      <c r="J612" s="20">
        <v>0.01</v>
      </c>
      <c r="K612" s="20">
        <v>0.01</v>
      </c>
      <c r="L612" s="20">
        <v>0.005</v>
      </c>
      <c r="M612" s="20">
        <v>0.005</v>
      </c>
      <c r="N612" s="20"/>
      <c r="O612" s="21" t="e">
        <f>V612*I612</f>
        <v>#VALUE!</v>
      </c>
      <c r="P612" s="21">
        <f>IF(W612&gt;=40%,T612*J612*(100%-H612),0)</f>
        <v>0</v>
      </c>
      <c r="Q612" s="21">
        <f>IF(OR(X612&gt;=60%,(W612+X612)&gt;=100%),U612*J612*(100%-H612),0)</f>
        <v>0</v>
      </c>
      <c r="R612" s="21">
        <f>IF(Y612&gt;=100%,V612*K612*(100%-H612),0)</f>
        <v>0</v>
      </c>
      <c r="S612" s="21">
        <v>40000000</v>
      </c>
      <c r="T612" s="21" t="e">
        <f>SUMIFS('[1]DATA THÔ IN'!$P$4:$P$12031,'[1]DATA THÔ IN'!$H$4:$H$12031,$A612,'[1]DATA THÔ IN'!$AC$4:$AC$12031,$E612,'[1]DATA THÔ IN'!$AH$4:$AH$12031,"Tiến độ 1")</f>
        <v>#VALUE!</v>
      </c>
      <c r="U612" s="21" t="e">
        <f>SUMIFS('[1]DATA THÔ IN'!$P$4:$P$12031,'[1]DATA THÔ IN'!$H$4:$H$12031,$A612,'[1]DATA THÔ IN'!$AC$4:$AC$12031,$E612,'[1]DATA THÔ IN'!$AH$4:$AH$12031,"Tiến độ 2")</f>
        <v>#VALUE!</v>
      </c>
      <c r="V612" s="21">
        <v>30930000</v>
      </c>
      <c r="W612" s="22">
        <f t="shared" si="9"/>
        <v>0</v>
      </c>
      <c r="X612" s="22">
        <f t="shared" si="9"/>
        <v>0</v>
      </c>
      <c r="Y612" s="22">
        <f t="shared" si="9"/>
        <v>0</v>
      </c>
    </row>
    <row r="613">
      <c r="A613" s="16" t="s">
        <v>1394</v>
      </c>
      <c r="B613" s="27" t="s">
        <v>1394</v>
      </c>
      <c r="C613" s="27" t="s">
        <v>1395</v>
      </c>
      <c r="D613" s="17" t="s">
        <v>154</v>
      </c>
      <c r="E613" s="17" t="s">
        <v>1390</v>
      </c>
      <c r="F613" s="25" t="s">
        <v>191</v>
      </c>
      <c r="G613" s="25" t="s">
        <v>156</v>
      </c>
      <c r="H613" s="20">
        <v>0.035</v>
      </c>
      <c r="I613" s="20"/>
      <c r="J613" s="20">
        <v>0.01</v>
      </c>
      <c r="K613" s="20">
        <v>0.01</v>
      </c>
      <c r="L613" s="20">
        <v>0.005</v>
      </c>
      <c r="M613" s="20">
        <v>0.005</v>
      </c>
      <c r="N613" s="20"/>
      <c r="O613" s="21" t="e">
        <f>V613*I613</f>
        <v>#VALUE!</v>
      </c>
      <c r="P613" s="21">
        <f>IF(W613&gt;=40%,T613*J613*(100%-H613),0)</f>
        <v>0</v>
      </c>
      <c r="Q613" s="21">
        <f>IF(OR(X613&gt;=60%,(W613+X613)&gt;=100%),U613*J613*(100%-H613),0)</f>
        <v>0</v>
      </c>
      <c r="R613" s="21">
        <f>IF(Y613&gt;=100%,V613*K613*(100%-H613),0)</f>
        <v>0</v>
      </c>
      <c r="S613" s="21">
        <v>40000000</v>
      </c>
      <c r="T613" s="21" t="e">
        <f>SUMIFS('[1]DATA THÔ IN'!$P$4:$P$12031,'[1]DATA THÔ IN'!$H$4:$H$12031,$A613,'[1]DATA THÔ IN'!$AC$4:$AC$12031,$E613,'[1]DATA THÔ IN'!$AH$4:$AH$12031,"Tiến độ 1")</f>
        <v>#VALUE!</v>
      </c>
      <c r="U613" s="21" t="e">
        <f>SUMIFS('[1]DATA THÔ IN'!$P$4:$P$12031,'[1]DATA THÔ IN'!$H$4:$H$12031,$A613,'[1]DATA THÔ IN'!$AC$4:$AC$12031,$E613,'[1]DATA THÔ IN'!$AH$4:$AH$12031,"Tiến độ 2")</f>
        <v>#VALUE!</v>
      </c>
      <c r="V613" s="21">
        <v>42282000</v>
      </c>
      <c r="W613" s="22">
        <f t="shared" si="9"/>
        <v>0</v>
      </c>
      <c r="X613" s="22">
        <f t="shared" si="9"/>
        <v>0</v>
      </c>
      <c r="Y613" s="22">
        <f t="shared" si="9"/>
        <v>0</v>
      </c>
    </row>
    <row r="614">
      <c r="A614" s="16" t="s">
        <v>1394</v>
      </c>
      <c r="B614" s="27" t="s">
        <v>1394</v>
      </c>
      <c r="C614" s="27" t="s">
        <v>1395</v>
      </c>
      <c r="D614" s="17" t="s">
        <v>154</v>
      </c>
      <c r="E614" s="17" t="s">
        <v>1067</v>
      </c>
      <c r="F614" s="25" t="s">
        <v>191</v>
      </c>
      <c r="G614" s="25" t="s">
        <v>156</v>
      </c>
      <c r="H614" s="20">
        <v>0.035</v>
      </c>
      <c r="I614" s="20"/>
      <c r="J614" s="20">
        <v>0.01</v>
      </c>
      <c r="K614" s="20">
        <v>0.01</v>
      </c>
      <c r="L614" s="20">
        <v>0.005</v>
      </c>
      <c r="M614" s="20">
        <v>0.005</v>
      </c>
      <c r="N614" s="20"/>
      <c r="O614" s="21" t="e">
        <f>V614*I614</f>
        <v>#VALUE!</v>
      </c>
      <c r="P614" s="21">
        <f>IF(W614&gt;=40%,T614*J614*(100%-H614),0)</f>
        <v>0</v>
      </c>
      <c r="Q614" s="21">
        <f>IF(OR(X614&gt;=60%,(W614+X614)&gt;=100%),U614*J614*(100%-H614),0)</f>
        <v>0</v>
      </c>
      <c r="R614" s="21">
        <f>IF(Y614&gt;=100%,V614*K614*(100%-H614),0)</f>
        <v>0</v>
      </c>
      <c r="S614" s="21">
        <v>15000000</v>
      </c>
      <c r="T614" s="21" t="e">
        <f>SUMIFS('[1]DATA THÔ IN'!$P$4:$P$12031,'[1]DATA THÔ IN'!$H$4:$H$12031,$A614,'[1]DATA THÔ IN'!$AC$4:$AC$12031,$E614,'[1]DATA THÔ IN'!$AH$4:$AH$12031,"Tiến độ 1")</f>
        <v>#VALUE!</v>
      </c>
      <c r="U614" s="21" t="e">
        <f>SUMIFS('[1]DATA THÔ IN'!$P$4:$P$12031,'[1]DATA THÔ IN'!$H$4:$H$12031,$A614,'[1]DATA THÔ IN'!$AC$4:$AC$12031,$E614,'[1]DATA THÔ IN'!$AH$4:$AH$12031,"Tiến độ 2")</f>
        <v>#VALUE!</v>
      </c>
      <c r="V614" s="21">
        <v>16966800</v>
      </c>
      <c r="W614" s="22">
        <f t="shared" si="9"/>
        <v>0</v>
      </c>
      <c r="X614" s="22">
        <f t="shared" si="9"/>
        <v>0</v>
      </c>
      <c r="Y614" s="22">
        <f t="shared" si="9"/>
        <v>0</v>
      </c>
    </row>
    <row r="615">
      <c r="A615" s="16" t="s">
        <v>1394</v>
      </c>
      <c r="B615" s="27" t="s">
        <v>1394</v>
      </c>
      <c r="C615" s="27" t="s">
        <v>1395</v>
      </c>
      <c r="D615" s="17" t="s">
        <v>154</v>
      </c>
      <c r="E615" s="17" t="s">
        <v>387</v>
      </c>
      <c r="F615" s="25" t="s">
        <v>191</v>
      </c>
      <c r="G615" s="25" t="s">
        <v>156</v>
      </c>
      <c r="H615" s="20">
        <v>0.035</v>
      </c>
      <c r="I615" s="20"/>
      <c r="J615" s="20">
        <v>0.01</v>
      </c>
      <c r="K615" s="20">
        <v>0.01</v>
      </c>
      <c r="L615" s="20">
        <v>0.005</v>
      </c>
      <c r="M615" s="20">
        <v>0.005</v>
      </c>
      <c r="N615" s="20"/>
      <c r="O615" s="21" t="e">
        <f>V615*I615</f>
        <v>#VALUE!</v>
      </c>
      <c r="P615" s="21">
        <f>IF(W615&gt;=40%,T615*J615*(100%-H615),0)</f>
        <v>0</v>
      </c>
      <c r="Q615" s="21">
        <f>IF(OR(X615&gt;=60%,(W615+X615)&gt;=100%),U615*J615*(100%-H615),0)</f>
        <v>0</v>
      </c>
      <c r="R615" s="21">
        <f>IF(Y615&gt;=100%,V615*K615*(100%-H615),0)</f>
        <v>0</v>
      </c>
      <c r="S615" s="21">
        <v>5000000</v>
      </c>
      <c r="T615" s="21" t="e">
        <f>SUMIFS('[1]DATA THÔ IN'!$P$4:$P$12031,'[1]DATA THÔ IN'!$H$4:$H$12031,$A615,'[1]DATA THÔ IN'!$AC$4:$AC$12031,$E615,'[1]DATA THÔ IN'!$AH$4:$AH$12031,"Tiến độ 1")</f>
        <v>#VALUE!</v>
      </c>
      <c r="U615" s="21" t="e">
        <f>SUMIFS('[1]DATA THÔ IN'!$P$4:$P$12031,'[1]DATA THÔ IN'!$H$4:$H$12031,$A615,'[1]DATA THÔ IN'!$AC$4:$AC$12031,$E615,'[1]DATA THÔ IN'!$AH$4:$AH$12031,"Tiến độ 2")</f>
        <v>#VALUE!</v>
      </c>
      <c r="V615" s="21">
        <v>0</v>
      </c>
      <c r="W615" s="22">
        <f t="shared" si="9"/>
        <v>0</v>
      </c>
      <c r="X615" s="22">
        <f t="shared" si="9"/>
        <v>0</v>
      </c>
      <c r="Y615" s="22">
        <f t="shared" si="9"/>
        <v>0</v>
      </c>
    </row>
    <row r="616">
      <c r="A616" s="16" t="s">
        <v>1394</v>
      </c>
      <c r="B616" s="27" t="s">
        <v>1394</v>
      </c>
      <c r="C616" s="27" t="s">
        <v>1395</v>
      </c>
      <c r="D616" s="17" t="s">
        <v>154</v>
      </c>
      <c r="E616" s="17" t="s">
        <v>936</v>
      </c>
      <c r="F616" s="25" t="s">
        <v>191</v>
      </c>
      <c r="G616" s="25" t="s">
        <v>156</v>
      </c>
      <c r="H616" s="20">
        <v>0.035</v>
      </c>
      <c r="I616" s="20"/>
      <c r="J616" s="20">
        <v>0.01</v>
      </c>
      <c r="K616" s="20">
        <v>0.01</v>
      </c>
      <c r="L616" s="20">
        <v>0.005</v>
      </c>
      <c r="M616" s="20">
        <v>0.005</v>
      </c>
      <c r="N616" s="20"/>
      <c r="O616" s="21" t="e">
        <f>V616*I616</f>
        <v>#VALUE!</v>
      </c>
      <c r="P616" s="21">
        <f>IF(W616&gt;=40%,T616*J616*(100%-H616),0)</f>
        <v>0</v>
      </c>
      <c r="Q616" s="21">
        <f>IF(OR(X616&gt;=60%,(W616+X616)&gt;=100%),U616*J616*(100%-H616),0)</f>
        <v>0</v>
      </c>
      <c r="R616" s="21">
        <f>IF(Y616&gt;=100%,V616*K616*(100%-H616),0)</f>
        <v>0</v>
      </c>
      <c r="S616" s="21">
        <v>20000000</v>
      </c>
      <c r="T616" s="21" t="e">
        <f>SUMIFS('[1]DATA THÔ IN'!$P$4:$P$12031,'[1]DATA THÔ IN'!$H$4:$H$12031,$A616,'[1]DATA THÔ IN'!$AC$4:$AC$12031,$E616,'[1]DATA THÔ IN'!$AH$4:$AH$12031,"Tiến độ 1")</f>
        <v>#VALUE!</v>
      </c>
      <c r="U616" s="21" t="e">
        <f>SUMIFS('[1]DATA THÔ IN'!$P$4:$P$12031,'[1]DATA THÔ IN'!$H$4:$H$12031,$A616,'[1]DATA THÔ IN'!$AC$4:$AC$12031,$E616,'[1]DATA THÔ IN'!$AH$4:$AH$12031,"Tiến độ 2")</f>
        <v>#VALUE!</v>
      </c>
      <c r="V616" s="21">
        <v>23500800</v>
      </c>
      <c r="W616" s="22">
        <f t="shared" si="9"/>
        <v>0</v>
      </c>
      <c r="X616" s="22">
        <f t="shared" si="9"/>
        <v>0</v>
      </c>
      <c r="Y616" s="22">
        <f t="shared" si="9"/>
        <v>0</v>
      </c>
    </row>
    <row r="617">
      <c r="A617" s="16" t="s">
        <v>1394</v>
      </c>
      <c r="B617" s="27" t="s">
        <v>1394</v>
      </c>
      <c r="C617" s="27" t="s">
        <v>1395</v>
      </c>
      <c r="D617" s="17" t="s">
        <v>154</v>
      </c>
      <c r="E617" s="17" t="s">
        <v>30</v>
      </c>
      <c r="F617" s="25" t="s">
        <v>191</v>
      </c>
      <c r="G617" s="25" t="s">
        <v>156</v>
      </c>
      <c r="H617" s="20">
        <v>0.035</v>
      </c>
      <c r="I617" s="20"/>
      <c r="J617" s="20">
        <v>0.01</v>
      </c>
      <c r="K617" s="20">
        <v>0.01</v>
      </c>
      <c r="L617" s="20">
        <v>0.005</v>
      </c>
      <c r="M617" s="20">
        <v>0.005</v>
      </c>
      <c r="N617" s="20"/>
      <c r="O617" s="21" t="e">
        <f>V617*I617</f>
        <v>#VALUE!</v>
      </c>
      <c r="P617" s="21">
        <f>IF(W617&gt;=40%,T617*J617*(100%-H617),0)</f>
        <v>0</v>
      </c>
      <c r="Q617" s="21">
        <f>IF(OR(X617&gt;=60%,(W617+X617)&gt;=100%),U617*J617*(100%-H617),0)</f>
        <v>0</v>
      </c>
      <c r="R617" s="21">
        <f>IF(Y617&gt;=100%,V617*K617*(100%-H617),0)</f>
        <v>0</v>
      </c>
      <c r="S617" s="21">
        <v>30000000</v>
      </c>
      <c r="T617" s="21" t="e">
        <f>SUMIFS('[1]DATA THÔ IN'!$P$4:$P$12031,'[1]DATA THÔ IN'!$H$4:$H$12031,$A617,'[1]DATA THÔ IN'!$AC$4:$AC$12031,$E617,'[1]DATA THÔ IN'!$AH$4:$AH$12031,"Tiến độ 1")</f>
        <v>#VALUE!</v>
      </c>
      <c r="U617" s="21" t="e">
        <f>SUMIFS('[1]DATA THÔ IN'!$P$4:$P$12031,'[1]DATA THÔ IN'!$H$4:$H$12031,$A617,'[1]DATA THÔ IN'!$AC$4:$AC$12031,$E617,'[1]DATA THÔ IN'!$AH$4:$AH$12031,"Tiến độ 2")</f>
        <v>#VALUE!</v>
      </c>
      <c r="V617" s="21">
        <v>63262000</v>
      </c>
      <c r="W617" s="22">
        <f t="shared" si="9"/>
        <v>0</v>
      </c>
      <c r="X617" s="22">
        <f t="shared" si="9"/>
        <v>0</v>
      </c>
      <c r="Y617" s="22">
        <f t="shared" si="9"/>
        <v>0</v>
      </c>
    </row>
    <row r="618">
      <c r="A618" s="16" t="s">
        <v>1394</v>
      </c>
      <c r="B618" s="27" t="s">
        <v>1394</v>
      </c>
      <c r="C618" s="27" t="s">
        <v>1395</v>
      </c>
      <c r="D618" s="17" t="s">
        <v>154</v>
      </c>
      <c r="E618" s="17" t="s">
        <v>563</v>
      </c>
      <c r="F618" s="25" t="s">
        <v>191</v>
      </c>
      <c r="G618" s="25" t="s">
        <v>156</v>
      </c>
      <c r="H618" s="20">
        <v>0.035</v>
      </c>
      <c r="I618" s="20"/>
      <c r="J618" s="20">
        <v>0.01</v>
      </c>
      <c r="K618" s="20">
        <v>0.01</v>
      </c>
      <c r="L618" s="20">
        <v>0.005</v>
      </c>
      <c r="M618" s="20">
        <v>0.005</v>
      </c>
      <c r="N618" s="20"/>
      <c r="O618" s="21" t="e">
        <f>V618*I618</f>
        <v>#VALUE!</v>
      </c>
      <c r="P618" s="21">
        <f>IF(W618&gt;=40%,T618*J618*(100%-H618),0)</f>
        <v>0</v>
      </c>
      <c r="Q618" s="21">
        <f>IF(OR(X618&gt;=60%,(W618+X618)&gt;=100%),U618*J618*(100%-H618),0)</f>
        <v>0</v>
      </c>
      <c r="R618" s="21">
        <f>IF(Y618&gt;=100%,V618*K618*(100%-H618),0)</f>
        <v>0</v>
      </c>
      <c r="S618" s="21">
        <v>0</v>
      </c>
      <c r="T618" s="21" t="e">
        <f>SUMIFS('[1]DATA THÔ IN'!$P$4:$P$12031,'[1]DATA THÔ IN'!$H$4:$H$12031,$A618,'[1]DATA THÔ IN'!$AC$4:$AC$12031,$E618,'[1]DATA THÔ IN'!$AH$4:$AH$12031,"Tiến độ 1")</f>
        <v>#VALUE!</v>
      </c>
      <c r="U618" s="21" t="e">
        <f>SUMIFS('[1]DATA THÔ IN'!$P$4:$P$12031,'[1]DATA THÔ IN'!$H$4:$H$12031,$A618,'[1]DATA THÔ IN'!$AC$4:$AC$12031,$E618,'[1]DATA THÔ IN'!$AH$4:$AH$12031,"Tiến độ 2")</f>
        <v>#VALUE!</v>
      </c>
      <c r="V618" s="21">
        <v>0</v>
      </c>
      <c r="W618" s="22">
        <f t="shared" si="9"/>
        <v>0</v>
      </c>
      <c r="X618" s="22">
        <f t="shared" si="9"/>
        <v>0</v>
      </c>
      <c r="Y618" s="22">
        <f t="shared" si="9"/>
        <v>0</v>
      </c>
    </row>
    <row r="619">
      <c r="A619" s="16" t="s">
        <v>1394</v>
      </c>
      <c r="B619" s="27" t="s">
        <v>1394</v>
      </c>
      <c r="C619" s="27" t="s">
        <v>1395</v>
      </c>
      <c r="D619" s="17" t="s">
        <v>154</v>
      </c>
      <c r="E619" s="17" t="s">
        <v>1391</v>
      </c>
      <c r="F619" s="25" t="s">
        <v>191</v>
      </c>
      <c r="G619" s="25" t="s">
        <v>156</v>
      </c>
      <c r="H619" s="20">
        <v>0.035</v>
      </c>
      <c r="I619" s="20"/>
      <c r="J619" s="20">
        <v>0.01</v>
      </c>
      <c r="K619" s="20">
        <v>0.01</v>
      </c>
      <c r="L619" s="20">
        <v>0.005</v>
      </c>
      <c r="M619" s="20">
        <v>0.005</v>
      </c>
      <c r="N619" s="20"/>
      <c r="O619" s="21" t="e">
        <f>V619*I619</f>
        <v>#VALUE!</v>
      </c>
      <c r="P619" s="21">
        <f>IF(W619&gt;=40%,T619*J619*(100%-H619),0)</f>
        <v>0</v>
      </c>
      <c r="Q619" s="21">
        <f>IF(OR(X619&gt;=60%,(W619+X619)&gt;=100%),U619*J619*(100%-H619),0)</f>
        <v>0</v>
      </c>
      <c r="R619" s="21">
        <f>IF(Y619&gt;=100%,V619*K619*(100%-H619),0)</f>
        <v>0</v>
      </c>
      <c r="S619" s="21">
        <v>2500000</v>
      </c>
      <c r="T619" s="21" t="e">
        <f>SUMIFS('[1]DATA THÔ IN'!$P$4:$P$12031,'[1]DATA THÔ IN'!$H$4:$H$12031,$A619,'[1]DATA THÔ IN'!$AC$4:$AC$12031,$E619,'[1]DATA THÔ IN'!$AH$4:$AH$12031,"Tiến độ 1")</f>
        <v>#VALUE!</v>
      </c>
      <c r="U619" s="21" t="e">
        <f>SUMIFS('[1]DATA THÔ IN'!$P$4:$P$12031,'[1]DATA THÔ IN'!$H$4:$H$12031,$A619,'[1]DATA THÔ IN'!$AC$4:$AC$12031,$E619,'[1]DATA THÔ IN'!$AH$4:$AH$12031,"Tiến độ 2")</f>
        <v>#VALUE!</v>
      </c>
      <c r="V619" s="21">
        <v>2520000</v>
      </c>
      <c r="W619" s="22">
        <f t="shared" si="9"/>
        <v>0</v>
      </c>
      <c r="X619" s="22">
        <f t="shared" si="9"/>
        <v>0</v>
      </c>
      <c r="Y619" s="22">
        <f t="shared" si="9"/>
        <v>0</v>
      </c>
    </row>
    <row r="620">
      <c r="A620" s="16" t="s">
        <v>1394</v>
      </c>
      <c r="B620" s="27" t="s">
        <v>1394</v>
      </c>
      <c r="C620" s="27" t="s">
        <v>1395</v>
      </c>
      <c r="D620" s="17" t="s">
        <v>154</v>
      </c>
      <c r="E620" s="17" t="s">
        <v>420</v>
      </c>
      <c r="F620" s="25" t="s">
        <v>191</v>
      </c>
      <c r="G620" s="25" t="s">
        <v>156</v>
      </c>
      <c r="H620" s="20">
        <v>0.035</v>
      </c>
      <c r="I620" s="20"/>
      <c r="J620" s="20">
        <v>0.01</v>
      </c>
      <c r="K620" s="20">
        <v>0.01</v>
      </c>
      <c r="L620" s="20">
        <v>0.005</v>
      </c>
      <c r="M620" s="20">
        <v>0.005</v>
      </c>
      <c r="N620" s="20"/>
      <c r="O620" s="21" t="e">
        <f>V620*I620</f>
        <v>#VALUE!</v>
      </c>
      <c r="P620" s="21">
        <f>IF(W620&gt;=40%,T620*J620*(100%-H620),0)</f>
        <v>0</v>
      </c>
      <c r="Q620" s="21">
        <f>IF(OR(X620&gt;=60%,(W620+X620)&gt;=100%),U620*J620*(100%-H620),0)</f>
        <v>0</v>
      </c>
      <c r="R620" s="21">
        <f>IF(Y620&gt;=100%,V620*K620*(100%-H620),0)</f>
        <v>0</v>
      </c>
      <c r="S620" s="21">
        <v>5000000</v>
      </c>
      <c r="T620" s="21" t="e">
        <f>SUMIFS('[1]DATA THÔ IN'!$P$4:$P$12031,'[1]DATA THÔ IN'!$H$4:$H$12031,$A620,'[1]DATA THÔ IN'!$AC$4:$AC$12031,$E620,'[1]DATA THÔ IN'!$AH$4:$AH$12031,"Tiến độ 1")</f>
        <v>#VALUE!</v>
      </c>
      <c r="U620" s="21" t="e">
        <f>SUMIFS('[1]DATA THÔ IN'!$P$4:$P$12031,'[1]DATA THÔ IN'!$H$4:$H$12031,$A620,'[1]DATA THÔ IN'!$AC$4:$AC$12031,$E620,'[1]DATA THÔ IN'!$AH$4:$AH$12031,"Tiến độ 2")</f>
        <v>#VALUE!</v>
      </c>
      <c r="V620" s="21">
        <v>5400000</v>
      </c>
      <c r="W620" s="22">
        <f t="shared" si="9"/>
        <v>0</v>
      </c>
      <c r="X620" s="22">
        <f t="shared" si="9"/>
        <v>0</v>
      </c>
      <c r="Y620" s="22">
        <f t="shared" si="9"/>
        <v>0</v>
      </c>
    </row>
    <row r="621">
      <c r="A621" s="16" t="s">
        <v>1396</v>
      </c>
      <c r="B621" s="27" t="s">
        <v>1396</v>
      </c>
      <c r="C621" s="27" t="s">
        <v>1397</v>
      </c>
      <c r="D621" s="17" t="s">
        <v>154</v>
      </c>
      <c r="E621" s="17" t="s">
        <v>1390</v>
      </c>
      <c r="F621" s="25" t="s">
        <v>1398</v>
      </c>
      <c r="G621" s="25" t="s">
        <v>156</v>
      </c>
      <c r="H621" s="20">
        <v>0.035</v>
      </c>
      <c r="I621" s="20"/>
      <c r="J621" s="20">
        <v>0.01</v>
      </c>
      <c r="K621" s="20">
        <v>0.01</v>
      </c>
      <c r="L621" s="20">
        <v>0.005</v>
      </c>
      <c r="M621" s="20">
        <v>0.005</v>
      </c>
      <c r="N621" s="20"/>
      <c r="O621" s="21" t="e">
        <f>V621*I621</f>
        <v>#VALUE!</v>
      </c>
      <c r="P621" s="21">
        <f>IF(W621&gt;=40%,T621*J621*(100%-H621),0)</f>
        <v>0</v>
      </c>
      <c r="Q621" s="21">
        <f>IF(OR(X621&gt;=60%,(W621+X621)&gt;=100%),U621*J621*(100%-H621),0)</f>
        <v>0</v>
      </c>
      <c r="R621" s="21">
        <f>IF(Y621&gt;=100%,V621*K621*(100%-H621),0)</f>
        <v>0</v>
      </c>
      <c r="S621" s="21">
        <v>130000000</v>
      </c>
      <c r="T621" s="21" t="e">
        <f>SUMIFS('[1]DATA THÔ IN'!$P$4:$P$12031,'[1]DATA THÔ IN'!$H$4:$H$12031,$A621,'[1]DATA THÔ IN'!$AC$4:$AC$12031,$E621,'[1]DATA THÔ IN'!$AH$4:$AH$12031,"Tiến độ 1")</f>
        <v>#VALUE!</v>
      </c>
      <c r="U621" s="21" t="e">
        <f>SUMIFS('[1]DATA THÔ IN'!$P$4:$P$12031,'[1]DATA THÔ IN'!$H$4:$H$12031,$A621,'[1]DATA THÔ IN'!$AC$4:$AC$12031,$E621,'[1]DATA THÔ IN'!$AH$4:$AH$12031,"Tiến độ 2")</f>
        <v>#VALUE!</v>
      </c>
      <c r="V621" s="21">
        <v>81263000</v>
      </c>
      <c r="W621" s="22">
        <f t="shared" si="9"/>
        <v>0</v>
      </c>
      <c r="X621" s="22">
        <f t="shared" si="9"/>
        <v>0</v>
      </c>
      <c r="Y621" s="22">
        <f t="shared" si="9"/>
        <v>0</v>
      </c>
    </row>
    <row r="622">
      <c r="A622" s="16" t="s">
        <v>1396</v>
      </c>
      <c r="B622" s="27" t="s">
        <v>1396</v>
      </c>
      <c r="C622" s="27" t="s">
        <v>1397</v>
      </c>
      <c r="D622" s="17" t="s">
        <v>154</v>
      </c>
      <c r="E622" s="17" t="s">
        <v>1067</v>
      </c>
      <c r="F622" s="25" t="s">
        <v>1398</v>
      </c>
      <c r="G622" s="25" t="s">
        <v>156</v>
      </c>
      <c r="H622" s="20">
        <v>0.035</v>
      </c>
      <c r="I622" s="20"/>
      <c r="J622" s="20">
        <v>0.01</v>
      </c>
      <c r="K622" s="20">
        <v>0.01</v>
      </c>
      <c r="L622" s="20">
        <v>0.005</v>
      </c>
      <c r="M622" s="20">
        <v>0.005</v>
      </c>
      <c r="N622" s="20"/>
      <c r="O622" s="21" t="e">
        <f>V622*I622</f>
        <v>#VALUE!</v>
      </c>
      <c r="P622" s="21">
        <f>IF(W622&gt;=40%,T622*J622*(100%-H622),0)</f>
        <v>0</v>
      </c>
      <c r="Q622" s="21">
        <f>IF(OR(X622&gt;=60%,(W622+X622)&gt;=100%),U622*J622*(100%-H622),0)</f>
        <v>0</v>
      </c>
      <c r="R622" s="21">
        <f>IF(Y622&gt;=100%,V622*K622*(100%-H622),0)</f>
        <v>0</v>
      </c>
      <c r="S622" s="21">
        <v>60000000</v>
      </c>
      <c r="T622" s="21" t="e">
        <f>SUMIFS('[1]DATA THÔ IN'!$P$4:$P$12031,'[1]DATA THÔ IN'!$H$4:$H$12031,$A622,'[1]DATA THÔ IN'!$AC$4:$AC$12031,$E622,'[1]DATA THÔ IN'!$AH$4:$AH$12031,"Tiến độ 1")</f>
        <v>#VALUE!</v>
      </c>
      <c r="U622" s="21" t="e">
        <f>SUMIFS('[1]DATA THÔ IN'!$P$4:$P$12031,'[1]DATA THÔ IN'!$H$4:$H$12031,$A622,'[1]DATA THÔ IN'!$AC$4:$AC$12031,$E622,'[1]DATA THÔ IN'!$AH$4:$AH$12031,"Tiến độ 2")</f>
        <v>#VALUE!</v>
      </c>
      <c r="V622" s="21">
        <v>114129600</v>
      </c>
      <c r="W622" s="22">
        <f t="shared" si="9"/>
        <v>0</v>
      </c>
      <c r="X622" s="22">
        <f t="shared" si="9"/>
        <v>0</v>
      </c>
      <c r="Y622" s="22">
        <f t="shared" si="9"/>
        <v>0</v>
      </c>
    </row>
    <row r="623">
      <c r="A623" s="16" t="s">
        <v>1396</v>
      </c>
      <c r="B623" s="27" t="s">
        <v>1396</v>
      </c>
      <c r="C623" s="27" t="s">
        <v>1397</v>
      </c>
      <c r="D623" s="17" t="s">
        <v>154</v>
      </c>
      <c r="E623" s="17" t="s">
        <v>387</v>
      </c>
      <c r="F623" s="25" t="s">
        <v>1398</v>
      </c>
      <c r="G623" s="25" t="s">
        <v>156</v>
      </c>
      <c r="H623" s="20">
        <v>0.035</v>
      </c>
      <c r="I623" s="20"/>
      <c r="J623" s="20">
        <v>0.01</v>
      </c>
      <c r="K623" s="20">
        <v>0.01</v>
      </c>
      <c r="L623" s="20">
        <v>0.005</v>
      </c>
      <c r="M623" s="20">
        <v>0.005</v>
      </c>
      <c r="N623" s="20"/>
      <c r="O623" s="21" t="e">
        <f>V623*I623</f>
        <v>#VALUE!</v>
      </c>
      <c r="P623" s="21">
        <f>IF(W623&gt;=40%,T623*J623*(100%-H623),0)</f>
        <v>0</v>
      </c>
      <c r="Q623" s="21">
        <f>IF(OR(X623&gt;=60%,(W623+X623)&gt;=100%),U623*J623*(100%-H623),0)</f>
        <v>0</v>
      </c>
      <c r="R623" s="21">
        <f>IF(Y623&gt;=100%,V623*K623*(100%-H623),0)</f>
        <v>0</v>
      </c>
      <c r="S623" s="21">
        <v>20000000</v>
      </c>
      <c r="T623" s="21" t="e">
        <f>SUMIFS('[1]DATA THÔ IN'!$P$4:$P$12031,'[1]DATA THÔ IN'!$H$4:$H$12031,$A623,'[1]DATA THÔ IN'!$AC$4:$AC$12031,$E623,'[1]DATA THÔ IN'!$AH$4:$AH$12031,"Tiến độ 1")</f>
        <v>#VALUE!</v>
      </c>
      <c r="U623" s="21" t="e">
        <f>SUMIFS('[1]DATA THÔ IN'!$P$4:$P$12031,'[1]DATA THÔ IN'!$H$4:$H$12031,$A623,'[1]DATA THÔ IN'!$AC$4:$AC$12031,$E623,'[1]DATA THÔ IN'!$AH$4:$AH$12031,"Tiến độ 2")</f>
        <v>#VALUE!</v>
      </c>
      <c r="V623" s="21">
        <v>31980000</v>
      </c>
      <c r="W623" s="22">
        <f t="shared" si="9"/>
        <v>0</v>
      </c>
      <c r="X623" s="22">
        <f t="shared" si="9"/>
        <v>0</v>
      </c>
      <c r="Y623" s="22">
        <f t="shared" si="9"/>
        <v>0</v>
      </c>
    </row>
    <row r="624">
      <c r="A624" s="16" t="s">
        <v>1396</v>
      </c>
      <c r="B624" s="27" t="s">
        <v>1396</v>
      </c>
      <c r="C624" s="27" t="s">
        <v>1397</v>
      </c>
      <c r="D624" s="17" t="s">
        <v>154</v>
      </c>
      <c r="E624" s="17" t="s">
        <v>936</v>
      </c>
      <c r="F624" s="25" t="s">
        <v>1398</v>
      </c>
      <c r="G624" s="25" t="s">
        <v>156</v>
      </c>
      <c r="H624" s="20">
        <v>0.035</v>
      </c>
      <c r="I624" s="20"/>
      <c r="J624" s="20">
        <v>0.01</v>
      </c>
      <c r="K624" s="20">
        <v>0.01</v>
      </c>
      <c r="L624" s="20">
        <v>0.005</v>
      </c>
      <c r="M624" s="20">
        <v>0.005</v>
      </c>
      <c r="N624" s="20"/>
      <c r="O624" s="21" t="e">
        <f>V624*I624</f>
        <v>#VALUE!</v>
      </c>
      <c r="P624" s="21">
        <f>IF(W624&gt;=40%,T624*J624*(100%-H624),0)</f>
        <v>0</v>
      </c>
      <c r="Q624" s="21">
        <f>IF(OR(X624&gt;=60%,(W624+X624)&gt;=100%),U624*J624*(100%-H624),0)</f>
        <v>0</v>
      </c>
      <c r="R624" s="21">
        <f>IF(Y624&gt;=100%,V624*K624*(100%-H624),0)</f>
        <v>0</v>
      </c>
      <c r="S624" s="21">
        <v>10000000</v>
      </c>
      <c r="T624" s="21" t="e">
        <f>SUMIFS('[1]DATA THÔ IN'!$P$4:$P$12031,'[1]DATA THÔ IN'!$H$4:$H$12031,$A624,'[1]DATA THÔ IN'!$AC$4:$AC$12031,$E624,'[1]DATA THÔ IN'!$AH$4:$AH$12031,"Tiến độ 1")</f>
        <v>#VALUE!</v>
      </c>
      <c r="U624" s="21" t="e">
        <f>SUMIFS('[1]DATA THÔ IN'!$P$4:$P$12031,'[1]DATA THÔ IN'!$H$4:$H$12031,$A624,'[1]DATA THÔ IN'!$AC$4:$AC$12031,$E624,'[1]DATA THÔ IN'!$AH$4:$AH$12031,"Tiến độ 2")</f>
        <v>#VALUE!</v>
      </c>
      <c r="V624" s="21">
        <v>58752000</v>
      </c>
      <c r="W624" s="22">
        <f t="shared" si="9"/>
        <v>0</v>
      </c>
      <c r="X624" s="22">
        <f t="shared" si="9"/>
        <v>0</v>
      </c>
      <c r="Y624" s="22">
        <f t="shared" si="9"/>
        <v>0</v>
      </c>
    </row>
    <row r="625">
      <c r="A625" s="16" t="s">
        <v>1396</v>
      </c>
      <c r="B625" s="27" t="s">
        <v>1396</v>
      </c>
      <c r="C625" s="27" t="s">
        <v>1397</v>
      </c>
      <c r="D625" s="17" t="s">
        <v>154</v>
      </c>
      <c r="E625" s="17" t="s">
        <v>30</v>
      </c>
      <c r="F625" s="25" t="s">
        <v>1398</v>
      </c>
      <c r="G625" s="25" t="s">
        <v>156</v>
      </c>
      <c r="H625" s="20">
        <v>0.035</v>
      </c>
      <c r="I625" s="20"/>
      <c r="J625" s="20">
        <v>0.01</v>
      </c>
      <c r="K625" s="20">
        <v>0.01</v>
      </c>
      <c r="L625" s="20">
        <v>0.005</v>
      </c>
      <c r="M625" s="20">
        <v>0.005</v>
      </c>
      <c r="N625" s="20"/>
      <c r="O625" s="21" t="e">
        <f>V625*I625</f>
        <v>#VALUE!</v>
      </c>
      <c r="P625" s="21">
        <f>IF(W625&gt;=40%,T625*J625*(100%-H625),0)</f>
        <v>0</v>
      </c>
      <c r="Q625" s="21">
        <f>IF(OR(X625&gt;=60%,(W625+X625)&gt;=100%),U625*J625*(100%-H625),0)</f>
        <v>0</v>
      </c>
      <c r="R625" s="21">
        <f>IF(Y625&gt;=100%,V625*K625*(100%-H625),0)</f>
        <v>0</v>
      </c>
      <c r="S625" s="21">
        <v>10000000</v>
      </c>
      <c r="T625" s="21" t="e">
        <f>SUMIFS('[1]DATA THÔ IN'!$P$4:$P$12031,'[1]DATA THÔ IN'!$H$4:$H$12031,$A625,'[1]DATA THÔ IN'!$AC$4:$AC$12031,$E625,'[1]DATA THÔ IN'!$AH$4:$AH$12031,"Tiến độ 1")</f>
        <v>#VALUE!</v>
      </c>
      <c r="U625" s="21" t="e">
        <f>SUMIFS('[1]DATA THÔ IN'!$P$4:$P$12031,'[1]DATA THÔ IN'!$H$4:$H$12031,$A625,'[1]DATA THÔ IN'!$AC$4:$AC$12031,$E625,'[1]DATA THÔ IN'!$AH$4:$AH$12031,"Tiến độ 2")</f>
        <v>#VALUE!</v>
      </c>
      <c r="V625" s="21">
        <v>21396000</v>
      </c>
      <c r="W625" s="22">
        <f t="shared" si="9"/>
        <v>0</v>
      </c>
      <c r="X625" s="22">
        <f t="shared" si="9"/>
        <v>0</v>
      </c>
      <c r="Y625" s="22">
        <f t="shared" si="9"/>
        <v>0</v>
      </c>
    </row>
    <row r="626">
      <c r="A626" s="16" t="s">
        <v>1396</v>
      </c>
      <c r="B626" s="27" t="s">
        <v>1396</v>
      </c>
      <c r="C626" s="27" t="s">
        <v>1397</v>
      </c>
      <c r="D626" s="17" t="s">
        <v>154</v>
      </c>
      <c r="E626" s="17" t="s">
        <v>563</v>
      </c>
      <c r="F626" s="25" t="s">
        <v>1398</v>
      </c>
      <c r="G626" s="25" t="s">
        <v>156</v>
      </c>
      <c r="H626" s="20">
        <v>0.035</v>
      </c>
      <c r="I626" s="20"/>
      <c r="J626" s="20">
        <v>0.01</v>
      </c>
      <c r="K626" s="20">
        <v>0.01</v>
      </c>
      <c r="L626" s="20">
        <v>0.005</v>
      </c>
      <c r="M626" s="20">
        <v>0.005</v>
      </c>
      <c r="N626" s="20"/>
      <c r="O626" s="21" t="e">
        <f>V626*I626</f>
        <v>#VALUE!</v>
      </c>
      <c r="P626" s="21">
        <f>IF(W626&gt;=40%,T626*J626*(100%-H626),0)</f>
        <v>0</v>
      </c>
      <c r="Q626" s="21">
        <f>IF(OR(X626&gt;=60%,(W626+X626)&gt;=100%),U626*J626*(100%-H626),0)</f>
        <v>0</v>
      </c>
      <c r="R626" s="21">
        <f>IF(Y626&gt;=100%,V626*K626*(100%-H626),0)</f>
        <v>0</v>
      </c>
      <c r="S626" s="21">
        <v>20000000</v>
      </c>
      <c r="T626" s="21" t="e">
        <f>SUMIFS('[1]DATA THÔ IN'!$P$4:$P$12031,'[1]DATA THÔ IN'!$H$4:$H$12031,$A626,'[1]DATA THÔ IN'!$AC$4:$AC$12031,$E626,'[1]DATA THÔ IN'!$AH$4:$AH$12031,"Tiến độ 1")</f>
        <v>#VALUE!</v>
      </c>
      <c r="U626" s="21" t="e">
        <f>SUMIFS('[1]DATA THÔ IN'!$P$4:$P$12031,'[1]DATA THÔ IN'!$H$4:$H$12031,$A626,'[1]DATA THÔ IN'!$AC$4:$AC$12031,$E626,'[1]DATA THÔ IN'!$AH$4:$AH$12031,"Tiến độ 2")</f>
        <v>#VALUE!</v>
      </c>
      <c r="V626" s="21">
        <v>14988000</v>
      </c>
      <c r="W626" s="22">
        <f t="shared" si="9"/>
        <v>0</v>
      </c>
      <c r="X626" s="22">
        <f t="shared" si="9"/>
        <v>0</v>
      </c>
      <c r="Y626" s="22">
        <f t="shared" si="9"/>
        <v>0</v>
      </c>
    </row>
    <row r="627">
      <c r="A627" s="16" t="s">
        <v>1396</v>
      </c>
      <c r="B627" s="27" t="s">
        <v>1396</v>
      </c>
      <c r="C627" s="27" t="s">
        <v>1397</v>
      </c>
      <c r="D627" s="17" t="s">
        <v>154</v>
      </c>
      <c r="E627" s="17" t="s">
        <v>1391</v>
      </c>
      <c r="F627" s="25" t="s">
        <v>1398</v>
      </c>
      <c r="G627" s="25" t="s">
        <v>156</v>
      </c>
      <c r="H627" s="20">
        <v>0.035</v>
      </c>
      <c r="I627" s="20"/>
      <c r="J627" s="20">
        <v>0.01</v>
      </c>
      <c r="K627" s="20">
        <v>0.01</v>
      </c>
      <c r="L627" s="20">
        <v>0.005</v>
      </c>
      <c r="M627" s="20">
        <v>0.005</v>
      </c>
      <c r="N627" s="20"/>
      <c r="O627" s="21" t="e">
        <f>V627*I627</f>
        <v>#VALUE!</v>
      </c>
      <c r="P627" s="21">
        <f>IF(W627&gt;=40%,T627*J627*(100%-H627),0)</f>
        <v>0</v>
      </c>
      <c r="Q627" s="21">
        <f>IF(OR(X627&gt;=60%,(W627+X627)&gt;=100%),U627*J627*(100%-H627),0)</f>
        <v>0</v>
      </c>
      <c r="R627" s="21">
        <f>IF(Y627&gt;=100%,V627*K627*(100%-H627),0)</f>
        <v>0</v>
      </c>
      <c r="S627" s="21">
        <v>25000000</v>
      </c>
      <c r="T627" s="21" t="e">
        <f>SUMIFS('[1]DATA THÔ IN'!$P$4:$P$12031,'[1]DATA THÔ IN'!$H$4:$H$12031,$A627,'[1]DATA THÔ IN'!$AC$4:$AC$12031,$E627,'[1]DATA THÔ IN'!$AH$4:$AH$12031,"Tiến độ 1")</f>
        <v>#VALUE!</v>
      </c>
      <c r="U627" s="21" t="e">
        <f>SUMIFS('[1]DATA THÔ IN'!$P$4:$P$12031,'[1]DATA THÔ IN'!$H$4:$H$12031,$A627,'[1]DATA THÔ IN'!$AC$4:$AC$12031,$E627,'[1]DATA THÔ IN'!$AH$4:$AH$12031,"Tiến độ 2")</f>
        <v>#VALUE!</v>
      </c>
      <c r="V627" s="21">
        <v>19430400</v>
      </c>
      <c r="W627" s="22">
        <f t="shared" si="9"/>
        <v>0</v>
      </c>
      <c r="X627" s="22">
        <f t="shared" si="9"/>
        <v>0</v>
      </c>
      <c r="Y627" s="22">
        <f t="shared" si="9"/>
        <v>0</v>
      </c>
    </row>
    <row r="628">
      <c r="A628" s="16" t="s">
        <v>1396</v>
      </c>
      <c r="B628" s="27" t="s">
        <v>1396</v>
      </c>
      <c r="C628" s="27" t="s">
        <v>1397</v>
      </c>
      <c r="D628" s="17" t="s">
        <v>154</v>
      </c>
      <c r="E628" s="17" t="s">
        <v>420</v>
      </c>
      <c r="F628" s="25" t="s">
        <v>1398</v>
      </c>
      <c r="G628" s="25" t="s">
        <v>156</v>
      </c>
      <c r="H628" s="20">
        <v>0.035</v>
      </c>
      <c r="I628" s="20"/>
      <c r="J628" s="20">
        <v>0.01</v>
      </c>
      <c r="K628" s="20">
        <v>0.01</v>
      </c>
      <c r="L628" s="20">
        <v>0.005</v>
      </c>
      <c r="M628" s="20">
        <v>0.005</v>
      </c>
      <c r="N628" s="20"/>
      <c r="O628" s="21" t="e">
        <f>V628*I628</f>
        <v>#VALUE!</v>
      </c>
      <c r="P628" s="21">
        <f>IF(W628&gt;=40%,T628*J628*(100%-H628),0)</f>
        <v>0</v>
      </c>
      <c r="Q628" s="21">
        <f>IF(OR(X628&gt;=60%,(W628+X628)&gt;=100%),U628*J628*(100%-H628),0)</f>
        <v>0</v>
      </c>
      <c r="R628" s="21">
        <f>IF(Y628&gt;=100%,V628*K628*(100%-H628),0)</f>
        <v>0</v>
      </c>
      <c r="S628" s="21">
        <v>30000000</v>
      </c>
      <c r="T628" s="21" t="e">
        <f>SUMIFS('[1]DATA THÔ IN'!$P$4:$P$12031,'[1]DATA THÔ IN'!$H$4:$H$12031,$A628,'[1]DATA THÔ IN'!$AC$4:$AC$12031,$E628,'[1]DATA THÔ IN'!$AH$4:$AH$12031,"Tiến độ 1")</f>
        <v>#VALUE!</v>
      </c>
      <c r="U628" s="21" t="e">
        <f>SUMIFS('[1]DATA THÔ IN'!$P$4:$P$12031,'[1]DATA THÔ IN'!$H$4:$H$12031,$A628,'[1]DATA THÔ IN'!$AC$4:$AC$12031,$E628,'[1]DATA THÔ IN'!$AH$4:$AH$12031,"Tiến độ 2")</f>
        <v>#VALUE!</v>
      </c>
      <c r="V628" s="21">
        <v>0</v>
      </c>
      <c r="W628" s="22">
        <f t="shared" si="9"/>
        <v>0</v>
      </c>
      <c r="X628" s="22">
        <f t="shared" si="9"/>
        <v>0</v>
      </c>
      <c r="Y628" s="22">
        <f t="shared" si="9"/>
        <v>0</v>
      </c>
    </row>
    <row r="629">
      <c r="A629" s="16" t="s">
        <v>1399</v>
      </c>
      <c r="B629" s="27" t="s">
        <v>1399</v>
      </c>
      <c r="C629" s="27" t="s">
        <v>1400</v>
      </c>
      <c r="D629" s="17" t="s">
        <v>235</v>
      </c>
      <c r="E629" s="17" t="s">
        <v>387</v>
      </c>
      <c r="F629" s="25" t="s">
        <v>236</v>
      </c>
      <c r="G629" s="25" t="s">
        <v>1401</v>
      </c>
      <c r="H629" s="20">
        <v>0.035</v>
      </c>
      <c r="I629" s="20"/>
      <c r="J629" s="20">
        <v>0.01</v>
      </c>
      <c r="K629" s="20">
        <v>0.01</v>
      </c>
      <c r="L629" s="20">
        <v>0.005</v>
      </c>
      <c r="M629" s="20">
        <v>0.005</v>
      </c>
      <c r="N629" s="20"/>
      <c r="O629" s="21" t="e">
        <f>V629*I629</f>
        <v>#VALUE!</v>
      </c>
      <c r="P629" s="21">
        <f>IF(W629&gt;=40%,T629*J629*(100%-H629),0)</f>
        <v>0</v>
      </c>
      <c r="Q629" s="21">
        <f>IF(OR(X629&gt;=60%,(W629+X629)&gt;=100%),U629*J629*(100%-H629),0)</f>
        <v>0</v>
      </c>
      <c r="R629" s="21">
        <f>IF(Y629&gt;=100%,V629*K629*(100%-H629),0)</f>
        <v>0</v>
      </c>
      <c r="S629" s="21">
        <v>70000000</v>
      </c>
      <c r="T629" s="21" t="e">
        <f>SUMIFS('[1]DATA THÔ IN'!$P$4:$P$12031,'[1]DATA THÔ IN'!$H$4:$H$12031,$A629,'[1]DATA THÔ IN'!$AC$4:$AC$12031,$E629,'[1]DATA THÔ IN'!$AH$4:$AH$12031,"Tiến độ 1")</f>
        <v>#VALUE!</v>
      </c>
      <c r="U629" s="21" t="e">
        <f>SUMIFS('[1]DATA THÔ IN'!$P$4:$P$12031,'[1]DATA THÔ IN'!$H$4:$H$12031,$A629,'[1]DATA THÔ IN'!$AC$4:$AC$12031,$E629,'[1]DATA THÔ IN'!$AH$4:$AH$12031,"Tiến độ 2")</f>
        <v>#VALUE!</v>
      </c>
      <c r="V629" s="21">
        <v>78480000</v>
      </c>
      <c r="W629" s="22">
        <f t="shared" si="9"/>
        <v>0</v>
      </c>
      <c r="X629" s="22">
        <f t="shared" si="9"/>
        <v>0</v>
      </c>
      <c r="Y629" s="22">
        <f t="shared" si="9"/>
        <v>0</v>
      </c>
    </row>
    <row r="630">
      <c r="A630" s="16" t="s">
        <v>1399</v>
      </c>
      <c r="B630" s="27" t="s">
        <v>1399</v>
      </c>
      <c r="C630" s="27" t="s">
        <v>1400</v>
      </c>
      <c r="D630" s="17" t="s">
        <v>235</v>
      </c>
      <c r="E630" s="17" t="s">
        <v>936</v>
      </c>
      <c r="F630" s="25" t="s">
        <v>236</v>
      </c>
      <c r="G630" s="25" t="s">
        <v>1401</v>
      </c>
      <c r="H630" s="20">
        <v>0.035</v>
      </c>
      <c r="I630" s="20"/>
      <c r="J630" s="20">
        <v>0.01</v>
      </c>
      <c r="K630" s="20">
        <v>0.01</v>
      </c>
      <c r="L630" s="20">
        <v>0.005</v>
      </c>
      <c r="M630" s="20">
        <v>0.005</v>
      </c>
      <c r="N630" s="20"/>
      <c r="O630" s="21" t="e">
        <f>V630*I630</f>
        <v>#VALUE!</v>
      </c>
      <c r="P630" s="21">
        <f>IF(W630&gt;=40%,T630*J630*(100%-H630),0)</f>
        <v>0</v>
      </c>
      <c r="Q630" s="21">
        <f>IF(OR(X630&gt;=60%,(W630+X630)&gt;=100%),U630*J630*(100%-H630),0)</f>
        <v>0</v>
      </c>
      <c r="R630" s="21">
        <f>IF(Y630&gt;=100%,V630*K630*(100%-H630),0)</f>
        <v>0</v>
      </c>
      <c r="S630" s="21">
        <v>100000000</v>
      </c>
      <c r="T630" s="21" t="e">
        <f>SUMIFS('[1]DATA THÔ IN'!$P$4:$P$12031,'[1]DATA THÔ IN'!$H$4:$H$12031,$A630,'[1]DATA THÔ IN'!$AC$4:$AC$12031,$E630,'[1]DATA THÔ IN'!$AH$4:$AH$12031,"Tiến độ 1")</f>
        <v>#VALUE!</v>
      </c>
      <c r="U630" s="21" t="e">
        <f>SUMIFS('[1]DATA THÔ IN'!$P$4:$P$12031,'[1]DATA THÔ IN'!$H$4:$H$12031,$A630,'[1]DATA THÔ IN'!$AC$4:$AC$12031,$E630,'[1]DATA THÔ IN'!$AH$4:$AH$12031,"Tiến độ 2")</f>
        <v>#VALUE!</v>
      </c>
      <c r="V630" s="21">
        <v>101097600</v>
      </c>
      <c r="W630" s="22">
        <f t="shared" si="9"/>
        <v>0</v>
      </c>
      <c r="X630" s="22">
        <f t="shared" si="9"/>
        <v>0</v>
      </c>
      <c r="Y630" s="22">
        <f t="shared" si="9"/>
        <v>0</v>
      </c>
    </row>
    <row r="631">
      <c r="A631" s="16" t="s">
        <v>1399</v>
      </c>
      <c r="B631" s="27" t="s">
        <v>1399</v>
      </c>
      <c r="C631" s="27" t="s">
        <v>1400</v>
      </c>
      <c r="D631" s="17" t="s">
        <v>235</v>
      </c>
      <c r="E631" s="17" t="s">
        <v>563</v>
      </c>
      <c r="F631" s="25" t="s">
        <v>236</v>
      </c>
      <c r="G631" s="25" t="s">
        <v>1401</v>
      </c>
      <c r="H631" s="20">
        <v>0.035</v>
      </c>
      <c r="I631" s="20"/>
      <c r="J631" s="20">
        <v>0.01</v>
      </c>
      <c r="K631" s="20">
        <v>0.01</v>
      </c>
      <c r="L631" s="20">
        <v>0.005</v>
      </c>
      <c r="M631" s="20">
        <v>0.005</v>
      </c>
      <c r="N631" s="20"/>
      <c r="O631" s="21" t="e">
        <f>V631*I631</f>
        <v>#VALUE!</v>
      </c>
      <c r="P631" s="21">
        <f>IF(W631&gt;=40%,T631*J631*(100%-H631),0)</f>
        <v>0</v>
      </c>
      <c r="Q631" s="21">
        <f>IF(OR(X631&gt;=60%,(W631+X631)&gt;=100%),U631*J631*(100%-H631),0)</f>
        <v>0</v>
      </c>
      <c r="R631" s="21">
        <f>IF(Y631&gt;=100%,V631*K631*(100%-H631),0)</f>
        <v>0</v>
      </c>
      <c r="S631" s="21">
        <v>50000000</v>
      </c>
      <c r="T631" s="21" t="e">
        <f>SUMIFS('[1]DATA THÔ IN'!$P$4:$P$12031,'[1]DATA THÔ IN'!$H$4:$H$12031,$A631,'[1]DATA THÔ IN'!$AC$4:$AC$12031,$E631,'[1]DATA THÔ IN'!$AH$4:$AH$12031,"Tiến độ 1")</f>
        <v>#VALUE!</v>
      </c>
      <c r="U631" s="21" t="e">
        <f>SUMIFS('[1]DATA THÔ IN'!$P$4:$P$12031,'[1]DATA THÔ IN'!$H$4:$H$12031,$A631,'[1]DATA THÔ IN'!$AC$4:$AC$12031,$E631,'[1]DATA THÔ IN'!$AH$4:$AH$12031,"Tiến độ 2")</f>
        <v>#VALUE!</v>
      </c>
      <c r="V631" s="21">
        <v>21264000</v>
      </c>
      <c r="W631" s="22">
        <f t="shared" si="9"/>
        <v>0</v>
      </c>
      <c r="X631" s="22">
        <f t="shared" si="9"/>
        <v>0</v>
      </c>
      <c r="Y631" s="22">
        <f t="shared" si="9"/>
        <v>0</v>
      </c>
    </row>
    <row r="632">
      <c r="A632" s="16" t="s">
        <v>1399</v>
      </c>
      <c r="B632" s="27" t="s">
        <v>1399</v>
      </c>
      <c r="C632" s="27" t="s">
        <v>1400</v>
      </c>
      <c r="D632" s="17" t="s">
        <v>235</v>
      </c>
      <c r="E632" s="17" t="s">
        <v>1391</v>
      </c>
      <c r="F632" s="25" t="s">
        <v>236</v>
      </c>
      <c r="G632" s="25" t="s">
        <v>1401</v>
      </c>
      <c r="H632" s="20">
        <v>0.035</v>
      </c>
      <c r="I632" s="20"/>
      <c r="J632" s="20">
        <v>0.01</v>
      </c>
      <c r="K632" s="20">
        <v>0.01</v>
      </c>
      <c r="L632" s="20">
        <v>0.005</v>
      </c>
      <c r="M632" s="20">
        <v>0.005</v>
      </c>
      <c r="N632" s="20"/>
      <c r="O632" s="21" t="e">
        <f>V632*I632</f>
        <v>#VALUE!</v>
      </c>
      <c r="P632" s="21">
        <f>IF(W632&gt;=40%,T632*J632*(100%-H632),0)</f>
        <v>0</v>
      </c>
      <c r="Q632" s="21">
        <f>IF(OR(X632&gt;=60%,(W632+X632)&gt;=100%),U632*J632*(100%-H632),0)</f>
        <v>0</v>
      </c>
      <c r="R632" s="21">
        <f>IF(Y632&gt;=100%,V632*K632*(100%-H632),0)</f>
        <v>0</v>
      </c>
      <c r="S632" s="21">
        <v>20000000</v>
      </c>
      <c r="T632" s="21" t="e">
        <f>SUMIFS('[1]DATA THÔ IN'!$P$4:$P$12031,'[1]DATA THÔ IN'!$H$4:$H$12031,$A632,'[1]DATA THÔ IN'!$AC$4:$AC$12031,$E632,'[1]DATA THÔ IN'!$AH$4:$AH$12031,"Tiến độ 1")</f>
        <v>#VALUE!</v>
      </c>
      <c r="U632" s="21" t="e">
        <f>SUMIFS('[1]DATA THÔ IN'!$P$4:$P$12031,'[1]DATA THÔ IN'!$H$4:$H$12031,$A632,'[1]DATA THÔ IN'!$AC$4:$AC$12031,$E632,'[1]DATA THÔ IN'!$AH$4:$AH$12031,"Tiến độ 2")</f>
        <v>#VALUE!</v>
      </c>
      <c r="V632" s="21">
        <v>20592000</v>
      </c>
      <c r="W632" s="22">
        <f t="shared" si="9"/>
        <v>0</v>
      </c>
      <c r="X632" s="22">
        <f t="shared" si="9"/>
        <v>0</v>
      </c>
      <c r="Y632" s="22">
        <f t="shared" si="9"/>
        <v>0</v>
      </c>
    </row>
    <row r="633">
      <c r="A633" s="16" t="s">
        <v>1399</v>
      </c>
      <c r="B633" s="27" t="s">
        <v>1399</v>
      </c>
      <c r="C633" s="27" t="s">
        <v>1400</v>
      </c>
      <c r="D633" s="17" t="s">
        <v>235</v>
      </c>
      <c r="E633" s="17" t="s">
        <v>420</v>
      </c>
      <c r="F633" s="25" t="s">
        <v>236</v>
      </c>
      <c r="G633" s="25" t="s">
        <v>1401</v>
      </c>
      <c r="H633" s="20">
        <v>0.035</v>
      </c>
      <c r="I633" s="20"/>
      <c r="J633" s="20">
        <v>0.01</v>
      </c>
      <c r="K633" s="20">
        <v>0.01</v>
      </c>
      <c r="L633" s="20">
        <v>0.005</v>
      </c>
      <c r="M633" s="20">
        <v>0.005</v>
      </c>
      <c r="N633" s="20"/>
      <c r="O633" s="21" t="e">
        <f>V633*I633</f>
        <v>#VALUE!</v>
      </c>
      <c r="P633" s="21">
        <f>IF(W633&gt;=40%,T633*J633*(100%-H633),0)</f>
        <v>0</v>
      </c>
      <c r="Q633" s="21">
        <f>IF(OR(X633&gt;=60%,(W633+X633)&gt;=100%),U633*J633*(100%-H633),0)</f>
        <v>0</v>
      </c>
      <c r="R633" s="21">
        <f>IF(Y633&gt;=100%,V633*K633*(100%-H633),0)</f>
        <v>0</v>
      </c>
      <c r="S633" s="21">
        <v>40000000</v>
      </c>
      <c r="T633" s="21" t="e">
        <f>SUMIFS('[1]DATA THÔ IN'!$P$4:$P$12031,'[1]DATA THÔ IN'!$H$4:$H$12031,$A633,'[1]DATA THÔ IN'!$AC$4:$AC$12031,$E633,'[1]DATA THÔ IN'!$AH$4:$AH$12031,"Tiến độ 1")</f>
        <v>#VALUE!</v>
      </c>
      <c r="U633" s="21" t="e">
        <f>SUMIFS('[1]DATA THÔ IN'!$P$4:$P$12031,'[1]DATA THÔ IN'!$H$4:$H$12031,$A633,'[1]DATA THÔ IN'!$AC$4:$AC$12031,$E633,'[1]DATA THÔ IN'!$AH$4:$AH$12031,"Tiến độ 2")</f>
        <v>#VALUE!</v>
      </c>
      <c r="V633" s="21">
        <v>40848500</v>
      </c>
      <c r="W633" s="22">
        <f t="shared" si="9"/>
        <v>0</v>
      </c>
      <c r="X633" s="22">
        <f t="shared" si="9"/>
        <v>0</v>
      </c>
      <c r="Y633" s="22">
        <f t="shared" si="9"/>
        <v>0</v>
      </c>
    </row>
    <row r="634">
      <c r="A634" s="32" t="s">
        <v>1402</v>
      </c>
      <c r="B634" s="32" t="s">
        <v>1402</v>
      </c>
      <c r="C634" s="32" t="s">
        <v>1402</v>
      </c>
      <c r="D634" s="32" t="s">
        <v>1402</v>
      </c>
      <c r="E634" s="32" t="s">
        <v>1402</v>
      </c>
      <c r="F634" s="32" t="s">
        <v>1402</v>
      </c>
      <c r="G634" s="32" t="s">
        <v>1402</v>
      </c>
      <c r="H634" s="32" t="s">
        <v>1402</v>
      </c>
      <c r="I634" s="32" t="s">
        <v>1402</v>
      </c>
      <c r="J634" s="32" t="s">
        <v>1402</v>
      </c>
      <c r="K634" s="32" t="s">
        <v>1402</v>
      </c>
      <c r="L634" s="32" t="s">
        <v>1402</v>
      </c>
      <c r="M634" s="32" t="s">
        <v>1402</v>
      </c>
      <c r="N634" s="32" t="s">
        <v>1402</v>
      </c>
      <c r="O634" s="32" t="s">
        <v>1402</v>
      </c>
      <c r="P634" s="32" t="s">
        <v>1402</v>
      </c>
      <c r="Q634" s="32" t="s">
        <v>1402</v>
      </c>
      <c r="R634" s="32" t="s">
        <v>1402</v>
      </c>
      <c r="S634" s="32" t="s">
        <v>1402</v>
      </c>
      <c r="T634" s="32" t="s">
        <v>1402</v>
      </c>
      <c r="U634" s="32" t="s">
        <v>1402</v>
      </c>
      <c r="V634" s="32" t="s">
        <v>1402</v>
      </c>
      <c r="W634" s="32" t="s">
        <v>1402</v>
      </c>
      <c r="X634" s="32" t="s">
        <v>1402</v>
      </c>
      <c r="Y634" s="32" t="s">
        <v>1402</v>
      </c>
    </row>
  </sheetData>
  <mergeCells>
    <mergeCell ref="W1:Y1"/>
    <mergeCell ref="O1:R1"/>
    <mergeCell ref="T1:V1"/>
    <mergeCell ref="A1:A2"/>
    <mergeCell ref="B1:B2"/>
    <mergeCell ref="C1:C2"/>
    <mergeCell ref="D1:D2"/>
    <mergeCell ref="E1:E2"/>
    <mergeCell ref="F1:F2"/>
    <mergeCell ref="G1:G2"/>
    <mergeCell ref="H1:N1"/>
  </mergeCells>
  <conditionalFormatting sqref="E1 H104:M104 H113 H114:N116 B111:C111 I119:J119 I123:J123 M119 M123 H120:M122 I160:J160 M160 H105:N112 N121 N125 N132 F132:G132 I167:J167 M167 G17 G26 G30:G31 G39 G43:G44 G52 G56 G78 G91 G133:G154 H203:M205 I211 H212:M214 K199:M200 H192:J200 J113:N113 H207:M210 G100:G102 G96:G98 C90:C110 F90:F111 G60:G63 G54 G46:G48 G23:G24 G21 B26:B30 G9:G13 G69:G74 H71:M71 N85 C72:C85 G84:G89 H85:M88 H528:M528 B520:C548 H89:N103 H161:M166 L168:M198 H168:K191 K244:M244 J538:M539 J493:M505 G33:G34 B550:B562 N492:N494 H492:M492 H483:M490 N479:N490 N373:N443 H201:M201 H118:N118 F113:F131 G111:G131 B3:C25 C26:C70 D428 D224 D372 D436 B491:D519 D408:D413 D3:D13 D422:D425 D416 D418:D419 D470:D490 H124:M159 I206:M206 J456:M456 J518:M518 H446:M446 H468:M468 C550:C579 D548:D577 E528:E576 H549:M572 H258:M353 J215:J257 B215:C490 F254:F369 H220:I257 K254:M257 K192:K198 C113:C214 N164:N371 G168:G444 F167:F214 F3:F70 F528:G545 F473:G519 F436 F372:F425 F224 F218 F216 F133:F157 F72:F85 F158:G166 H72:N84 G3:G6 H3:N70 H459:N459 E3:E446 E527:G527 D15:D19 D216 D254:D273 D402:D403 D528 D21:D22 D25:D78 D80:D84 D86:D87 D89:D144 D146 D148:D151 D153:D154 D156:D209 D211 D213:D214 D218 D275 D277:D280 D282:D329 D331:D337 D339:D340 D343:D370 D530:D531 D533:D546 N496:N580 J573:J583 F549:G577 H366:M415 H429:M444 E512:E526 H354:I365 H416:I428">
    <cfRule type="expression" dxfId="1" priority="119">
      <formula>CellHasFormula</formula>
    </cfRule>
  </conditionalFormatting>
  <conditionalFormatting sqref="A1:B1 D1 F1:G1">
    <cfRule type="expression" dxfId="1" priority="118">
      <formula>CellHasFormula</formula>
    </cfRule>
  </conditionalFormatting>
  <conditionalFormatting sqref="C1">
    <cfRule type="expression" dxfId="1" priority="117">
      <formula>CellHasFormula</formula>
    </cfRule>
  </conditionalFormatting>
  <conditionalFormatting sqref="N71">
    <cfRule type="expression" dxfId="1" priority="116">
      <formula>CellHasFormula</formula>
    </cfRule>
  </conditionalFormatting>
  <conditionalFormatting sqref="N88">
    <cfRule type="expression" dxfId="1" priority="115">
      <formula>CellHasFormula</formula>
    </cfRule>
  </conditionalFormatting>
  <conditionalFormatting sqref="N87">
    <cfRule type="expression" dxfId="1" priority="114">
      <formula>CellHasFormula</formula>
    </cfRule>
  </conditionalFormatting>
  <conditionalFormatting sqref="N86">
    <cfRule type="expression" dxfId="1" priority="113">
      <formula>CellHasFormula</formula>
    </cfRule>
  </conditionalFormatting>
  <conditionalFormatting sqref="C87 F87 G7:G8 G14:G16 G18:G20 G22 G25 G27:G29 G32 G35:G38 G40:G42 G45 G49:G51 G53 G55 G57:G59 G64:G68 G75:G77 G79:G83 G90 G92:G95 G99 G103:G110 G155:G157 G167">
    <cfRule type="expression" dxfId="1" priority="112">
      <formula>CellHasFormula</formula>
    </cfRule>
  </conditionalFormatting>
  <conditionalFormatting sqref="B31">
    <cfRule type="expression" dxfId="1" priority="111">
      <formula>CellHasFormula</formula>
    </cfRule>
  </conditionalFormatting>
  <conditionalFormatting sqref="B32:B33">
    <cfRule type="expression" dxfId="1" priority="110">
      <formula>CellHasFormula</formula>
    </cfRule>
  </conditionalFormatting>
  <conditionalFormatting sqref="B8:C8 B13:C13 B42:C42 B68:C69 C70">
    <cfRule type="expression" dxfId="1" priority="109">
      <formula>CellHasFormula</formula>
    </cfRule>
  </conditionalFormatting>
  <conditionalFormatting sqref="C86">
    <cfRule type="expression" dxfId="1" priority="108">
      <formula>CellHasFormula</formula>
    </cfRule>
  </conditionalFormatting>
  <conditionalFormatting sqref="C88 F88">
    <cfRule type="expression" dxfId="1" priority="107">
      <formula>CellHasFormula</formula>
    </cfRule>
  </conditionalFormatting>
  <conditionalFormatting sqref="C71 F71">
    <cfRule type="expression" dxfId="1" priority="106">
      <formula>CellHasFormula</formula>
    </cfRule>
  </conditionalFormatting>
  <conditionalFormatting sqref="C89 F89">
    <cfRule type="expression" dxfId="1" priority="105">
      <formula>CellHasFormula</formula>
    </cfRule>
  </conditionalFormatting>
  <conditionalFormatting sqref="F86">
    <cfRule type="expression" dxfId="1" priority="104">
      <formula>CellHasFormula</formula>
    </cfRule>
  </conditionalFormatting>
  <conditionalFormatting sqref="B111">
    <cfRule type="duplicateValues" dxfId="0" priority="103"/>
  </conditionalFormatting>
  <conditionalFormatting sqref="F112">
    <cfRule type="expression" dxfId="1" priority="100">
      <formula>CellHasFormula</formula>
    </cfRule>
  </conditionalFormatting>
  <conditionalFormatting sqref="C112">
    <cfRule type="expression" dxfId="1" priority="102">
      <formula>CellHasFormula</formula>
    </cfRule>
  </conditionalFormatting>
  <conditionalFormatting sqref="B112:C112">
    <cfRule type="expression" dxfId="1" priority="101">
      <formula>CellHasFormula</formula>
    </cfRule>
  </conditionalFormatting>
  <conditionalFormatting sqref="N104">
    <cfRule type="expression" dxfId="1" priority="99">
      <formula>CellHasFormula</formula>
    </cfRule>
  </conditionalFormatting>
  <conditionalFormatting sqref="B112">
    <cfRule type="duplicateValues" dxfId="0" priority="120"/>
  </conditionalFormatting>
  <conditionalFormatting sqref="I113 H117:N117 H119 H123 K119:L119 K123:L123 H160 K160:L160 N119:N120 N122:N124 N126:N131 N133:N163 H167 K167:L167">
    <cfRule type="expression" dxfId="1" priority="98">
      <formula>CellHasFormula</formula>
    </cfRule>
  </conditionalFormatting>
  <conditionalFormatting sqref="H202:M202 H206 H211 J211:M211">
    <cfRule type="expression" dxfId="1" priority="97">
      <formula>CellHasFormula</formula>
    </cfRule>
  </conditionalFormatting>
  <conditionalFormatting sqref="F444 F371 I217:I219 H216:H219 H478:N478 N474:N475 H473:M477 F468 D417 D445:D448 D439:D440 D547 F470:G470 F546:G546 F472 F548:G548 H530:M537 F447:F465 G448:G461 D450:D453 D414 D215 D396:D398 D426:D427 D442:D443 D373:D392 D463 K215:M243 H215:I215 H447:N455 D520 H460:N467 H491:N491 H469:N472 N468 H540:M548 H538:I539 K245:M253 H506:M517 H493:I505 D225:D253 D429:D435 D219 D437 H457:N458 H456:I456 N456 H519:M526 H518:I518 D455:D457 F219:F223 F217 F225:F252 F520:G526 F426:F435 F215 F547 F442 F439 D221:D223 D465:D466 D468:D469 D522 D394 D459:D461 D524:D527">
    <cfRule type="expression" dxfId="1" priority="96">
      <formula>CellHasFormula</formula>
    </cfRule>
  </conditionalFormatting>
  <conditionalFormatting sqref="N372">
    <cfRule type="expression" dxfId="1" priority="95">
      <formula>CellHasFormula</formula>
    </cfRule>
  </conditionalFormatting>
  <conditionalFormatting sqref="F253">
    <cfRule type="expression" dxfId="1" priority="94">
      <formula>CellHasFormula</formula>
    </cfRule>
  </conditionalFormatting>
  <conditionalFormatting sqref="F370">
    <cfRule type="expression" dxfId="1" priority="93">
      <formula>CellHasFormula</formula>
    </cfRule>
  </conditionalFormatting>
  <conditionalFormatting sqref="I216">
    <cfRule type="expression" dxfId="1" priority="92">
      <formula>CellHasFormula</formula>
    </cfRule>
  </conditionalFormatting>
  <conditionalFormatting sqref="F437">
    <cfRule type="expression" dxfId="1" priority="91">
      <formula>CellHasFormula</formula>
    </cfRule>
  </conditionalFormatting>
  <conditionalFormatting sqref="F438">
    <cfRule type="expression" dxfId="1" priority="90">
      <formula>CellHasFormula</formula>
    </cfRule>
  </conditionalFormatting>
  <conditionalFormatting sqref="F440">
    <cfRule type="expression" dxfId="1" priority="89">
      <formula>CellHasFormula</formula>
    </cfRule>
  </conditionalFormatting>
  <conditionalFormatting sqref="F441">
    <cfRule type="expression" dxfId="1" priority="88">
      <formula>CellHasFormula</formula>
    </cfRule>
  </conditionalFormatting>
  <conditionalFormatting sqref="F443">
    <cfRule type="expression" dxfId="1" priority="87">
      <formula>CellHasFormula</formula>
    </cfRule>
  </conditionalFormatting>
  <conditionalFormatting sqref="N444 N476:N477 N495">
    <cfRule type="expression" dxfId="1" priority="86">
      <formula>CellHasFormula</formula>
    </cfRule>
  </conditionalFormatting>
  <conditionalFormatting sqref="D406:D407 D444 D415 D420:D421">
    <cfRule type="expression" dxfId="1" priority="85">
      <formula>CellHasFormula</formula>
    </cfRule>
  </conditionalFormatting>
  <conditionalFormatting sqref="D223 D287 D347 D294 D296 D308:D309 D315 D332 D349 D355 D361 D363 D383 D386:D387 D433:D434 D439 D442 D474 D539:D540 D226:D230 D235:D238 D242:D243 D247:D250 D267:D268 D273 D283:D285 D289:D290 D337 D343:D345 D357:D358 D369 D373:D378 D390 D398 D417 D424:D425 D429 D445:D448 D452:D453 D463 D477 D481 D494 D543:D544 D320:D323 D394 D437 D466 D503 D531 D468">
    <cfRule type="expression" dxfId="1" priority="84">
      <formula>CellHasFormula</formula>
    </cfRule>
  </conditionalFormatting>
  <conditionalFormatting sqref="D371">
    <cfRule type="expression" dxfId="1" priority="83">
      <formula>CellHasFormula</formula>
    </cfRule>
  </conditionalFormatting>
  <conditionalFormatting sqref="D395 D399:D400">
    <cfRule type="expression" dxfId="1" priority="82">
      <formula>CellHasFormula</formula>
    </cfRule>
  </conditionalFormatting>
  <conditionalFormatting sqref="D438">
    <cfRule type="expression" dxfId="1" priority="81">
      <formula>CellHasFormula</formula>
    </cfRule>
  </conditionalFormatting>
  <conditionalFormatting sqref="D441">
    <cfRule type="expression" dxfId="1" priority="80">
      <formula>CellHasFormula</formula>
    </cfRule>
  </conditionalFormatting>
  <conditionalFormatting sqref="D441">
    <cfRule type="expression" dxfId="1" priority="79">
      <formula>CellHasFormula</formula>
    </cfRule>
  </conditionalFormatting>
  <conditionalFormatting sqref="H445:N445 H479:M481 H529 J529:M529 H482 J482:M482 H527 J527:M527 N446">
    <cfRule type="expression" dxfId="1" priority="78">
      <formula>CellHasFormula</formula>
    </cfRule>
  </conditionalFormatting>
  <conditionalFormatting sqref="G445">
    <cfRule type="expression" dxfId="1" priority="77">
      <formula>CellHasFormula</formula>
    </cfRule>
  </conditionalFormatting>
  <conditionalFormatting sqref="F445:F446">
    <cfRule type="expression" dxfId="1" priority="76">
      <formula>CellHasFormula</formula>
    </cfRule>
  </conditionalFormatting>
  <conditionalFormatting sqref="F445:F446">
    <cfRule type="expression" dxfId="1" priority="75">
      <formula>CellHasFormula</formula>
    </cfRule>
  </conditionalFormatting>
  <conditionalFormatting sqref="N473">
    <cfRule type="expression" dxfId="1" priority="74">
      <formula>CellHasFormula</formula>
    </cfRule>
  </conditionalFormatting>
  <conditionalFormatting sqref="G447 D449 D454">
    <cfRule type="expression" dxfId="1" priority="73">
      <formula>CellHasFormula</formula>
    </cfRule>
  </conditionalFormatting>
  <conditionalFormatting sqref="D449 D454">
    <cfRule type="expression" dxfId="1" priority="72">
      <formula>CellHasFormula</formula>
    </cfRule>
  </conditionalFormatting>
  <conditionalFormatting sqref="G463:G465">
    <cfRule type="expression" dxfId="1" priority="71">
      <formula>CellHasFormula</formula>
    </cfRule>
  </conditionalFormatting>
  <conditionalFormatting sqref="D462">
    <cfRule type="expression" dxfId="1" priority="70">
      <formula>CellHasFormula</formula>
    </cfRule>
  </conditionalFormatting>
  <conditionalFormatting sqref="F466:F467">
    <cfRule type="expression" dxfId="1" priority="69">
      <formula>CellHasFormula</formula>
    </cfRule>
  </conditionalFormatting>
  <conditionalFormatting sqref="G466:G467">
    <cfRule type="expression" dxfId="1" priority="68">
      <formula>CellHasFormula</formula>
    </cfRule>
  </conditionalFormatting>
  <conditionalFormatting sqref="F469">
    <cfRule type="expression" dxfId="1" priority="67">
      <formula>CellHasFormula</formula>
    </cfRule>
  </conditionalFormatting>
  <conditionalFormatting sqref="G468:G469">
    <cfRule type="expression" dxfId="1" priority="66">
      <formula>CellHasFormula</formula>
    </cfRule>
  </conditionalFormatting>
  <conditionalFormatting sqref="G462">
    <cfRule type="expression" dxfId="1" priority="65">
      <formula>CellHasFormula</formula>
    </cfRule>
  </conditionalFormatting>
  <conditionalFormatting sqref="F471">
    <cfRule type="expression" dxfId="1" priority="64">
      <formula>CellHasFormula</formula>
    </cfRule>
  </conditionalFormatting>
  <conditionalFormatting sqref="G471">
    <cfRule type="expression" dxfId="1" priority="63">
      <formula>CellHasFormula</formula>
    </cfRule>
  </conditionalFormatting>
  <conditionalFormatting sqref="G547">
    <cfRule type="expression" dxfId="1" priority="61">
      <formula>CellHasFormula</formula>
    </cfRule>
  </conditionalFormatting>
  <conditionalFormatting sqref="G472">
    <cfRule type="expression" dxfId="1" priority="62">
      <formula>CellHasFormula</formula>
    </cfRule>
  </conditionalFormatting>
  <conditionalFormatting sqref="I529">
    <cfRule type="expression" dxfId="1" priority="60">
      <formula>CellHasFormula</formula>
    </cfRule>
  </conditionalFormatting>
  <conditionalFormatting sqref="I482 I527">
    <cfRule type="expression" dxfId="1" priority="59">
      <formula>CellHasFormula</formula>
    </cfRule>
  </conditionalFormatting>
  <conditionalFormatting sqref="B549:C549 K573:M583 H573:I583">
    <cfRule type="expression" dxfId="1" priority="58">
      <formula>CellHasFormula</formula>
    </cfRule>
  </conditionalFormatting>
  <conditionalFormatting sqref="B564:B565">
    <cfRule type="expression" dxfId="1" priority="57">
      <formula>CellHasFormula</formula>
    </cfRule>
  </conditionalFormatting>
  <conditionalFormatting sqref="B563">
    <cfRule type="expression" dxfId="1" priority="56">
      <formula>CellHasFormula</formula>
    </cfRule>
  </conditionalFormatting>
  <conditionalFormatting sqref="B576:C576">
    <cfRule type="expression" dxfId="1" priority="55">
      <formula>CellHasFormula</formula>
    </cfRule>
  </conditionalFormatting>
  <conditionalFormatting sqref="D576">
    <cfRule type="expression" dxfId="1" priority="54">
      <formula>CellHasFormula</formula>
    </cfRule>
  </conditionalFormatting>
  <conditionalFormatting sqref="B72:B86 B39:B70">
    <cfRule type="duplicateValues" dxfId="0" priority="121"/>
  </conditionalFormatting>
  <conditionalFormatting sqref="E581:E582 E586">
    <cfRule type="expression" dxfId="1" priority="52">
      <formula>CellHasFormula</formula>
    </cfRule>
  </conditionalFormatting>
  <conditionalFormatting sqref="J584:N587 H584:H587 N581:N583">
    <cfRule type="expression" dxfId="1" priority="51">
      <formula>CellHasFormula</formula>
    </cfRule>
  </conditionalFormatting>
  <conditionalFormatting sqref="D585:D587">
    <cfRule type="uniqueValues" dxfId="0" priority="50" stopIfTrue="1"/>
  </conditionalFormatting>
  <conditionalFormatting sqref="F581:F583 F585:F587">
    <cfRule type="expression" dxfId="1" priority="49">
      <formula>CellHasFormula</formula>
    </cfRule>
  </conditionalFormatting>
  <conditionalFormatting sqref="B581:B587">
    <cfRule type="duplicateValues" dxfId="0" priority="48"/>
  </conditionalFormatting>
  <conditionalFormatting sqref="B573:B579">
    <cfRule type="duplicateValues" dxfId="0" priority="122"/>
  </conditionalFormatting>
  <conditionalFormatting sqref="D581:D583">
    <cfRule type="expression" dxfId="1" priority="47">
      <formula>CellHasFormula</formula>
    </cfRule>
  </conditionalFormatting>
  <conditionalFormatting sqref="G581:G583">
    <cfRule type="expression" dxfId="1" priority="46">
      <formula>CellHasFormula</formula>
    </cfRule>
  </conditionalFormatting>
  <conditionalFormatting sqref="E583">
    <cfRule type="expression" dxfId="1" priority="45">
      <formula>CellHasFormula</formula>
    </cfRule>
  </conditionalFormatting>
  <conditionalFormatting sqref="D584 G585:G587 F584:G584">
    <cfRule type="expression" dxfId="1" priority="44">
      <formula>CellHasFormula</formula>
    </cfRule>
  </conditionalFormatting>
  <conditionalFormatting sqref="D584">
    <cfRule type="expression" dxfId="1" priority="43">
      <formula>CellHasFormula</formula>
    </cfRule>
  </conditionalFormatting>
  <conditionalFormatting sqref="E584">
    <cfRule type="expression" dxfId="1" priority="42">
      <formula>CellHasFormula</formula>
    </cfRule>
  </conditionalFormatting>
  <conditionalFormatting sqref="E585">
    <cfRule type="expression" dxfId="1" priority="41">
      <formula>CellHasFormula</formula>
    </cfRule>
  </conditionalFormatting>
  <conditionalFormatting sqref="E587">
    <cfRule type="expression" dxfId="1" priority="40">
      <formula>CellHasFormula</formula>
    </cfRule>
  </conditionalFormatting>
  <conditionalFormatting sqref="N588:N633">
    <cfRule type="expression" dxfId="1" priority="39">
      <formula>CellHasFormula</formula>
    </cfRule>
  </conditionalFormatting>
  <conditionalFormatting sqref="F588:F633">
    <cfRule type="expression" dxfId="1" priority="38">
      <formula>CellHasFormula</formula>
    </cfRule>
  </conditionalFormatting>
  <conditionalFormatting sqref="B588:B633">
    <cfRule type="duplicateValues" dxfId="0" priority="37"/>
  </conditionalFormatting>
  <conditionalFormatting sqref="G588:G633">
    <cfRule type="expression" dxfId="1" priority="36">
      <formula>CellHasFormula</formula>
    </cfRule>
  </conditionalFormatting>
  <conditionalFormatting sqref="E588">
    <cfRule type="expression" dxfId="1" priority="35">
      <formula>CellHasFormula</formula>
    </cfRule>
  </conditionalFormatting>
  <conditionalFormatting sqref="E591 E594">
    <cfRule type="expression" dxfId="1" priority="34">
      <formula>CellHasFormula</formula>
    </cfRule>
  </conditionalFormatting>
  <conditionalFormatting sqref="E590">
    <cfRule type="expression" dxfId="1" priority="33">
      <formula>CellHasFormula</formula>
    </cfRule>
  </conditionalFormatting>
  <conditionalFormatting sqref="J588:J633">
    <cfRule type="expression" dxfId="1" priority="32">
      <formula>CellHasFormula</formula>
    </cfRule>
  </conditionalFormatting>
  <conditionalFormatting sqref="H588:I633 K588:M633">
    <cfRule type="expression" dxfId="1" priority="31">
      <formula>CellHasFormula</formula>
    </cfRule>
  </conditionalFormatting>
  <conditionalFormatting sqref="D588:D596">
    <cfRule type="expression" dxfId="1" priority="28">
      <formula>CellHasFormula</formula>
    </cfRule>
  </conditionalFormatting>
  <conditionalFormatting sqref="E592:E593">
    <cfRule type="expression" dxfId="1" priority="27">
      <formula>CellHasFormula</formula>
    </cfRule>
  </conditionalFormatting>
  <conditionalFormatting sqref="E595">
    <cfRule type="expression" dxfId="1" priority="26">
      <formula>CellHasFormula</formula>
    </cfRule>
  </conditionalFormatting>
  <conditionalFormatting sqref="E594">
    <cfRule type="expression" dxfId="1" priority="25">
      <formula>CellHasFormula</formula>
    </cfRule>
  </conditionalFormatting>
  <conditionalFormatting sqref="E595">
    <cfRule type="expression" dxfId="1" priority="24">
      <formula>CellHasFormula</formula>
    </cfRule>
  </conditionalFormatting>
  <conditionalFormatting sqref="E596">
    <cfRule type="expression" dxfId="1" priority="23">
      <formula>CellHasFormula</formula>
    </cfRule>
  </conditionalFormatting>
  <conditionalFormatting sqref="E578">
    <cfRule type="expression" dxfId="1" priority="22">
      <formula>CellHasFormula</formula>
    </cfRule>
  </conditionalFormatting>
  <conditionalFormatting sqref="F578:F580">
    <cfRule type="expression" dxfId="1" priority="21">
      <formula>CellHasFormula</formula>
    </cfRule>
  </conditionalFormatting>
  <conditionalFormatting sqref="D578:D580">
    <cfRule type="expression" dxfId="1" priority="20">
      <formula>CellHasFormula</formula>
    </cfRule>
  </conditionalFormatting>
  <conditionalFormatting sqref="D597:D633">
    <cfRule type="expression" dxfId="1" priority="19">
      <formula>CellHasFormula</formula>
    </cfRule>
  </conditionalFormatting>
  <conditionalFormatting sqref="E597">
    <cfRule type="expression" dxfId="1" priority="18">
      <formula>CellHasFormula</formula>
    </cfRule>
  </conditionalFormatting>
  <conditionalFormatting sqref="E598">
    <cfRule type="expression" dxfId="1" priority="17">
      <formula>CellHasFormula</formula>
    </cfRule>
  </conditionalFormatting>
  <conditionalFormatting sqref="E597">
    <cfRule type="expression" dxfId="1" priority="16">
      <formula>CellHasFormula</formula>
    </cfRule>
  </conditionalFormatting>
  <conditionalFormatting sqref="E598">
    <cfRule type="expression" dxfId="1" priority="15">
      <formula>CellHasFormula</formula>
    </cfRule>
  </conditionalFormatting>
  <conditionalFormatting sqref="E599:E633">
    <cfRule type="expression" dxfId="1" priority="14">
      <formula>CellHasFormula</formula>
    </cfRule>
  </conditionalFormatting>
  <conditionalFormatting sqref="B1:B214">
    <cfRule type="duplicateValues" dxfId="0" priority="123" stopIfTrue="1"/>
  </conditionalFormatting>
  <conditionalFormatting sqref="D14 D20 D23:D24 D79 D85 D88 D145 D147 D152 D155 D210 D212 D217 D220 D274 D276 D281 D330 D338 D341:D342 D393 D401 D404:D405 D458 D464 D467 D521 D523 D529 D532">
    <cfRule type="expression" dxfId="1" priority="13">
      <formula>CellHasFormula</formula>
    </cfRule>
  </conditionalFormatting>
  <conditionalFormatting sqref="G578">
    <cfRule type="expression" dxfId="1" priority="12">
      <formula>CellHasFormula</formula>
    </cfRule>
  </conditionalFormatting>
  <conditionalFormatting sqref="G579:G580">
    <cfRule type="expression" dxfId="1" priority="11">
      <formula>CellHasFormula</formula>
    </cfRule>
  </conditionalFormatting>
  <conditionalFormatting sqref="C580">
    <cfRule type="expression" dxfId="1" priority="9">
      <formula>CellHasFormula</formula>
    </cfRule>
  </conditionalFormatting>
  <conditionalFormatting sqref="B580">
    <cfRule type="duplicateValues" dxfId="0" priority="8"/>
  </conditionalFormatting>
  <conditionalFormatting sqref="B580">
    <cfRule type="duplicateValues" dxfId="0" priority="10"/>
  </conditionalFormatting>
  <conditionalFormatting sqref="D580">
    <cfRule type="expression" dxfId="1" priority="7">
      <formula>CellHasFormula</formula>
    </cfRule>
  </conditionalFormatting>
  <conditionalFormatting sqref="E580">
    <cfRule type="expression" dxfId="1" priority="6">
      <formula>CellHasFormula</formula>
    </cfRule>
  </conditionalFormatting>
  <conditionalFormatting sqref="G446">
    <cfRule type="expression" dxfId="1" priority="5">
      <formula>CellHasFormula</formula>
    </cfRule>
  </conditionalFormatting>
  <conditionalFormatting sqref="E447:E511 E577 E579 E589">
    <cfRule type="expression" dxfId="1" priority="4">
      <formula>CellHasFormula</formula>
    </cfRule>
  </conditionalFormatting>
  <conditionalFormatting sqref="J354:J365 J416:J428">
    <cfRule type="expression" dxfId="1" priority="2">
      <formula>CellHasFormula</formula>
    </cfRule>
  </conditionalFormatting>
  <conditionalFormatting sqref="K354:M365 K416:M428">
    <cfRule type="expression" dxfId="1" priority="1">
      <formula>CellHasFormula</formula>
    </cfRule>
  </conditionalFormatting>
  <conditionalFormatting sqref="B1:B579">
    <cfRule type="duplicateValues" dxfId="0" priority="124"/>
  </conditionalFormatting>
  <pageMargins left="0.7" right="0.7" top="0.75" bottom="0.75" header="0.3" footer="0.3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2021-04-28T08:52:39Z</dcterms:modified>
</cp:coreProperties>
</file>