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<sst xmlns="http://schemas.openxmlformats.org/spreadsheetml/2006/main" count="28" uniqueCount="28">
  <si>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condition</t>
  </si>
  <si>
    <t xml:space="preserve">nodes</t>
  </si>
  <si>
    <t xml:space="preserve">freq</t>
  </si>
  <si>
    <t xml:space="preserve">diff%</t>
  </si>
  <si>
    <t xml:space="preserve">s</t>
  </si>
  <si>
    <t xml:space="preserve">rel_diff%</t>
  </si>
  <si>
    <t xml:space="preserve">rel_s</t>
  </si>
  <si>
    <t xml:space="preserve">master</t>
  </si>
  <si>
    <t xml:space="preserve">cut</t>
  </si>
  <si>
    <t xml:space="preserve">lmrcap2</t>
  </si>
  <si>
    <t xml:space="preserve">!ALL</t>
  </si>
  <si>
    <t xml:space="preserve">incheck</t>
  </si>
  <si>
    <t xml:space="preserve">priorCap</t>
  </si>
  <si>
    <t xml:space="preserve">!PV</t>
  </si>
  <si>
    <t xml:space="preserve">givescheck</t>
  </si>
  <si>
    <t xml:space="preserve">lmrcap1</t>
  </si>
  <si>
    <t xml:space="preserve">cap</t>
  </si>
  <si>
    <t xml:space="preserve">!cap</t>
  </si>
  <si>
    <t xml:space="preserve">!givescheck</t>
  </si>
  <si>
    <t xml:space="preserve">!incheck</t>
  </si>
  <si>
    <t xml:space="preserve">true</t>
  </si>
  <si>
    <t xml:space="preserve">!priorCap</t>
  </si>
  <si>
    <t xml:space="preserve">cut&amp;!prio&amp;!incheck&amp;cap</t>
  </si>
  <si>
    <t xml:space="preserve">ALL</t>
  </si>
  <si>
    <t xml:space="preserve">!cut</t>
  </si>
  <si>
    <t xml:space="preserve">PV</t>
  </si>
  <si>
    <t xml:space="preserve">cut&amp;!prio&amp;cap</t>
  </si>
  <si>
    <t xml:space="preserve">ALL&amp;!prio&amp;cap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</si>
</sst>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7" colorId="64" zoomScale="200" zoomScaleNormal="200" zoomScalePageLayoutView="100" workbookViewId="0">
      <selection pane="topLeft" activeCell="C22" activeCellId="0" sqref="C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9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126515686</v>
      </c>
      <c r="C2" s="1" t="n">
        <v>0</v>
      </c>
      <c r="D2" s="1" t="n">
        <f aca="false">$B2/$B$2-1</f>
        <v>0</v>
      </c>
      <c r="E2" s="1" t="n">
        <v>0</v>
      </c>
      <c r="F2" s="1" t="n">
        <f aca="false">($B2-$B$2)/($B$19-$B$2)</f>
        <v>0</v>
      </c>
      <c r="G2" s="1" t="n">
        <v>0</v>
      </c>
    </row>
    <row r="3" customFormat="false" ht="12.8" hidden="false" customHeight="false" outlineLevel="0" collapsed="false">
      <c r="A3" s="0" t="s">
        <v>8</v>
      </c>
      <c r="B3" s="0" t="n">
        <v>130817411</v>
      </c>
      <c r="C3" s="1" t="n">
        <v>0.372912</v>
      </c>
      <c r="D3" s="1" t="n">
        <f aca="false">$B3/$B$2-1</f>
        <v>0.0340015150374318</v>
      </c>
      <c r="E3" s="1" t="n">
        <f aca="false">D3/C3</f>
        <v>0.0911783880310415</v>
      </c>
      <c r="F3" s="1" t="n">
        <f aca="false">($B3-$B$2)/($B$19-$B$2)</f>
        <v>0.0382968605419163</v>
      </c>
      <c r="G3" s="1" t="n">
        <f aca="false">F3/C3</f>
        <v>0.102696777100003</v>
      </c>
    </row>
    <row r="4" customFormat="false" ht="12.8" hidden="false" customHeight="false" outlineLevel="0" collapsed="false">
      <c r="A4" s="0" t="s">
        <v>9</v>
      </c>
      <c r="B4" s="0" t="n">
        <v>127523202</v>
      </c>
      <c r="C4" s="1" t="n">
        <v>0.0498903</v>
      </c>
      <c r="D4" s="1" t="n">
        <f aca="false">$B4/$B$2-1</f>
        <v>0.00796356587751501</v>
      </c>
      <c r="E4" s="1" t="n">
        <f aca="false">D4/C4</f>
        <v>0.159621527180935</v>
      </c>
      <c r="F4" s="1" t="n">
        <f aca="false">($B4-$B$2)/($B$19-$B$2)</f>
        <v>0.0089695877225414</v>
      </c>
      <c r="G4" s="1" t="n">
        <f aca="false">F4/C4</f>
        <v>0.179786205385444</v>
      </c>
    </row>
    <row r="5" customFormat="false" ht="12.8" hidden="false" customHeight="false" outlineLevel="0" collapsed="false">
      <c r="A5" s="0" t="s">
        <v>10</v>
      </c>
      <c r="B5" s="0" t="n">
        <v>146136580</v>
      </c>
      <c r="C5" s="1" t="n">
        <v>0.420543</v>
      </c>
      <c r="D5" s="1" t="n">
        <f aca="false">$B5/$B$2-1</f>
        <v>0.155086650678241</v>
      </c>
      <c r="E5" s="1" t="n">
        <f aca="false">D5/C5</f>
        <v>0.368777154008605</v>
      </c>
      <c r="F5" s="1" t="n">
        <f aca="false">($B5-$B$2)/($B$19-$B$2)</f>
        <v>0.174678446722123</v>
      </c>
      <c r="G5" s="1" t="n">
        <f aca="false">F5/C5</f>
        <v>0.415364057235818</v>
      </c>
    </row>
    <row r="6" customFormat="false" ht="12.8" hidden="false" customHeight="false" outlineLevel="0" collapsed="false">
      <c r="A6" s="0" t="s">
        <v>11</v>
      </c>
      <c r="B6" s="0" t="n">
        <v>128930438</v>
      </c>
      <c r="C6" s="1" t="n">
        <v>0.0431817</v>
      </c>
      <c r="D6" s="1" t="n">
        <f aca="false">$B6/$B$2-1</f>
        <v>0.0190865818804475</v>
      </c>
      <c r="E6" s="1" t="n">
        <f aca="false">D6/C6</f>
        <v>0.442006263774875</v>
      </c>
      <c r="F6" s="1" t="n">
        <f aca="false">($B6-$B$2)/($B$19-$B$2)</f>
        <v>0.0214977527822707</v>
      </c>
      <c r="G6" s="1" t="n">
        <f aca="false">F6/C6</f>
        <v>0.497844058531061</v>
      </c>
    </row>
    <row r="7" customFormat="false" ht="12.8" hidden="false" customHeight="false" outlineLevel="0" collapsed="false">
      <c r="A7" s="0" t="s">
        <v>12</v>
      </c>
      <c r="B7" s="0" t="n">
        <v>142483142</v>
      </c>
      <c r="C7" s="1" t="n">
        <v>0.246217</v>
      </c>
      <c r="D7" s="1" t="n">
        <f aca="false">$B7/$B$2-1</f>
        <v>0.126209298663567</v>
      </c>
      <c r="E7" s="1" t="n">
        <f aca="false">D7/C7</f>
        <v>0.512593763483295</v>
      </c>
      <c r="F7" s="1" t="n">
        <f aca="false">($B7-$B$2)/($B$19-$B$2)</f>
        <v>0.142153074787715</v>
      </c>
      <c r="G7" s="1" t="n">
        <f aca="false">F7/C7</f>
        <v>0.577348740288914</v>
      </c>
    </row>
    <row r="8" customFormat="false" ht="12.8" hidden="false" customHeight="false" outlineLevel="0" collapsed="false">
      <c r="A8" s="0" t="s">
        <v>13</v>
      </c>
      <c r="B8" s="0" t="n">
        <v>201917988</v>
      </c>
      <c r="C8" s="1" t="n">
        <v>0.963356</v>
      </c>
      <c r="D8" s="1" t="n">
        <f aca="false">$B8/$B$2-1</f>
        <v>0.595991725484538</v>
      </c>
      <c r="E8" s="1" t="n">
        <f aca="false">D8/C8</f>
        <v>0.618661974892499</v>
      </c>
      <c r="F8" s="1" t="n">
        <f aca="false">($B8-$B$2)/($B$19-$B$2)</f>
        <v>0.671282205216154</v>
      </c>
      <c r="G8" s="1" t="n">
        <f aca="false">F8/C8</f>
        <v>0.696816343300041</v>
      </c>
    </row>
    <row r="9" customFormat="false" ht="12.8" hidden="false" customHeight="false" outlineLevel="0" collapsed="false">
      <c r="A9" s="0" t="s">
        <v>14</v>
      </c>
      <c r="B9" s="0" t="n">
        <v>133125105</v>
      </c>
      <c r="C9" s="1" t="n">
        <v>0.0784422</v>
      </c>
      <c r="D9" s="1" t="n">
        <f aca="false">$B9/$B$2-1</f>
        <v>0.0522418935467022</v>
      </c>
      <c r="E9" s="1" t="n">
        <f aca="false">D9/C9</f>
        <v>0.665992202496898</v>
      </c>
      <c r="F9" s="1" t="n">
        <f aca="false">($B9-$B$2)/($B$19-$B$2)</f>
        <v>0.0588415107209532</v>
      </c>
      <c r="G9" s="1" t="n">
        <f aca="false">F9/C9</f>
        <v>0.750125706838324</v>
      </c>
    </row>
    <row r="10" customFormat="false" ht="12.8" hidden="false" customHeight="false" outlineLevel="0" collapsed="false">
      <c r="A10" s="0" t="s">
        <v>15</v>
      </c>
      <c r="B10" s="0" t="n">
        <v>131365958</v>
      </c>
      <c r="C10" s="1" t="n">
        <v>0.0505087</v>
      </c>
      <c r="D10" s="1" t="n">
        <f aca="false">$B10/$B$2-1</f>
        <v>0.0383373173188974</v>
      </c>
      <c r="E10" s="1" t="n">
        <f aca="false">D10/C10</f>
        <v>0.75902403583734</v>
      </c>
      <c r="F10" s="1" t="n">
        <f aca="false">($B10-$B$2)/($B$19-$B$2)</f>
        <v>0.0431803963234195</v>
      </c>
      <c r="G10" s="1" t="n">
        <f aca="false">F10/C10</f>
        <v>0.854910071401946</v>
      </c>
    </row>
    <row r="11" customFormat="false" ht="12.8" hidden="false" customHeight="false" outlineLevel="0" collapsed="false">
      <c r="A11" s="0" t="s">
        <v>16</v>
      </c>
      <c r="B11" s="0" t="n">
        <v>135729326</v>
      </c>
      <c r="C11" s="1" t="n">
        <v>0.091274</v>
      </c>
      <c r="D11" s="1" t="n">
        <f aca="false">$B11/$B$2-1</f>
        <v>0.0728260683817499</v>
      </c>
      <c r="E11" s="1" t="n">
        <f aca="false">D11/C11</f>
        <v>0.79788404564005</v>
      </c>
      <c r="F11" s="1" t="n">
        <f aca="false">($B11-$B$2)/($B$19-$B$2)</f>
        <v>0.0820260444736523</v>
      </c>
      <c r="G11" s="1" t="n">
        <f aca="false">F11/C11</f>
        <v>0.898679190937752</v>
      </c>
    </row>
    <row r="12" customFormat="false" ht="12.8" hidden="false" customHeight="false" outlineLevel="0" collapsed="false">
      <c r="A12" s="0" t="s">
        <v>17</v>
      </c>
      <c r="B12" s="0" t="n">
        <v>225313498</v>
      </c>
      <c r="C12" s="1" t="n">
        <v>0.897156</v>
      </c>
      <c r="D12" s="1" t="n">
        <f aca="false">$B12/$B$2-1</f>
        <v>0.780913538262757</v>
      </c>
      <c r="E12" s="1" t="n">
        <f aca="false">D12/C12</f>
        <v>0.87043227517038</v>
      </c>
      <c r="F12" s="1" t="n">
        <f aca="false">($B12-$B$2)/($B$19-$B$2)</f>
        <v>0.879564832249962</v>
      </c>
      <c r="G12" s="1" t="n">
        <f aca="false">F12/C12</f>
        <v>0.980392297716297</v>
      </c>
    </row>
    <row r="13" customFormat="false" ht="12.8" hidden="false" customHeight="false" outlineLevel="0" collapsed="false">
      <c r="A13" s="0" t="s">
        <v>18</v>
      </c>
      <c r="B13" s="0" t="n">
        <v>229736804</v>
      </c>
      <c r="C13" s="1" t="n">
        <v>0.918081</v>
      </c>
      <c r="D13" s="1" t="n">
        <f aca="false">$B13/$B$2-1</f>
        <v>0.815876048761258</v>
      </c>
      <c r="E13" s="1" t="n">
        <f aca="false">D13/C13</f>
        <v>0.888675453213015</v>
      </c>
      <c r="F13" s="1" t="n">
        <f aca="false">($B13-$B$2)/($B$19-$B$2)</f>
        <v>0.918944088947269</v>
      </c>
      <c r="G13" s="1" t="n">
        <f aca="false">F13/C13</f>
        <v>1.00094010108832</v>
      </c>
    </row>
    <row r="14" customFormat="false" ht="12.8" hidden="false" customHeight="false" outlineLevel="0" collapsed="false">
      <c r="A14" s="0" t="s">
        <v>19</v>
      </c>
      <c r="B14" s="0" t="n">
        <v>238063048</v>
      </c>
      <c r="C14" s="1" t="n">
        <v>0.947753</v>
      </c>
      <c r="D14" s="1" t="n">
        <f aca="false">$B14/$B$2-1</f>
        <v>0.881687998751396</v>
      </c>
      <c r="E14" s="1" t="n">
        <f aca="false">D14/C14</f>
        <v>0.930293018066306</v>
      </c>
      <c r="F14" s="1" t="n">
        <f aca="false">($B14-$B$2)/($B$19-$B$2)</f>
        <v>0.99306993504528</v>
      </c>
      <c r="G14" s="1" t="n">
        <f aca="false">F14/C14</f>
        <v>1.04781513226049</v>
      </c>
    </row>
    <row r="15" customFormat="false" ht="12.8" hidden="false" customHeight="false" outlineLevel="0" collapsed="false">
      <c r="A15" s="0" t="s">
        <v>20</v>
      </c>
      <c r="B15" s="0" t="n">
        <v>245327970</v>
      </c>
      <c r="C15" s="1" t="n">
        <v>1</v>
      </c>
      <c r="D15" s="1" t="n">
        <f aca="false">$B15/$B$2-1</f>
        <v>0.939111091726602</v>
      </c>
      <c r="E15" s="1" t="n">
        <f aca="false">D15/C15</f>
        <v>0.939111091726602</v>
      </c>
      <c r="F15" s="1" t="n">
        <f aca="false">($B15-$B$2)/($B$19-$B$2)</f>
        <v>1.0577471760781</v>
      </c>
      <c r="G15" s="1" t="n">
        <f aca="false">F15/C15</f>
        <v>1.0577471760781</v>
      </c>
    </row>
    <row r="16" customFormat="false" ht="12.8" hidden="false" customHeight="false" outlineLevel="0" collapsed="false">
      <c r="A16" s="0" t="s">
        <v>21</v>
      </c>
      <c r="B16" s="0" t="n">
        <v>220487835</v>
      </c>
      <c r="C16" s="1" t="n">
        <v>0.755933</v>
      </c>
      <c r="D16" s="1" t="n">
        <f aca="false">$B16/$B$2-1</f>
        <v>0.742770734373602</v>
      </c>
      <c r="E16" s="1" t="n">
        <f aca="false">D16/C16</f>
        <v>0.982588052609956</v>
      </c>
      <c r="F16" s="1" t="n">
        <f aca="false">($B16-$B$2)/($B$19-$B$2)</f>
        <v>0.836603521860924</v>
      </c>
      <c r="G16" s="1" t="n">
        <f aca="false">F16/C16</f>
        <v>1.10671649717756</v>
      </c>
    </row>
    <row r="17" customFormat="false" ht="12.8" hidden="false" customHeight="false" outlineLevel="0" collapsed="false">
      <c r="A17" s="0" t="s">
        <v>22</v>
      </c>
      <c r="B17" s="0" t="n">
        <v>130034513</v>
      </c>
      <c r="C17" s="1" t="n">
        <v>0.0232813</v>
      </c>
      <c r="D17" s="1" t="n">
        <f aca="false">$B17/$B$2-1</f>
        <v>0.0278133653719428</v>
      </c>
      <c r="E17" s="1" t="n">
        <f aca="false">D17/C17</f>
        <v>1.19466547709719</v>
      </c>
      <c r="F17" s="1" t="n">
        <f aca="false">($B17-$B$2)/($B$19-$B$2)</f>
        <v>0.0313269739209573</v>
      </c>
      <c r="G17" s="1" t="n">
        <f aca="false">F17/C17</f>
        <v>1.3455852517238</v>
      </c>
    </row>
    <row r="18" customFormat="false" ht="12.8" hidden="false" customHeight="false" outlineLevel="0" collapsed="false">
      <c r="A18" s="0" t="s">
        <v>23</v>
      </c>
      <c r="B18" s="0" t="n">
        <v>220565009</v>
      </c>
      <c r="C18" s="1" t="n">
        <v>0.568788</v>
      </c>
      <c r="D18" s="1" t="n">
        <f aca="false">$B18/$B$2-1</f>
        <v>0.743380729880404</v>
      </c>
      <c r="E18" s="1" t="n">
        <f aca="false">D18/C18</f>
        <v>1.30695571967131</v>
      </c>
      <c r="F18" s="1" t="n">
        <f aca="false">($B18-$B$2)/($B$19-$B$2)</f>
        <v>0.837290576918014</v>
      </c>
      <c r="G18" s="1" t="n">
        <f aca="false">F18/C18</f>
        <v>1.47206090303947</v>
      </c>
    </row>
    <row r="19" customFormat="false" ht="12.8" hidden="false" customHeight="false" outlineLevel="0" collapsed="false">
      <c r="A19" s="0" t="s">
        <v>24</v>
      </c>
      <c r="B19" s="0" t="n">
        <v>238841473</v>
      </c>
      <c r="C19" s="1" t="n">
        <v>0.599244</v>
      </c>
      <c r="D19" s="1" t="n">
        <f aca="false">$B19/$B$2-1</f>
        <v>0.887840793117147</v>
      </c>
      <c r="E19" s="1" t="n">
        <f aca="false">D19/C19</f>
        <v>1.48160147305129</v>
      </c>
      <c r="F19" s="1" t="n">
        <f aca="false">($B19-$B$2)/($B$19-$B$2)</f>
        <v>1</v>
      </c>
      <c r="G19" s="1" t="n">
        <f aca="false">F19/C19</f>
        <v>1.66876931600483</v>
      </c>
    </row>
    <row r="20" customFormat="false" ht="12.8" hidden="false" customHeight="false" outlineLevel="0" collapsed="false">
      <c r="A20" s="0" t="s">
        <v>25</v>
      </c>
      <c r="B20" s="0" t="n">
        <v>143491455</v>
      </c>
      <c r="C20" s="1" t="n">
        <v>0.0514349</v>
      </c>
      <c r="D20" s="1" t="n">
        <f aca="false">$B20/$B$2-1</f>
        <v>0.134179164155186</v>
      </c>
      <c r="E20" s="1" t="n">
        <f aca="false">D20/C20</f>
        <v>2.60871828573957</v>
      </c>
      <c r="F20" s="1" t="n">
        <f aca="false">($B20-$B$2)/($B$19-$B$2)</f>
        <v>0.151129757942404</v>
      </c>
      <c r="G20" s="1" t="n">
        <f aca="false">F20/C20</f>
        <v>2.93827261144483</v>
      </c>
    </row>
    <row r="21" customFormat="false" ht="12.8" hidden="false" customHeight="false" outlineLevel="0" collapsed="false">
      <c r="A21" s="0" t="s">
        <v>26</v>
      </c>
      <c r="B21" s="0" t="n">
        <v>129643814</v>
      </c>
      <c r="C21" s="1" t="n">
        <v>0.0230704</v>
      </c>
      <c r="D21" s="1" t="n">
        <f aca="false">$B21/$B$2-1</f>
        <v>0.0247252186578666</v>
      </c>
      <c r="E21" s="1" t="n">
        <f aca="false">D21/C21</f>
        <v>1.07172908392861</v>
      </c>
      <c r="F21" s="1" t="n">
        <f aca="false">($B21-$B$2)/($B$19-$B$2)</f>
        <v>0.0278487076168894</v>
      </c>
      <c r="G21" s="1" t="n">
        <f aca="false">F21/C21</f>
        <v>1.20711854223982</v>
      </c>
    </row>
    <row r="22" customFormat="false" ht="12.8" hidden="false" customHeight="false" outlineLevel="0" collapsed="false">
      <c r="A22" s="0" t="s">
        <v>27</v>
      </c>
      <c r="D22" s="1" t="n">
        <f aca="false">$B22/$B$2-1</f>
        <v>-1</v>
      </c>
      <c r="E22" s="1" t="e">
        <f aca="false">D22/C22</f>
        <v>#DIV/0!</v>
      </c>
      <c r="F22" s="1" t="n">
        <f aca="false">($B22-$B$2)/($B$19-$B$2)</f>
        <v>-1.12632806213946</v>
      </c>
      <c r="G22" s="1" t="e">
        <f aca="false">F22/C22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2022-08-19T20:33:13Z</dcterms:created>
  <dc:creator/>
  <dc:description/>
  <dc:language>de-DE</dc:language>
  <cp:lastModifiedBy/>
  <dcterms:modified xsi:type="dcterms:W3CDTF">2022-08-20T08:56:49Z</dcterms:modified>
  <cp:revision>44</cp:revision>
  <dc:subject/>
  <dc:title/>
</cp:coreProperties>
</file>