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Lamviec\PMXD_QuanLyThiCong\Template\FileExcel\"/>
    </mc:Choice>
  </mc:AlternateContent>
  <xr:revisionPtr revIDLastSave="0" documentId="13_ncr:1_{96632D8C-4740-42B0-BDF7-BE46B45281EB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Danh sách máy1" sheetId="1" state="hidden" r:id="rId1"/>
    <sheet name="Danh sách máy" sheetId="2" r:id="rId2"/>
  </sheets>
  <externalReferences>
    <externalReference r:id="rId3"/>
  </externalReferences>
  <definedNames>
    <definedName name="Data" localSheetId="1">'Danh sách máy'!$A$9:$X$12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N9" i="1"/>
  <c r="L9" i="1"/>
  <c r="N8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N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Mức hao phí</t>
        </r>
      </text>
    </comment>
  </commentList>
</comments>
</file>

<file path=xl/sharedStrings.xml><?xml version="1.0" encoding="utf-8"?>
<sst xmlns="http://schemas.openxmlformats.org/spreadsheetml/2006/main" count="97" uniqueCount="66">
  <si>
    <t xml:space="preserve">          - Trung bình 1 tháng: 26 ca; 1 ca = 7 giờ</t>
  </si>
  <si>
    <t>TT</t>
  </si>
  <si>
    <t>Xuất xứ</t>
  </si>
  <si>
    <t>Năm sản xuất</t>
  </si>
  <si>
    <t>Số khung</t>
  </si>
  <si>
    <t>Định mức nhiên liệu (lít/ca)</t>
  </si>
  <si>
    <t>Chi phí khác</t>
  </si>
  <si>
    <t>I</t>
  </si>
  <si>
    <t>Máy xúc HITACHI ZX130-5G</t>
  </si>
  <si>
    <t>Indonesia</t>
  </si>
  <si>
    <t>HCMDAGF1H00120935</t>
  </si>
  <si>
    <t>HCMDAGF1E00120936</t>
  </si>
  <si>
    <t>II</t>
  </si>
  <si>
    <t>Việt Nam</t>
  </si>
  <si>
    <t>Trạm trộn BTNN 160 tấn/h</t>
  </si>
  <si>
    <t>Máy phát điện 400KVA</t>
  </si>
  <si>
    <t>Trạm biến áp 560KVA</t>
  </si>
  <si>
    <t>Tên máy/Thiết bị</t>
  </si>
  <si>
    <t>Ngày xuất báo cáo:……………………….</t>
  </si>
  <si>
    <t>Người xuất báo cáo:………………………..</t>
  </si>
  <si>
    <t>Biển số</t>
  </si>
  <si>
    <t>Tên viết tắt</t>
  </si>
  <si>
    <t>Nguyên giá (giá mua máy)</t>
  </si>
  <si>
    <t>Giá ca máy (Đồng/tháng)</t>
  </si>
  <si>
    <t>Tiền lương tài xế</t>
  </si>
  <si>
    <t>Chi phí sửa chữa</t>
  </si>
  <si>
    <t>Vị trí máy</t>
  </si>
  <si>
    <t>Trạng thái</t>
  </si>
  <si>
    <t>Từ ngày:………………….</t>
  </si>
  <si>
    <t>Đến ngày:………………….</t>
  </si>
  <si>
    <t>BẢNG DANH SÁCH XE, MÁY, THIẾT BỊ</t>
  </si>
  <si>
    <t>Tên người vận hành</t>
  </si>
  <si>
    <t>Vị trí dự án đang sử dụng máy/Thiết bị</t>
  </si>
  <si>
    <t>Tên nhiên liệu chính</t>
  </si>
  <si>
    <t>Cách tính theo Ca/Km</t>
  </si>
  <si>
    <t>LOẠI THIẾT BỊ: MÁY PHỤC VỤ CÔNG TÁC ĐẤT</t>
  </si>
  <si>
    <t>Đơn vị  chủ quản/Chủ sở hữu</t>
  </si>
  <si>
    <t>LOẠI THIẾT BỊ: MÁY MÓC PHỤC VỤ THI CÔNG</t>
  </si>
  <si>
    <t>Ghi  chú</t>
  </si>
  <si>
    <t>Ngày mua máy</t>
  </si>
  <si>
    <t>Mã máy</t>
  </si>
  <si>
    <t>Đơn vị</t>
  </si>
  <si>
    <t>TenNguoiVanHanh</t>
  </si>
  <si>
    <t>Ten</t>
  </si>
  <si>
    <t>No</t>
  </si>
  <si>
    <t>DonVi</t>
  </si>
  <si>
    <t>TenChuSoHuu</t>
  </si>
  <si>
    <t>NhienLieuChinh</t>
  </si>
  <si>
    <t>HaoPhi</t>
  </si>
  <si>
    <t>CaMayKm</t>
  </si>
  <si>
    <t>NgayMuaMay</t>
  </si>
  <si>
    <t>TenTrangThai</t>
  </si>
  <si>
    <t>GhiChu</t>
  </si>
  <si>
    <t>STT</t>
  </si>
  <si>
    <t>BienSo</t>
  </si>
  <si>
    <t>TenVietTat</t>
  </si>
  <si>
    <t>XuatXu</t>
  </si>
  <si>
    <t>NamSanXuat</t>
  </si>
  <si>
    <t>SoKhung</t>
  </si>
  <si>
    <t>GiaMuaMay</t>
  </si>
  <si>
    <t>GiaCaMay</t>
  </si>
  <si>
    <t>ChiPhiSuaChua</t>
  </si>
  <si>
    <t>ChiPhiKhac</t>
  </si>
  <si>
    <t>TienTaiXe</t>
  </si>
  <si>
    <t>ViTriMay</t>
  </si>
  <si>
    <t>TenDuAn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</si>
</sst>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>
    <font>
      <sz val="12"/>
      <color theme="1"/>
      <name val="Times New Roman"/>
      <family val="2"/>
      <charset val="163"/>
    </font>
    <font>
      <sz val="14"/>
      <color theme="1"/>
      <name val="Times New Roman"/>
      <family val="2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  <charset val="163"/>
    </font>
    <font>
      <sz val="10"/>
      <color theme="1"/>
      <name val="Times New Roman"/>
      <family val="2"/>
    </font>
    <font>
      <b/>
      <sz val="9"/>
      <color indexed="81"/>
      <name val="Tahoma"/>
      <family val="2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FF0000"/>
      <name val=".VnTime"/>
      <family val="2"/>
    </font>
    <font>
      <sz val="10"/>
      <color rgb="FFFF0000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1" applyFont="1"/>
    <xf numFmtId="3" fontId="2" fillId="0" borderId="0" xfId="1" applyNumberFormat="1" applyFont="1"/>
    <xf numFmtId="3" fontId="3" fillId="0" borderId="0" xfId="1" applyNumberFormat="1" applyFont="1"/>
    <xf numFmtId="0" fontId="3" fillId="0" borderId="0" xfId="1" applyFont="1"/>
    <xf numFmtId="3" fontId="4" fillId="0" borderId="0" xfId="1" applyNumberFormat="1" applyFont="1"/>
    <xf numFmtId="3" fontId="4" fillId="0" borderId="0" xfId="1" applyNumberFormat="1" applyFont="1" applyAlignment="1">
      <alignment horizontal="center"/>
    </xf>
    <xf numFmtId="0" fontId="4" fillId="0" borderId="0" xfId="1" applyFont="1"/>
    <xf numFmtId="0" fontId="1" fillId="0" borderId="0" xfId="1"/>
    <xf numFmtId="3" fontId="1" fillId="0" borderId="0" xfId="1" applyNumberFormat="1"/>
    <xf numFmtId="0" fontId="5" fillId="0" borderId="0" xfId="1" applyFont="1"/>
    <xf numFmtId="3" fontId="5" fillId="0" borderId="0" xfId="1" applyNumberFormat="1" applyFont="1"/>
    <xf numFmtId="0" fontId="4" fillId="0" borderId="0" xfId="1" applyFont="1" applyAlignment="1">
      <alignment horizontal="center"/>
    </xf>
    <xf numFmtId="0" fontId="1" fillId="0" borderId="0" xfId="1" applyAlignment="1">
      <alignment vertical="center"/>
    </xf>
    <xf numFmtId="0" fontId="1" fillId="0" borderId="0" xfId="1" applyAlignment="1">
      <alignment horizontal="center"/>
    </xf>
    <xf numFmtId="0" fontId="8" fillId="0" borderId="0" xfId="1" applyFont="1" applyAlignment="1">
      <alignment horizontal="center"/>
    </xf>
    <xf numFmtId="0" fontId="1" fillId="0" borderId="0" xfId="1" applyAlignment="1">
      <alignment horizontal="center" vertical="center"/>
    </xf>
    <xf numFmtId="3" fontId="4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left"/>
    </xf>
    <xf numFmtId="3" fontId="3" fillId="0" borderId="0" xfId="1" applyNumberFormat="1" applyFont="1" applyFill="1"/>
    <xf numFmtId="3" fontId="4" fillId="0" borderId="0" xfId="1" applyNumberFormat="1" applyFont="1" applyFill="1" applyAlignment="1">
      <alignment horizontal="left"/>
    </xf>
    <xf numFmtId="3" fontId="4" fillId="0" borderId="0" xfId="1" applyNumberFormat="1" applyFont="1" applyFill="1"/>
    <xf numFmtId="3" fontId="3" fillId="0" borderId="0" xfId="1" applyNumberFormat="1" applyFont="1" applyFill="1" applyAlignment="1">
      <alignment horizontal="left"/>
    </xf>
    <xf numFmtId="3" fontId="4" fillId="0" borderId="1" xfId="1" applyNumberFormat="1" applyFont="1" applyFill="1" applyBorder="1" applyAlignment="1">
      <alignment horizontal="left"/>
    </xf>
    <xf numFmtId="3" fontId="4" fillId="0" borderId="1" xfId="1" applyNumberFormat="1" applyFont="1" applyFill="1" applyBorder="1"/>
    <xf numFmtId="3" fontId="4" fillId="0" borderId="1" xfId="1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quotePrefix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8" fillId="0" borderId="0" xfId="1" applyFont="1" applyFill="1"/>
    <xf numFmtId="3" fontId="8" fillId="0" borderId="0" xfId="1" applyNumberFormat="1" applyFont="1" applyFill="1"/>
    <xf numFmtId="0" fontId="4" fillId="0" borderId="1" xfId="1" applyFont="1" applyFill="1" applyBorder="1" applyAlignment="1">
      <alignment horizontal="right" vertical="center"/>
    </xf>
    <xf numFmtId="0" fontId="8" fillId="0" borderId="1" xfId="1" applyFont="1" applyFill="1" applyBorder="1"/>
    <xf numFmtId="0" fontId="4" fillId="0" borderId="1" xfId="1" quotePrefix="1" applyFont="1" applyFill="1" applyBorder="1" applyAlignment="1">
      <alignment horizontal="left" vertical="center"/>
    </xf>
    <xf numFmtId="3" fontId="8" fillId="0" borderId="1" xfId="1" applyNumberFormat="1" applyFont="1" applyFill="1" applyBorder="1"/>
    <xf numFmtId="0" fontId="3" fillId="3" borderId="3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3" fontId="3" fillId="3" borderId="3" xfId="2" applyNumberFormat="1" applyFont="1" applyFill="1" applyBorder="1" applyAlignment="1">
      <alignment horizontal="center" vertical="center" wrapText="1"/>
    </xf>
    <xf numFmtId="3" fontId="3" fillId="3" borderId="3" xfId="3" applyNumberFormat="1" applyFont="1" applyFill="1" applyBorder="1" applyAlignment="1" applyProtection="1">
      <alignment horizontal="center" vertical="center" wrapText="1"/>
    </xf>
    <xf numFmtId="3" fontId="3" fillId="3" borderId="2" xfId="3" applyNumberFormat="1" applyFont="1" applyFill="1" applyBorder="1" applyAlignment="1" applyProtection="1">
      <alignment horizontal="center" vertical="center" wrapText="1"/>
    </xf>
    <xf numFmtId="3" fontId="3" fillId="3" borderId="2" xfId="1" applyNumberFormat="1" applyFont="1" applyFill="1" applyBorder="1" applyAlignment="1">
      <alignment horizontal="center" vertical="center" wrapText="1"/>
    </xf>
    <xf numFmtId="3" fontId="3" fillId="3" borderId="2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0" fontId="11" fillId="0" borderId="2" xfId="2" applyFont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vertical="center" wrapText="1"/>
    </xf>
    <xf numFmtId="3" fontId="4" fillId="2" borderId="2" xfId="1" applyNumberFormat="1" applyFont="1" applyFill="1" applyBorder="1"/>
    <xf numFmtId="0" fontId="4" fillId="2" borderId="2" xfId="1" applyFont="1" applyFill="1" applyBorder="1"/>
    <xf numFmtId="0" fontId="5" fillId="2" borderId="0" xfId="1" applyFont="1" applyFill="1"/>
    <xf numFmtId="0" fontId="4" fillId="2" borderId="0" xfId="1" applyFont="1" applyFill="1"/>
    <xf numFmtId="0" fontId="8" fillId="0" borderId="0" xfId="1" applyFont="1"/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3" fontId="8" fillId="0" borderId="0" xfId="1" applyNumberFormat="1" applyFont="1"/>
    <xf numFmtId="0" fontId="5" fillId="0" borderId="4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left" vertical="center" wrapText="1"/>
    </xf>
    <xf numFmtId="38" fontId="5" fillId="0" borderId="4" xfId="2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3" fontId="5" fillId="0" borderId="4" xfId="1" applyNumberFormat="1" applyFont="1" applyBorder="1" applyAlignment="1">
      <alignment horizontal="right" vertical="center"/>
    </xf>
    <xf numFmtId="3" fontId="5" fillId="0" borderId="4" xfId="1" applyNumberFormat="1" applyFont="1" applyBorder="1"/>
    <xf numFmtId="3" fontId="5" fillId="0" borderId="4" xfId="1" applyNumberFormat="1" applyFont="1" applyBorder="1" applyAlignment="1">
      <alignment horizontal="center"/>
    </xf>
    <xf numFmtId="0" fontId="5" fillId="0" borderId="4" xfId="1" applyFont="1" applyBorder="1"/>
    <xf numFmtId="0" fontId="5" fillId="0" borderId="5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left" vertical="center" wrapText="1"/>
    </xf>
    <xf numFmtId="38" fontId="5" fillId="0" borderId="5" xfId="2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5" xfId="1" applyNumberFormat="1" applyFont="1" applyBorder="1"/>
    <xf numFmtId="3" fontId="5" fillId="0" borderId="5" xfId="1" applyNumberFormat="1" applyFont="1" applyBorder="1" applyAlignment="1">
      <alignment horizontal="center"/>
    </xf>
    <xf numFmtId="0" fontId="5" fillId="0" borderId="5" xfId="1" applyFont="1" applyBorder="1"/>
    <xf numFmtId="0" fontId="5" fillId="0" borderId="6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6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horizontal="center" vertical="center"/>
    </xf>
    <xf numFmtId="3" fontId="13" fillId="0" borderId="6" xfId="1" applyNumberFormat="1" applyFont="1" applyBorder="1" applyAlignment="1">
      <alignment vertical="center"/>
    </xf>
    <xf numFmtId="3" fontId="13" fillId="0" borderId="6" xfId="1" applyNumberFormat="1" applyFont="1" applyBorder="1"/>
    <xf numFmtId="3" fontId="5" fillId="0" borderId="6" xfId="1" applyNumberFormat="1" applyFont="1" applyBorder="1"/>
    <xf numFmtId="0" fontId="5" fillId="0" borderId="6" xfId="1" applyFont="1" applyBorder="1"/>
    <xf numFmtId="0" fontId="4" fillId="0" borderId="4" xfId="2" applyFont="1" applyBorder="1" applyAlignment="1">
      <alignment horizontal="center" vertical="center" wrapText="1"/>
    </xf>
    <xf numFmtId="0" fontId="4" fillId="0" borderId="4" xfId="1" applyFont="1" applyBorder="1" applyAlignment="1">
      <alignment horizontal="left" vertical="center"/>
    </xf>
    <xf numFmtId="0" fontId="4" fillId="0" borderId="4" xfId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3" fontId="4" fillId="0" borderId="4" xfId="1" applyNumberFormat="1" applyFont="1" applyBorder="1" applyAlignment="1">
      <alignment horizontal="right" vertical="center"/>
    </xf>
    <xf numFmtId="3" fontId="4" fillId="0" borderId="4" xfId="1" applyNumberFormat="1" applyFont="1" applyBorder="1"/>
    <xf numFmtId="3" fontId="4" fillId="0" borderId="4" xfId="1" applyNumberFormat="1" applyFont="1" applyBorder="1" applyAlignment="1">
      <alignment horizontal="center"/>
    </xf>
    <xf numFmtId="3" fontId="7" fillId="0" borderId="4" xfId="1" applyNumberFormat="1" applyFont="1" applyBorder="1"/>
    <xf numFmtId="0" fontId="4" fillId="0" borderId="4" xfId="1" applyFont="1" applyBorder="1"/>
    <xf numFmtId="0" fontId="4" fillId="0" borderId="6" xfId="2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/>
    </xf>
    <xf numFmtId="0" fontId="4" fillId="0" borderId="6" xfId="1" applyFont="1" applyBorder="1" applyAlignment="1">
      <alignment horizontal="center"/>
    </xf>
    <xf numFmtId="0" fontId="4" fillId="0" borderId="6" xfId="1" applyFont="1" applyBorder="1" applyAlignment="1">
      <alignment horizontal="center" vertical="center"/>
    </xf>
    <xf numFmtId="3" fontId="4" fillId="0" borderId="6" xfId="1" applyNumberFormat="1" applyFont="1" applyBorder="1" applyAlignment="1">
      <alignment horizontal="right" vertical="center"/>
    </xf>
    <xf numFmtId="3" fontId="4" fillId="0" borderId="6" xfId="1" applyNumberFormat="1" applyFont="1" applyBorder="1"/>
    <xf numFmtId="3" fontId="4" fillId="0" borderId="6" xfId="1" applyNumberFormat="1" applyFont="1" applyBorder="1" applyAlignment="1">
      <alignment horizontal="center"/>
    </xf>
    <xf numFmtId="3" fontId="7" fillId="0" borderId="6" xfId="1" applyNumberFormat="1" applyFont="1" applyBorder="1"/>
    <xf numFmtId="0" fontId="4" fillId="0" borderId="6" xfId="1" applyFont="1" applyBorder="1"/>
    <xf numFmtId="0" fontId="5" fillId="0" borderId="7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left" vertical="center" wrapText="1"/>
    </xf>
    <xf numFmtId="38" fontId="5" fillId="0" borderId="7" xfId="2" applyNumberFormat="1" applyFont="1" applyBorder="1" applyAlignment="1">
      <alignment horizontal="center" vertical="center" wrapText="1"/>
    </xf>
    <xf numFmtId="0" fontId="5" fillId="0" borderId="6" xfId="2" applyFont="1" applyBorder="1" applyAlignment="1">
      <alignment horizontal="left" vertical="center" wrapText="1"/>
    </xf>
    <xf numFmtId="38" fontId="5" fillId="0" borderId="6" xfId="2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3" fontId="5" fillId="0" borderId="4" xfId="1" applyNumberFormat="1" applyFont="1" applyBorder="1" applyAlignment="1">
      <alignment horizontal="right" vertical="center" wrapText="1"/>
    </xf>
    <xf numFmtId="3" fontId="5" fillId="0" borderId="4" xfId="1" applyNumberFormat="1" applyFont="1" applyBorder="1" applyAlignment="1">
      <alignment wrapText="1"/>
    </xf>
    <xf numFmtId="3" fontId="5" fillId="0" borderId="4" xfId="1" applyNumberFormat="1" applyFont="1" applyBorder="1" applyAlignment="1">
      <alignment horizontal="center" wrapText="1"/>
    </xf>
    <xf numFmtId="0" fontId="5" fillId="0" borderId="4" xfId="1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3" fontId="5" fillId="0" borderId="7" xfId="1" applyNumberFormat="1" applyFont="1" applyBorder="1" applyAlignment="1">
      <alignment horizontal="right" vertical="center" wrapText="1"/>
    </xf>
    <xf numFmtId="3" fontId="5" fillId="0" borderId="7" xfId="1" applyNumberFormat="1" applyFont="1" applyBorder="1" applyAlignment="1">
      <alignment wrapText="1"/>
    </xf>
    <xf numFmtId="3" fontId="5" fillId="0" borderId="7" xfId="1" applyNumberFormat="1" applyFont="1" applyBorder="1" applyAlignment="1">
      <alignment horizontal="center" wrapText="1"/>
    </xf>
    <xf numFmtId="0" fontId="5" fillId="0" borderId="7" xfId="1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3" fontId="5" fillId="0" borderId="6" xfId="1" applyNumberFormat="1" applyFont="1" applyBorder="1" applyAlignment="1">
      <alignment horizontal="right" vertical="center" wrapText="1"/>
    </xf>
    <xf numFmtId="3" fontId="5" fillId="0" borderId="6" xfId="1" applyNumberFormat="1" applyFont="1" applyBorder="1" applyAlignment="1">
      <alignment wrapText="1"/>
    </xf>
    <xf numFmtId="3" fontId="5" fillId="0" borderId="6" xfId="1" applyNumberFormat="1" applyFont="1" applyBorder="1" applyAlignment="1">
      <alignment horizontal="center" wrapText="1"/>
    </xf>
    <xf numFmtId="0" fontId="5" fillId="0" borderId="6" xfId="1" applyFont="1" applyBorder="1" applyAlignment="1">
      <alignment wrapText="1"/>
    </xf>
    <xf numFmtId="14" fontId="0" fillId="0" borderId="0" xfId="0" applyNumberFormat="1"/>
    <xf numFmtId="14" fontId="3" fillId="0" borderId="0" xfId="1" applyNumberFormat="1" applyFont="1"/>
    <xf numFmtId="14" fontId="4" fillId="0" borderId="0" xfId="1" applyNumberFormat="1" applyFont="1" applyFill="1"/>
    <xf numFmtId="14" fontId="4" fillId="0" borderId="1" xfId="1" applyNumberFormat="1" applyFont="1" applyFill="1" applyBorder="1"/>
    <xf numFmtId="14" fontId="3" fillId="3" borderId="2" xfId="1" applyNumberFormat="1" applyFont="1" applyFill="1" applyBorder="1" applyAlignment="1">
      <alignment horizontal="center" vertical="center" wrapText="1"/>
    </xf>
    <xf numFmtId="14" fontId="5" fillId="0" borderId="4" xfId="1" applyNumberFormat="1" applyFont="1" applyBorder="1" applyAlignment="1">
      <alignment wrapText="1"/>
    </xf>
    <xf numFmtId="14" fontId="5" fillId="0" borderId="7" xfId="1" applyNumberFormat="1" applyFont="1" applyBorder="1" applyAlignment="1">
      <alignment wrapText="1"/>
    </xf>
    <xf numFmtId="14" fontId="5" fillId="0" borderId="6" xfId="1" applyNumberFormat="1" applyFont="1" applyBorder="1" applyAlignment="1">
      <alignment wrapText="1"/>
    </xf>
    <xf numFmtId="0" fontId="11" fillId="0" borderId="2" xfId="2" applyNumberFormat="1" applyFont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3" fontId="3" fillId="4" borderId="2" xfId="3" applyNumberFormat="1" applyFont="1" applyFill="1" applyBorder="1" applyAlignment="1" applyProtection="1">
      <alignment horizontal="center" vertical="center" wrapText="1"/>
    </xf>
    <xf numFmtId="3" fontId="3" fillId="4" borderId="3" xfId="3" applyNumberFormat="1" applyFont="1" applyFill="1" applyBorder="1" applyAlignment="1" applyProtection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/>
    </xf>
    <xf numFmtId="0" fontId="3" fillId="2" borderId="2" xfId="2" applyFont="1" applyFill="1" applyBorder="1" applyAlignment="1">
      <alignment horizontal="left" vertical="center" wrapText="1"/>
    </xf>
    <xf numFmtId="0" fontId="3" fillId="2" borderId="8" xfId="2" applyFont="1" applyFill="1" applyBorder="1" applyAlignment="1">
      <alignment horizontal="left" vertical="center" wrapText="1"/>
    </xf>
    <xf numFmtId="0" fontId="3" fillId="2" borderId="9" xfId="2" applyFont="1" applyFill="1" applyBorder="1" applyAlignment="1">
      <alignment horizontal="left" vertical="center" wrapText="1"/>
    </xf>
    <xf numFmtId="0" fontId="3" fillId="2" borderId="10" xfId="2" applyFont="1" applyFill="1" applyBorder="1" applyAlignment="1">
      <alignment horizontal="left" vertical="center" wrapText="1"/>
    </xf>
  </cellXfs>
  <cellStyles count="4">
    <cellStyle name="Comma 4" xfId="3" xr:uid="{00000000-0005-0000-0000-000000000000}"/>
    <cellStyle name="Normal" xfId="0" builtinId="0"/>
    <cellStyle name="Normal 2 2" xfId="2" xr:uid="{00000000-0005-0000-0000-000002000000}"/>
    <cellStyle name="Normal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9.%20H&#7895;%20tr&#7907;%20kh&#225;ch%20h&#224;ng%20Qu&#7843;n%20L&#253;%20Thi%20C&#244;ng\2.%20Tr&#432;&#7901;ng%20S&#417;n%20-%20Binh%20&#273;o&#224;n%2012\5.%20Truong%20s&#417;n%20-%20(Sang%20097%202217144)%20V&#224;nh%20&#273;ai%204%20H&#224;%20N&#7897;i)%2025.12.23\Ph&#7847;n%202.%20B&#7843;ng%20thu%20ph&#237;%20SD,%20gi&#225;%20ca%20m&#225;y,%20&#272;M%20n&#259;ng%20su&#7845;t%20%20-%2027-12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ảng tính khấu hao"/>
      <sheetName val="Mức thu chi phí SD"/>
      <sheetName val="Bảng giá ca máy"/>
      <sheetName val="Bảng hệ số"/>
      <sheetName val="Đào nền đường"/>
      <sheetName val="Đào xúc đất"/>
      <sheetName val="Đào san đất "/>
      <sheetName val="Đào móng, kênh mương"/>
      <sheetName val="Xúc đá"/>
      <sheetName val="San bãi bằng ủi"/>
      <sheetName val="Đắp đất"/>
      <sheetName val="Đắp cát"/>
      <sheetName val="Thi công CPDD"/>
      <sheetName val="Rải thảm "/>
      <sheetName val="Rải BTXM đường SB"/>
      <sheetName val="ĐM vận chuyển đất (6540)"/>
      <sheetName val="ĐM vận chuyển đất (65115)"/>
      <sheetName val="ĐM vận chuyển đất (Hyundai)"/>
      <sheetName val="ĐM vận BTN (6540) "/>
      <sheetName val="ĐM vận BTN (65115))"/>
      <sheetName val="ĐM vận BTN (Hyundai) (2"/>
      <sheetName val="ĐM vận BTXM bằng Howo"/>
      <sheetName val="ĐM vận BTXM (Hyundai)"/>
      <sheetName val="Phá đá(búa)"/>
      <sheetName val="Đào đá)"/>
    </sheetNames>
    <sheetDataSet>
      <sheetData sheetId="0" refreshError="1"/>
      <sheetData sheetId="1" refreshError="1">
        <row r="10">
          <cell r="J10">
            <v>45000000</v>
          </cell>
        </row>
        <row r="11">
          <cell r="J11">
            <v>45000000</v>
          </cell>
        </row>
        <row r="180">
          <cell r="J180">
            <v>280000000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5"/>
  <sheetViews>
    <sheetView showGridLines="0" topLeftCell="A4" zoomScale="70" zoomScaleNormal="70" workbookViewId="0">
      <selection activeCell="D42" sqref="D42:D43"/>
    </sheetView>
  </sheetViews>
  <sheetFormatPr defaultColWidth="8.25" defaultRowHeight="18.75"/>
  <cols>
    <col min="1" max="1" width="3.5" style="8" customWidth="1"/>
    <col min="2" max="2" width="13.75" style="8" customWidth="1"/>
    <col min="3" max="3" width="23.875" style="13" customWidth="1"/>
    <col min="4" max="4" width="9.5" style="14" customWidth="1"/>
    <col min="5" max="5" width="21.25" style="12" customWidth="1"/>
    <col min="6" max="6" width="8.5" style="12" customWidth="1"/>
    <col min="7" max="7" width="25.25" style="12" customWidth="1"/>
    <col min="8" max="8" width="9.125" style="15" customWidth="1"/>
    <col min="9" max="9" width="8.875" style="16" customWidth="1"/>
    <col min="10" max="10" width="22.375" style="8" customWidth="1"/>
    <col min="11" max="11" width="12.25" style="17" customWidth="1"/>
    <col min="12" max="12" width="10.875" style="5" customWidth="1"/>
    <col min="13" max="13" width="9.125" style="5" customWidth="1"/>
    <col min="14" max="14" width="11.75" style="6" customWidth="1"/>
    <col min="15" max="15" width="6.75" style="5" customWidth="1"/>
    <col min="16" max="16" width="6.875" style="5" customWidth="1"/>
    <col min="17" max="17" width="9.375" style="5" customWidth="1"/>
    <col min="18" max="18" width="8.125" style="5" customWidth="1"/>
    <col min="19" max="19" width="10.75" style="5" customWidth="1"/>
    <col min="20" max="20" width="14.125" style="9" customWidth="1"/>
    <col min="21" max="21" width="10.75" style="9" customWidth="1"/>
    <col min="22" max="22" width="31.875" style="8" customWidth="1"/>
    <col min="23" max="23" width="34.75" style="8" customWidth="1"/>
    <col min="24" max="26" width="8.25" style="8" customWidth="1"/>
    <col min="27" max="27" width="8.25" style="8"/>
    <col min="28" max="28" width="20.75" style="9" customWidth="1"/>
    <col min="29" max="29" width="12.25" style="8" customWidth="1"/>
    <col min="30" max="16384" width="8.25" style="8"/>
  </cols>
  <sheetData>
    <row r="1" spans="1:82" s="1" customFormat="1" ht="27" customHeight="1">
      <c r="A1" s="139" t="s">
        <v>30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AB1" s="2"/>
    </row>
    <row r="2" spans="1:82" s="4" customFormat="1" ht="15" customHeight="1">
      <c r="A2" s="26"/>
      <c r="B2" s="3" t="s">
        <v>18</v>
      </c>
      <c r="C2" s="26"/>
      <c r="D2" s="26"/>
      <c r="E2" s="26"/>
      <c r="F2" s="26"/>
      <c r="G2" s="26"/>
      <c r="I2" s="26"/>
      <c r="K2" s="26"/>
      <c r="L2" s="3"/>
      <c r="M2" s="3"/>
      <c r="P2" s="3"/>
      <c r="Q2" s="3"/>
      <c r="R2" s="3"/>
      <c r="S2" s="3"/>
      <c r="T2" s="3"/>
      <c r="V2" s="18" t="s">
        <v>28</v>
      </c>
      <c r="AB2" s="3"/>
    </row>
    <row r="3" spans="1:82" s="29" customFormat="1" ht="12.75">
      <c r="A3" s="27"/>
      <c r="B3" s="19" t="s">
        <v>19</v>
      </c>
      <c r="C3" s="28"/>
      <c r="D3" s="28"/>
      <c r="E3" s="28"/>
      <c r="F3" s="28"/>
      <c r="G3" s="28"/>
      <c r="I3" s="28"/>
      <c r="K3" s="20"/>
      <c r="L3" s="21"/>
      <c r="M3" s="21"/>
      <c r="P3" s="21"/>
      <c r="Q3" s="21"/>
      <c r="R3" s="21"/>
      <c r="S3" s="21"/>
      <c r="T3" s="30"/>
      <c r="V3" s="22" t="s">
        <v>29</v>
      </c>
      <c r="AB3" s="30"/>
    </row>
    <row r="4" spans="1:82" s="29" customFormat="1" ht="22.15" customHeight="1">
      <c r="A4" s="31"/>
      <c r="B4" s="31"/>
      <c r="C4" s="32"/>
      <c r="D4" s="31"/>
      <c r="E4" s="31"/>
      <c r="F4" s="31"/>
      <c r="G4" s="31"/>
      <c r="H4" s="31"/>
      <c r="I4" s="31"/>
      <c r="J4" s="24"/>
      <c r="K4" s="23"/>
      <c r="L4" s="24"/>
      <c r="M4" s="24"/>
      <c r="N4" s="25"/>
      <c r="O4" s="33"/>
      <c r="P4" s="24"/>
      <c r="Q4" s="24"/>
      <c r="R4" s="24"/>
      <c r="S4" s="24"/>
      <c r="T4" s="34"/>
      <c r="U4" s="34"/>
      <c r="V4" s="33" t="s">
        <v>0</v>
      </c>
      <c r="W4" s="32"/>
      <c r="AB4" s="30"/>
    </row>
    <row r="5" spans="1:82" s="43" customFormat="1" ht="48" customHeight="1">
      <c r="A5" s="35" t="s">
        <v>1</v>
      </c>
      <c r="B5" s="36" t="s">
        <v>31</v>
      </c>
      <c r="C5" s="35" t="s">
        <v>17</v>
      </c>
      <c r="D5" s="35" t="s">
        <v>20</v>
      </c>
      <c r="E5" s="35" t="s">
        <v>21</v>
      </c>
      <c r="F5" s="35" t="s">
        <v>40</v>
      </c>
      <c r="G5" s="36" t="s">
        <v>36</v>
      </c>
      <c r="H5" s="35" t="s">
        <v>2</v>
      </c>
      <c r="I5" s="35" t="s">
        <v>3</v>
      </c>
      <c r="J5" s="35" t="s">
        <v>4</v>
      </c>
      <c r="K5" s="37" t="s">
        <v>22</v>
      </c>
      <c r="L5" s="38" t="s">
        <v>23</v>
      </c>
      <c r="M5" s="39" t="s">
        <v>33</v>
      </c>
      <c r="N5" s="38" t="s">
        <v>5</v>
      </c>
      <c r="O5" s="40" t="s">
        <v>25</v>
      </c>
      <c r="P5" s="40" t="s">
        <v>6</v>
      </c>
      <c r="Q5" s="40" t="s">
        <v>24</v>
      </c>
      <c r="R5" s="40" t="s">
        <v>34</v>
      </c>
      <c r="S5" s="40" t="s">
        <v>39</v>
      </c>
      <c r="T5" s="41" t="s">
        <v>26</v>
      </c>
      <c r="U5" s="41" t="s">
        <v>27</v>
      </c>
      <c r="V5" s="42" t="s">
        <v>32</v>
      </c>
      <c r="W5" s="42" t="s">
        <v>38</v>
      </c>
      <c r="AB5" s="44"/>
    </row>
    <row r="6" spans="1:82" s="7" customFormat="1" ht="22.15" customHeight="1">
      <c r="A6" s="45">
        <v>1</v>
      </c>
      <c r="B6" s="45">
        <v>2</v>
      </c>
      <c r="C6" s="45">
        <v>3</v>
      </c>
      <c r="D6" s="45">
        <v>4</v>
      </c>
      <c r="E6" s="45">
        <v>5</v>
      </c>
      <c r="F6" s="45">
        <v>6</v>
      </c>
      <c r="G6" s="45">
        <v>7</v>
      </c>
      <c r="H6" s="45">
        <v>8</v>
      </c>
      <c r="I6" s="45">
        <v>9</v>
      </c>
      <c r="J6" s="45">
        <v>10</v>
      </c>
      <c r="K6" s="45">
        <v>11</v>
      </c>
      <c r="L6" s="45">
        <v>12</v>
      </c>
      <c r="M6" s="45">
        <v>13</v>
      </c>
      <c r="N6" s="45">
        <v>14</v>
      </c>
      <c r="O6" s="45">
        <v>15</v>
      </c>
      <c r="P6" s="45">
        <v>16</v>
      </c>
      <c r="Q6" s="45">
        <v>17</v>
      </c>
      <c r="R6" s="45">
        <v>18</v>
      </c>
      <c r="S6" s="45">
        <v>19</v>
      </c>
      <c r="T6" s="45">
        <v>20</v>
      </c>
      <c r="U6" s="45">
        <v>21</v>
      </c>
      <c r="V6" s="45">
        <v>22</v>
      </c>
      <c r="W6" s="45">
        <v>23</v>
      </c>
      <c r="AB6" s="5"/>
    </row>
    <row r="7" spans="1:82" s="7" customFormat="1" ht="18.75" customHeight="1">
      <c r="A7" s="46" t="s">
        <v>7</v>
      </c>
      <c r="B7" s="140" t="s">
        <v>35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47"/>
      <c r="T7" s="48"/>
      <c r="U7" s="48"/>
      <c r="V7" s="49"/>
      <c r="W7" s="49"/>
      <c r="AB7" s="5"/>
    </row>
    <row r="8" spans="1:82" s="10" customFormat="1" ht="18.75" customHeight="1">
      <c r="A8" s="56">
        <v>1</v>
      </c>
      <c r="B8" s="56"/>
      <c r="C8" s="57" t="s">
        <v>8</v>
      </c>
      <c r="D8" s="58"/>
      <c r="E8" s="58"/>
      <c r="F8" s="58"/>
      <c r="G8" s="58"/>
      <c r="H8" s="59" t="s">
        <v>9</v>
      </c>
      <c r="I8" s="59">
        <v>2023</v>
      </c>
      <c r="J8" s="60" t="s">
        <v>10</v>
      </c>
      <c r="K8" s="61">
        <v>2272727273</v>
      </c>
      <c r="L8" s="62">
        <f>'[1]Mức thu chi phí SD'!J10</f>
        <v>45000000</v>
      </c>
      <c r="M8" s="62"/>
      <c r="N8" s="63">
        <f>9*7</f>
        <v>63</v>
      </c>
      <c r="O8" s="62"/>
      <c r="P8" s="62"/>
      <c r="Q8" s="62"/>
      <c r="R8" s="62"/>
      <c r="S8" s="62"/>
      <c r="T8" s="62"/>
      <c r="U8" s="62"/>
      <c r="V8" s="64"/>
      <c r="W8" s="64"/>
      <c r="AB8" s="11"/>
    </row>
    <row r="9" spans="1:82" s="10" customFormat="1" ht="18.75" customHeight="1">
      <c r="A9" s="65">
        <v>2</v>
      </c>
      <c r="B9" s="65"/>
      <c r="C9" s="66" t="s">
        <v>8</v>
      </c>
      <c r="D9" s="67"/>
      <c r="E9" s="67"/>
      <c r="F9" s="67"/>
      <c r="G9" s="67"/>
      <c r="H9" s="68" t="s">
        <v>9</v>
      </c>
      <c r="I9" s="68">
        <v>2023</v>
      </c>
      <c r="J9" s="69" t="s">
        <v>11</v>
      </c>
      <c r="K9" s="70">
        <v>2272727273</v>
      </c>
      <c r="L9" s="71">
        <f>'[1]Mức thu chi phí SD'!J11</f>
        <v>45000000</v>
      </c>
      <c r="M9" s="71"/>
      <c r="N9" s="72">
        <f>9*7</f>
        <v>63</v>
      </c>
      <c r="O9" s="71"/>
      <c r="P9" s="71"/>
      <c r="Q9" s="71"/>
      <c r="R9" s="71"/>
      <c r="S9" s="71"/>
      <c r="T9" s="71"/>
      <c r="U9" s="71"/>
      <c r="V9" s="73"/>
      <c r="W9" s="73"/>
      <c r="AB9" s="11"/>
    </row>
    <row r="10" spans="1:82" s="50" customFormat="1" ht="18.75" customHeight="1">
      <c r="A10" s="74">
        <v>6</v>
      </c>
      <c r="B10" s="74"/>
      <c r="C10" s="75" t="s">
        <v>14</v>
      </c>
      <c r="D10" s="76"/>
      <c r="E10" s="74"/>
      <c r="F10" s="74"/>
      <c r="G10" s="74"/>
      <c r="H10" s="74" t="s">
        <v>13</v>
      </c>
      <c r="I10" s="76">
        <v>2022</v>
      </c>
      <c r="J10" s="77"/>
      <c r="K10" s="78">
        <v>10454545454.545454</v>
      </c>
      <c r="L10" s="79">
        <f>'[1]Mức thu chi phí SD'!J180</f>
        <v>280000000</v>
      </c>
      <c r="M10" s="79"/>
      <c r="N10" s="80"/>
      <c r="O10" s="81"/>
      <c r="P10" s="81"/>
      <c r="Q10" s="79"/>
      <c r="R10" s="79"/>
      <c r="S10" s="79"/>
      <c r="T10" s="82"/>
      <c r="U10" s="83"/>
      <c r="V10" s="84"/>
      <c r="W10" s="84"/>
      <c r="X10" s="10"/>
      <c r="Y10" s="10"/>
      <c r="Z10" s="10"/>
      <c r="AA10" s="10"/>
      <c r="AB10" s="11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</row>
    <row r="11" spans="1:82" s="7" customFormat="1" ht="18.75" customHeight="1">
      <c r="A11" s="46" t="s">
        <v>12</v>
      </c>
      <c r="B11" s="140" t="s">
        <v>37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47"/>
      <c r="T11" s="48"/>
      <c r="U11" s="48"/>
      <c r="V11" s="49"/>
      <c r="W11" s="49"/>
      <c r="AB11" s="5"/>
    </row>
    <row r="12" spans="1:82" s="7" customFormat="1" ht="18.75" customHeight="1">
      <c r="A12" s="85">
        <v>1</v>
      </c>
      <c r="B12" s="85"/>
      <c r="C12" s="86" t="s">
        <v>15</v>
      </c>
      <c r="D12" s="87"/>
      <c r="E12" s="87"/>
      <c r="F12" s="87"/>
      <c r="G12" s="87"/>
      <c r="H12" s="88"/>
      <c r="I12" s="88"/>
      <c r="J12" s="87"/>
      <c r="K12" s="89">
        <v>430555555.55555552</v>
      </c>
      <c r="L12" s="90">
        <v>11000000</v>
      </c>
      <c r="M12" s="90"/>
      <c r="N12" s="91"/>
      <c r="O12" s="92"/>
      <c r="P12" s="92"/>
      <c r="Q12" s="90"/>
      <c r="R12" s="90"/>
      <c r="S12" s="90"/>
      <c r="T12" s="92"/>
      <c r="U12" s="90"/>
      <c r="V12" s="93"/>
      <c r="W12" s="93"/>
      <c r="AB12" s="5"/>
    </row>
    <row r="13" spans="1:82" s="51" customFormat="1" ht="18.75" customHeight="1">
      <c r="A13" s="94">
        <v>2</v>
      </c>
      <c r="B13" s="94"/>
      <c r="C13" s="95" t="s">
        <v>16</v>
      </c>
      <c r="D13" s="96"/>
      <c r="E13" s="97"/>
      <c r="F13" s="97"/>
      <c r="G13" s="97"/>
      <c r="H13" s="96"/>
      <c r="I13" s="97">
        <v>2020</v>
      </c>
      <c r="J13" s="95"/>
      <c r="K13" s="98">
        <v>1222765377</v>
      </c>
      <c r="L13" s="99"/>
      <c r="M13" s="99"/>
      <c r="N13" s="100"/>
      <c r="O13" s="101"/>
      <c r="P13" s="101"/>
      <c r="Q13" s="99"/>
      <c r="R13" s="99"/>
      <c r="S13" s="99"/>
      <c r="T13" s="101"/>
      <c r="U13" s="99"/>
      <c r="V13" s="102"/>
      <c r="W13" s="102"/>
      <c r="X13" s="7"/>
      <c r="Y13" s="7"/>
      <c r="Z13" s="7"/>
      <c r="AA13" s="7"/>
      <c r="AB13" s="5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1:82" s="52" customFormat="1" ht="12.75">
      <c r="C14" s="53"/>
      <c r="D14" s="15"/>
      <c r="E14" s="12"/>
      <c r="F14" s="12"/>
      <c r="G14" s="12"/>
      <c r="H14" s="15"/>
      <c r="I14" s="54"/>
      <c r="K14" s="17"/>
      <c r="L14" s="5"/>
      <c r="M14" s="5"/>
      <c r="N14" s="6"/>
      <c r="O14" s="5"/>
      <c r="P14" s="5"/>
      <c r="Q14" s="5"/>
      <c r="R14" s="5"/>
      <c r="S14" s="5"/>
      <c r="T14" s="55"/>
      <c r="U14" s="55"/>
      <c r="AB14" s="55"/>
    </row>
    <row r="15" spans="1:82" s="52" customFormat="1" ht="12.75">
      <c r="C15" s="53"/>
      <c r="D15" s="15"/>
      <c r="E15" s="12"/>
      <c r="F15" s="12"/>
      <c r="G15" s="12"/>
      <c r="H15" s="15"/>
      <c r="I15" s="54"/>
      <c r="K15" s="17"/>
      <c r="L15" s="5"/>
      <c r="M15" s="5"/>
      <c r="N15" s="6"/>
      <c r="O15" s="5"/>
      <c r="P15" s="5"/>
      <c r="Q15" s="5"/>
      <c r="R15" s="5"/>
      <c r="S15" s="5"/>
      <c r="T15" s="55"/>
      <c r="U15" s="55"/>
      <c r="AB15" s="55"/>
    </row>
  </sheetData>
  <mergeCells count="3">
    <mergeCell ref="A1:W1"/>
    <mergeCell ref="B7:R7"/>
    <mergeCell ref="B11:R11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E2B5-7FCD-4EE2-8B81-D5E246DE6408}">
  <dimension ref="A1:X12"/>
  <sheetViews>
    <sheetView tabSelected="1" topLeftCell="A2" workbookViewId="0">
      <selection activeCell="R15" sqref="R15"/>
    </sheetView>
  </sheetViews>
  <sheetFormatPr defaultRowHeight="15.75"/>
  <cols>
    <col min="2" max="2" width="9" customWidth="1"/>
    <col min="3" max="3" width="22.875" customWidth="1"/>
    <col min="4" max="5" width="9" customWidth="1"/>
    <col min="8" max="8" width="9" customWidth="1"/>
    <col min="12" max="12" width="18.375" customWidth="1"/>
    <col min="14" max="14" width="10.5" customWidth="1"/>
    <col min="20" max="20" width="9.375" style="126" bestFit="1" customWidth="1"/>
    <col min="23" max="23" width="16.5" customWidth="1"/>
  </cols>
  <sheetData>
    <row r="1" spans="1:24" hidden="1">
      <c r="A1" t="s">
        <v>53</v>
      </c>
      <c r="B1" t="s">
        <v>42</v>
      </c>
      <c r="C1" t="s">
        <v>43</v>
      </c>
      <c r="D1" t="s">
        <v>54</v>
      </c>
      <c r="E1" t="s">
        <v>55</v>
      </c>
      <c r="F1" t="s">
        <v>44</v>
      </c>
      <c r="G1" t="s">
        <v>45</v>
      </c>
      <c r="H1" t="s">
        <v>46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47</v>
      </c>
      <c r="O1" t="s">
        <v>48</v>
      </c>
      <c r="P1" t="s">
        <v>61</v>
      </c>
      <c r="Q1" t="s">
        <v>62</v>
      </c>
      <c r="R1" t="s">
        <v>63</v>
      </c>
      <c r="S1" t="s">
        <v>49</v>
      </c>
      <c r="T1" s="126" t="s">
        <v>50</v>
      </c>
      <c r="U1" t="s">
        <v>64</v>
      </c>
      <c r="V1" t="s">
        <v>51</v>
      </c>
      <c r="W1" t="s">
        <v>65</v>
      </c>
      <c r="X1" t="s">
        <v>52</v>
      </c>
    </row>
    <row r="2" spans="1:24" ht="20.25">
      <c r="A2" s="139" t="s">
        <v>30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</row>
    <row r="3" spans="1:24">
      <c r="A3" s="26"/>
      <c r="B3" s="3" t="s">
        <v>18</v>
      </c>
      <c r="C3" s="26"/>
      <c r="D3" s="26"/>
      <c r="E3" s="26"/>
      <c r="F3" s="26"/>
      <c r="G3" s="26"/>
      <c r="H3" s="26"/>
      <c r="I3" s="4"/>
      <c r="J3" s="26"/>
      <c r="K3" s="4"/>
      <c r="L3" s="26"/>
      <c r="M3" s="3"/>
      <c r="N3" s="3"/>
      <c r="O3" s="4"/>
      <c r="P3" s="4"/>
      <c r="Q3" s="3"/>
      <c r="R3" s="3"/>
      <c r="S3" s="3"/>
      <c r="T3" s="127"/>
      <c r="U3" s="3"/>
      <c r="V3" s="4"/>
      <c r="W3" s="18"/>
      <c r="X3" s="4"/>
    </row>
    <row r="4" spans="1:24">
      <c r="A4" s="27"/>
      <c r="B4" s="19" t="s">
        <v>19</v>
      </c>
      <c r="C4" s="28"/>
      <c r="D4" s="28"/>
      <c r="E4" s="28"/>
      <c r="F4" s="28"/>
      <c r="G4" s="28"/>
      <c r="H4" s="28"/>
      <c r="I4" s="29"/>
      <c r="J4" s="28"/>
      <c r="K4" s="29"/>
      <c r="L4" s="20"/>
      <c r="M4" s="21"/>
      <c r="N4" s="21"/>
      <c r="O4" s="29"/>
      <c r="P4" s="29"/>
      <c r="Q4" s="21"/>
      <c r="R4" s="21"/>
      <c r="S4" s="21"/>
      <c r="T4" s="128"/>
      <c r="U4" s="30"/>
      <c r="V4" s="29"/>
      <c r="W4" s="22"/>
      <c r="X4" s="29"/>
    </row>
    <row r="5" spans="1:24">
      <c r="A5" s="31"/>
      <c r="B5" s="31"/>
      <c r="C5" s="32"/>
      <c r="D5" s="31"/>
      <c r="E5" s="31"/>
      <c r="F5" s="31"/>
      <c r="G5" s="31"/>
      <c r="H5" s="31"/>
      <c r="I5" s="31"/>
      <c r="J5" s="31"/>
      <c r="K5" s="24"/>
      <c r="L5" s="23"/>
      <c r="M5" s="24"/>
      <c r="N5" s="24"/>
      <c r="O5" s="25"/>
      <c r="P5" s="33"/>
      <c r="Q5" s="24"/>
      <c r="R5" s="24"/>
      <c r="S5" s="24"/>
      <c r="T5" s="129"/>
      <c r="U5" s="34"/>
      <c r="V5" s="34"/>
      <c r="W5" s="33" t="s">
        <v>0</v>
      </c>
      <c r="X5" s="32"/>
    </row>
    <row r="6" spans="1:24" ht="38.25">
      <c r="A6" s="35" t="s">
        <v>1</v>
      </c>
      <c r="B6" s="135" t="s">
        <v>31</v>
      </c>
      <c r="C6" s="35" t="s">
        <v>17</v>
      </c>
      <c r="D6" s="35" t="s">
        <v>20</v>
      </c>
      <c r="E6" s="35" t="s">
        <v>21</v>
      </c>
      <c r="F6" s="35" t="s">
        <v>40</v>
      </c>
      <c r="G6" s="35" t="s">
        <v>41</v>
      </c>
      <c r="H6" s="135" t="s">
        <v>36</v>
      </c>
      <c r="I6" s="35" t="s">
        <v>2</v>
      </c>
      <c r="J6" s="35" t="s">
        <v>3</v>
      </c>
      <c r="K6" s="35" t="s">
        <v>4</v>
      </c>
      <c r="L6" s="37" t="s">
        <v>22</v>
      </c>
      <c r="M6" s="38" t="s">
        <v>23</v>
      </c>
      <c r="N6" s="136" t="s">
        <v>33</v>
      </c>
      <c r="O6" s="137" t="s">
        <v>5</v>
      </c>
      <c r="P6" s="40" t="s">
        <v>25</v>
      </c>
      <c r="Q6" s="40" t="s">
        <v>6</v>
      </c>
      <c r="R6" s="40" t="s">
        <v>24</v>
      </c>
      <c r="S6" s="40" t="s">
        <v>34</v>
      </c>
      <c r="T6" s="130" t="s">
        <v>39</v>
      </c>
      <c r="U6" s="41" t="s">
        <v>26</v>
      </c>
      <c r="V6" s="41" t="s">
        <v>27</v>
      </c>
      <c r="W6" s="138" t="s">
        <v>32</v>
      </c>
      <c r="X6" s="42" t="s">
        <v>38</v>
      </c>
    </row>
    <row r="7" spans="1:24">
      <c r="A7" s="45">
        <v>1</v>
      </c>
      <c r="B7" s="45">
        <v>2</v>
      </c>
      <c r="C7" s="45">
        <v>3</v>
      </c>
      <c r="D7" s="45">
        <v>4</v>
      </c>
      <c r="E7" s="45">
        <v>5</v>
      </c>
      <c r="F7" s="45">
        <v>6</v>
      </c>
      <c r="G7" s="45">
        <v>7</v>
      </c>
      <c r="H7" s="45">
        <v>8</v>
      </c>
      <c r="I7" s="45">
        <v>9</v>
      </c>
      <c r="J7" s="45">
        <v>10</v>
      </c>
      <c r="K7" s="45">
        <v>11</v>
      </c>
      <c r="L7" s="45">
        <v>12</v>
      </c>
      <c r="M7" s="45">
        <v>13</v>
      </c>
      <c r="N7" s="45">
        <v>14</v>
      </c>
      <c r="O7" s="45">
        <v>15</v>
      </c>
      <c r="P7" s="45">
        <v>16</v>
      </c>
      <c r="Q7" s="45">
        <v>17</v>
      </c>
      <c r="R7" s="45">
        <v>18</v>
      </c>
      <c r="S7" s="45">
        <v>19</v>
      </c>
      <c r="T7" s="134">
        <v>20</v>
      </c>
      <c r="U7" s="45">
        <v>21</v>
      </c>
      <c r="V7" s="45">
        <v>22</v>
      </c>
      <c r="W7" s="45">
        <v>23</v>
      </c>
      <c r="X7" s="45">
        <v>24</v>
      </c>
    </row>
    <row r="8" spans="1:24" ht="15.75" hidden="1" customHeight="1">
      <c r="A8" s="46" t="s">
        <v>7</v>
      </c>
      <c r="B8" s="141" t="s">
        <v>35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3"/>
    </row>
    <row r="9" spans="1:24">
      <c r="A9" s="56"/>
      <c r="B9" s="56"/>
      <c r="C9" s="57"/>
      <c r="D9" s="58"/>
      <c r="E9" s="58"/>
      <c r="F9" s="58"/>
      <c r="G9" s="58"/>
      <c r="H9" s="58"/>
      <c r="I9" s="108"/>
      <c r="J9" s="108"/>
      <c r="K9" s="109"/>
      <c r="L9" s="110"/>
      <c r="M9" s="111"/>
      <c r="N9" s="111"/>
      <c r="O9" s="112"/>
      <c r="P9" s="111"/>
      <c r="Q9" s="111"/>
      <c r="R9" s="111"/>
      <c r="S9" s="111"/>
      <c r="T9" s="131"/>
      <c r="U9" s="111"/>
      <c r="V9" s="111"/>
      <c r="W9" s="113"/>
      <c r="X9" s="113"/>
    </row>
    <row r="10" spans="1:24">
      <c r="A10" s="103"/>
      <c r="B10" s="103"/>
      <c r="C10" s="104"/>
      <c r="D10" s="105"/>
      <c r="E10" s="105"/>
      <c r="F10" s="105"/>
      <c r="G10" s="105"/>
      <c r="H10" s="105"/>
      <c r="I10" s="114"/>
      <c r="J10" s="114"/>
      <c r="K10" s="115"/>
      <c r="L10" s="116"/>
      <c r="M10" s="117"/>
      <c r="N10" s="117"/>
      <c r="O10" s="118"/>
      <c r="P10" s="117"/>
      <c r="Q10" s="117"/>
      <c r="R10" s="117"/>
      <c r="S10" s="117"/>
      <c r="T10" s="132"/>
      <c r="U10" s="117"/>
      <c r="V10" s="117"/>
      <c r="W10" s="119"/>
      <c r="X10" s="119"/>
    </row>
    <row r="11" spans="1:24">
      <c r="A11" s="103"/>
      <c r="B11" s="103"/>
      <c r="C11" s="104"/>
      <c r="D11" s="105"/>
      <c r="E11" s="105"/>
      <c r="F11" s="105"/>
      <c r="G11" s="105"/>
      <c r="H11" s="105"/>
      <c r="I11" s="114"/>
      <c r="J11" s="114"/>
      <c r="K11" s="115"/>
      <c r="L11" s="116"/>
      <c r="M11" s="117"/>
      <c r="N11" s="117"/>
      <c r="O11" s="118"/>
      <c r="P11" s="117"/>
      <c r="Q11" s="117"/>
      <c r="R11" s="117"/>
      <c r="S11" s="117"/>
      <c r="T11" s="132"/>
      <c r="U11" s="117"/>
      <c r="V11" s="117"/>
      <c r="W11" s="119"/>
      <c r="X11" s="119"/>
    </row>
    <row r="12" spans="1:24">
      <c r="A12" s="74"/>
      <c r="B12" s="74"/>
      <c r="C12" s="106"/>
      <c r="D12" s="107"/>
      <c r="E12" s="107"/>
      <c r="F12" s="107"/>
      <c r="G12" s="107"/>
      <c r="H12" s="107"/>
      <c r="I12" s="120"/>
      <c r="J12" s="120"/>
      <c r="K12" s="121"/>
      <c r="L12" s="122"/>
      <c r="M12" s="123"/>
      <c r="N12" s="123"/>
      <c r="O12" s="124"/>
      <c r="P12" s="123"/>
      <c r="Q12" s="123"/>
      <c r="R12" s="123"/>
      <c r="S12" s="123"/>
      <c r="T12" s="133"/>
      <c r="U12" s="123"/>
      <c r="V12" s="123"/>
      <c r="W12" s="125"/>
      <c r="X12" s="125"/>
    </row>
  </sheetData>
  <mergeCells count="2">
    <mergeCell ref="A2:X2"/>
    <mergeCell ref="B8:X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Danh sách máy1</vt:lpstr>
      <vt:lpstr>Danh sách máy</vt:lpstr>
      <vt:lpstr>'Danh sách máy'!Data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Võ Lộc</cp:lastModifiedBy>
  <dcterms:created xsi:type="dcterms:W3CDTF">2024-02-24T17:41:27Z</dcterms:created>
  <dcterms:modified xsi:type="dcterms:W3CDTF">2024-03-06T08:01:19Z</dcterms:modified>
</cp:coreProperties>
</file>