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tuff\Coding\PythonFiles\"/>
    </mc:Choice>
  </mc:AlternateContent>
  <xr:revisionPtr revIDLastSave="0" documentId="13_ncr:1_{FB662D17-3B03-4787-9A80-7A34F555D0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-Region" sheetId="3" r:id="rId1"/>
    <sheet name="Avril-Sept-2024" sheetId="1" r:id="rId2"/>
    <sheet name="Rawdata-Avril-Juin-2024" sheetId="8" r:id="rId3"/>
    <sheet name="Rawdata-Juil-Sept-2024" sheetId="2" r:id="rId4"/>
  </sheets>
  <definedNames>
    <definedName name="_xlnm._FilterDatabase" localSheetId="1" hidden="1">'Avril-Sept-2024'!$A$1:$F$916</definedName>
    <definedName name="_xlnm._FilterDatabase" localSheetId="0" hidden="1">'Total-Region'!$A$1:$B$1</definedName>
  </definedNames>
  <calcPr calcId="191029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8" i="3" l="1"/>
</calcChain>
</file>

<file path=xl/sharedStrings.xml><?xml version="1.0" encoding="utf-8"?>
<sst xmlns="http://schemas.openxmlformats.org/spreadsheetml/2006/main" count="10341" uniqueCount="1319">
  <si>
    <t>Nom du client/partenaire</t>
  </si>
  <si>
    <t>Programme</t>
  </si>
  <si>
    <t>Description</t>
  </si>
  <si>
    <t>Montant annoncé</t>
  </si>
  <si>
    <t>Date de l'annonce</t>
  </si>
  <si>
    <t>Région administrative</t>
  </si>
  <si>
    <t>Festival de la bande dessinée francophone de
Québec</t>
  </si>
  <si>
    <t>Autres interventions particulières en
culture et en communication</t>
  </si>
  <si>
    <t>Autres interventions</t>
  </si>
  <si>
    <t>5 000,00 $</t>
  </si>
  <si>
    <t>2 juillet 2024</t>
  </si>
  <si>
    <t>Capitale-Nationale</t>
  </si>
  <si>
    <t>L'Institut Canadien de Québec</t>
  </si>
  <si>
    <t>Productions Rhizome</t>
  </si>
  <si>
    <t>Salon international du livre de Québec</t>
  </si>
  <si>
    <t>Générations Actives</t>
  </si>
  <si>
    <t>50 000,00 $</t>
  </si>
  <si>
    <t>3 juillet 2024</t>
  </si>
  <si>
    <t>La Ruche Solution de Financement</t>
  </si>
  <si>
    <t>2 000 000,00 $</t>
  </si>
  <si>
    <t>Antenne créative</t>
  </si>
  <si>
    <t>Aide aux projets</t>
  </si>
  <si>
    <t>Programme d'appui aux
initiatives internationales - Volet
2 - Invitation</t>
  </si>
  <si>
    <t>4 juillet 2024</t>
  </si>
  <si>
    <t>Montréal</t>
  </si>
  <si>
    <t>100 000,00 $</t>
  </si>
  <si>
    <t>Institut culturel Aanischaaukamikw</t>
  </si>
  <si>
    <t>Aide aux immobilisations</t>
  </si>
  <si>
    <t>Aide aux immobilisations -
Maintien et bonification des
infrastructures et des
équipements culturels (Volet 2)</t>
  </si>
  <si>
    <t>213 250,00 $</t>
  </si>
  <si>
    <t>Nord-du-Québec</t>
  </si>
  <si>
    <t>Société de développement des entreprises
culturelles (SODEC)</t>
  </si>
  <si>
    <t>Aide aux sociétés d'État et
organismes</t>
  </si>
  <si>
    <t>125 231 500,00 $</t>
  </si>
  <si>
    <t>Ville de Lebel-sur-Quévillon</t>
  </si>
  <si>
    <t>35 340,00 $</t>
  </si>
  <si>
    <t>Musée national des beaux-arts du Québec
(MNBAQ)</t>
  </si>
  <si>
    <t>20 817 600,00 $</t>
  </si>
  <si>
    <t>10 juillet 2024</t>
  </si>
  <si>
    <t>Conseil des arts et des lettres du Québec (CALQ)</t>
  </si>
  <si>
    <t>173 944 700,00 $</t>
  </si>
  <si>
    <t>11 juillet 2024</t>
  </si>
  <si>
    <t>Keroul</t>
  </si>
  <si>
    <t>40 800,00 $</t>
  </si>
  <si>
    <t>MUTEK</t>
  </si>
  <si>
    <t>Programme d'appui aux
initiatives internationales - Volet
1 - Exportation</t>
  </si>
  <si>
    <t>16 475,00 $</t>
  </si>
  <si>
    <t>Xn Québec - Association des producteurs
d'expériences numériques</t>
  </si>
  <si>
    <t>Conférence internationale des arts de la scène
de Montréal</t>
  </si>
  <si>
    <t>12 juillet 2024</t>
  </si>
  <si>
    <t>Union des écrivaines et des écrivains québécois</t>
  </si>
  <si>
    <t>Soutien aux associations visées
par la Loi sur le statut
professionnel des artistes -
Volet 2. Accueil de projets pour
les associations d'artistes, de
diffuseurs et de producteurs
visant l'enrichissement de la vie
associative</t>
  </si>
  <si>
    <t>16 juillet 2024</t>
  </si>
  <si>
    <t>Conseil jeunesse Qarjuit</t>
  </si>
  <si>
    <t>900 000,00 $</t>
  </si>
  <si>
    <t>17 juillet 2024</t>
  </si>
  <si>
    <t>Expériences Yulism inc.</t>
  </si>
  <si>
    <t>Fondation Nouveaux Sentiers</t>
  </si>
  <si>
    <t>La Fondation Centaur pour les arts
d'interprétation</t>
  </si>
  <si>
    <t>Aide aux immobilisations - Biens
patrimoniaux et Infrastructures
culturelles (Volets 1 et 2)</t>
  </si>
  <si>
    <t>300 000,00 $</t>
  </si>
  <si>
    <t>18 juillet 2024</t>
  </si>
  <si>
    <t>Mouvement national des Québécoises et
Québécois</t>
  </si>
  <si>
    <t>Musée de la civilisation (MCIV)</t>
  </si>
  <si>
    <t>7 218 290,00 $</t>
  </si>
  <si>
    <t>Regroupement des centres régionaux de
services aux bibliothèques publiques du Québec
(R.C.R.S.B.P.Q.) inc.</t>
  </si>
  <si>
    <t>199 120,00 $</t>
  </si>
  <si>
    <t>Chaudière-Appalaches</t>
  </si>
  <si>
    <t>École nationale de l'humour</t>
  </si>
  <si>
    <t>13 500 000,00 $</t>
  </si>
  <si>
    <t>19 juillet 2024</t>
  </si>
  <si>
    <t>Festival international de la chanson de Granby</t>
  </si>
  <si>
    <t>45 000,00 $</t>
  </si>
  <si>
    <t>Montérégie</t>
  </si>
  <si>
    <t>Association de communications de Waswanipi</t>
  </si>
  <si>
    <t>33 850,00 $</t>
  </si>
  <si>
    <t>22 juillet 2024</t>
  </si>
  <si>
    <t>Place aux jeunes en région</t>
  </si>
  <si>
    <t>7 000 000,00 $</t>
  </si>
  <si>
    <t>Centre de musique et de danse de Val-d'Or inc.</t>
  </si>
  <si>
    <t>4 520,00 $</t>
  </si>
  <si>
    <t>23 juillet 2024</t>
  </si>
  <si>
    <t>Abitibi-Témiscamingue</t>
  </si>
  <si>
    <t>CRSBP de l'Abitibi-Témiscamingue-Nord-du-
Québec, inc.</t>
  </si>
  <si>
    <t>38 330,00 $</t>
  </si>
  <si>
    <t>Ohisse Coopérative</t>
  </si>
  <si>
    <t>Coopération internationale</t>
  </si>
  <si>
    <t>7 000,00 $</t>
  </si>
  <si>
    <t>Fondation en environnement et développement
durable</t>
  </si>
  <si>
    <t>Fonds d'initiatives culturelles</t>
  </si>
  <si>
    <t>500,00 $</t>
  </si>
  <si>
    <t>24 juillet 2024</t>
  </si>
  <si>
    <t>Centre du Théâtre d'Aujourd'hui</t>
  </si>
  <si>
    <t>490 500,00 $</t>
  </si>
  <si>
    <t>25 juillet 2024</t>
  </si>
  <si>
    <t>i.C MTL</t>
  </si>
  <si>
    <t>49 950,00 $</t>
  </si>
  <si>
    <t>Berceurs du temps</t>
  </si>
  <si>
    <t>26 juillet 2024</t>
  </si>
  <si>
    <t>Les Productions Innu Nikamu</t>
  </si>
  <si>
    <t>Côte-Nord</t>
  </si>
  <si>
    <t>Société de la Place des Arts de Montréal (SPAM)</t>
  </si>
  <si>
    <t>57 000,00 $</t>
  </si>
  <si>
    <t>KWE! À la rencontre des peuples autochtones</t>
  </si>
  <si>
    <t>Accueil</t>
  </si>
  <si>
    <t>29 juillet 2024</t>
  </si>
  <si>
    <t>Afrique Plurielle</t>
  </si>
  <si>
    <t>31 juillet 2024</t>
  </si>
  <si>
    <t>Amélie et Frédérick, Service d'entraide</t>
  </si>
  <si>
    <t>1 000,00 $</t>
  </si>
  <si>
    <t>Art Santé mentale Panacéa</t>
  </si>
  <si>
    <t>Mauricie</t>
  </si>
  <si>
    <t>Arts et saveurs Portneuf</t>
  </si>
  <si>
    <t>Association des gens d'affaires et professionnels
(AGAP) du VIeux-Gatineau</t>
  </si>
  <si>
    <t>2 500,00 $</t>
  </si>
  <si>
    <t>Outaouais</t>
  </si>
  <si>
    <t>Association nationale des éditeurs de livres</t>
  </si>
  <si>
    <t>40 000,00 $</t>
  </si>
  <si>
    <t>Association pour la création et la recherche
électro-acoustiques du Québec (ACREQ)</t>
  </si>
  <si>
    <t>10 000,00 $</t>
  </si>
  <si>
    <t>Atelier et galerie d'art Factrie 701</t>
  </si>
  <si>
    <t>Bureau Estrien de l'audiovisuel et du multimédia</t>
  </si>
  <si>
    <t>Estrie</t>
  </si>
  <si>
    <t>Centrale Alternative</t>
  </si>
  <si>
    <t>Centre culturel Pierre-Gobeil</t>
  </si>
  <si>
    <t>Centre de services scolaire des Laurentides</t>
  </si>
  <si>
    <t>1 500,00 $</t>
  </si>
  <si>
    <t>Laurentides</t>
  </si>
  <si>
    <t>Chants de Vielles</t>
  </si>
  <si>
    <t>Chorale Les Folles Harmonies</t>
  </si>
  <si>
    <t>200,00 $</t>
  </si>
  <si>
    <t>Cible Famille Brandon</t>
  </si>
  <si>
    <t>Lanaudière</t>
  </si>
  <si>
    <t>Cinéma Maska</t>
  </si>
  <si>
    <t>Comité culturel Saint-Ulric</t>
  </si>
  <si>
    <t>Bas-Saint-Laurent</t>
  </si>
  <si>
    <t>Comité international pour la promotion du créole
et de l'alphabétisation</t>
  </si>
  <si>
    <t>Conseil de la culture de Lanaudière</t>
  </si>
  <si>
    <t>Corporation de développement communautaire
des Maskoutains</t>
  </si>
  <si>
    <t>Corporation du patrimoine de Rivière-Bleue</t>
  </si>
  <si>
    <t>Corporation touristique de Champlain</t>
  </si>
  <si>
    <t>Domaine Pointe-de-Saint-Vallier</t>
  </si>
  <si>
    <t>DynamO Théâtre inc.</t>
  </si>
  <si>
    <t>École nationale d'apprentissage par la
marionnette</t>
  </si>
  <si>
    <t>Saguenay - Lac-Saint-Jean</t>
  </si>
  <si>
    <t>Festival de cirque des Îles</t>
  </si>
  <si>
    <t>Gaspésie - Îles-de-la-Madeleine</t>
  </si>
  <si>
    <t>Festival Hilarium</t>
  </si>
  <si>
    <t>Festival international de la littérature (FIL)</t>
  </si>
  <si>
    <t>14 000,00 $</t>
  </si>
  <si>
    <t>Festival international Du Rire En Couleurs</t>
  </si>
  <si>
    <t>0,00 $</t>
  </si>
  <si>
    <t>Festival SuperFolk de Morin-Heights</t>
  </si>
  <si>
    <t>Festival Trad-Cajun</t>
  </si>
  <si>
    <t>Centre-du-Québec</t>
  </si>
  <si>
    <t>GO LE GRAND DÉFI INC.</t>
  </si>
  <si>
    <t>Groupe Les Lou inc.</t>
  </si>
  <si>
    <t>2 000,00 $</t>
  </si>
  <si>
    <t>Groupe vocal Diverson inc.</t>
  </si>
  <si>
    <t>Héritage Kinnear's Mills</t>
  </si>
  <si>
    <t>Initiative 1,2,3 GO! Rivières-des-Prairies</t>
  </si>
  <si>
    <t>Jonquière en Musique inc.</t>
  </si>
  <si>
    <t>Kino00</t>
  </si>
  <si>
    <t>La compagnie des autres</t>
  </si>
  <si>
    <t>La corporation culturelle de Frampton</t>
  </si>
  <si>
    <t>La Maison de la Famille Kateri</t>
  </si>
  <si>
    <t>LA SERRE arts vivants</t>
  </si>
  <si>
    <t>8 800,00 $</t>
  </si>
  <si>
    <t>LaboKracBoom</t>
  </si>
  <si>
    <t>L'Auguste Théâtre</t>
  </si>
  <si>
    <t>Le BeauLieu Culturel du Témiscouata</t>
  </si>
  <si>
    <t>Le Belvédère Jeunesse Outaouais</t>
  </si>
  <si>
    <t>Le Bon Goût frais des Îles de la Madeleine</t>
  </si>
  <si>
    <t>Le Théâtre de la Ligue nationale d'improvisation
inc.</t>
  </si>
  <si>
    <t>Les Châteaux de sable des Îles</t>
  </si>
  <si>
    <t>Les Fantastiques de Magog inc.</t>
  </si>
  <si>
    <t>Les Fêtes de Chez-Nous Inc.</t>
  </si>
  <si>
    <t>750,00 $</t>
  </si>
  <si>
    <t>Les Gens D'Arture</t>
  </si>
  <si>
    <t>Les Productions Kulturmania</t>
  </si>
  <si>
    <t>L'Espace culturel du Quartier</t>
  </si>
  <si>
    <t>Municipalité de la paroisse de Lac-aux-Sables</t>
  </si>
  <si>
    <t>Municipalité de Lyster</t>
  </si>
  <si>
    <t>Municipalité de Montebello</t>
  </si>
  <si>
    <t>Municipalité régionale de comté de Maskinongé</t>
  </si>
  <si>
    <t>Orchestre symphonique de Gatineau</t>
  </si>
  <si>
    <t>Parentaime Maison de la Famille des Etchemins</t>
  </si>
  <si>
    <t>Productions du raccourci</t>
  </si>
  <si>
    <t>Rang 1 - Direction culture</t>
  </si>
  <si>
    <t>Route des arts</t>
  </si>
  <si>
    <t>Sainte-Flore... Rendez-vous des Peintres</t>
  </si>
  <si>
    <t>Société du patrimoine politique du Québec</t>
  </si>
  <si>
    <t>Société du patrimoine urbain de Québec</t>
  </si>
  <si>
    <t>Société nationale des Québécoises et des
Québécois de Chaudière-Appalaches</t>
  </si>
  <si>
    <t>Tout à fait d'accArt</t>
  </si>
  <si>
    <t>Actions interculturelles de développement de
d'éducation (AIDE) Inc.</t>
  </si>
  <si>
    <t>1 août 2024</t>
  </si>
  <si>
    <t>Alternative jeunesse Mont-Sainte-Anne</t>
  </si>
  <si>
    <t>Association des citoyens et amis du Vieux Sainte-
Rose</t>
  </si>
  <si>
    <t>Laval</t>
  </si>
  <si>
    <t>Bureau de lutte aux infections transmises
sexuellement et par le sang (BLITSS)</t>
  </si>
  <si>
    <t>Centre des jeunes l'Escale de Montréal-Nord inc.</t>
  </si>
  <si>
    <t>Centre des loisirs de Ste-Louise inc.</t>
  </si>
  <si>
    <t>Choeur du Cégep de Lévis</t>
  </si>
  <si>
    <t>Coatic'art</t>
  </si>
  <si>
    <t>Conseil québécois de la musique</t>
  </si>
  <si>
    <t>Coopérative des travailleurs CHNC</t>
  </si>
  <si>
    <t>Corporation du Collège de Sainte-Anne-de-la-
Pocatière</t>
  </si>
  <si>
    <t>Corporation du Patrimoine du Canton de Leeds</t>
  </si>
  <si>
    <t>Escouade littéraire</t>
  </si>
  <si>
    <t>Espace d'Expressions et de Création</t>
  </si>
  <si>
    <t>Festival de contes et légendes en Abitibi-
Témiscamingue</t>
  </si>
  <si>
    <t>Festival de films CINEMANIA</t>
  </si>
  <si>
    <t>Fondation de revitalisation de Brigham</t>
  </si>
  <si>
    <t>Fondation internationale "des Cultures à
partager"</t>
  </si>
  <si>
    <t>Fondation Jordi Bonet</t>
  </si>
  <si>
    <t>Fondation Paksac</t>
  </si>
  <si>
    <t>Jeunes explorateurs d'un jour</t>
  </si>
  <si>
    <t>La Cité de la culture et du sport de Laval</t>
  </si>
  <si>
    <t>250,00 $</t>
  </si>
  <si>
    <t>La Corporation de la bibliothèque municipale de
Montmagny</t>
  </si>
  <si>
    <t>La Société St-Vincent de Paul de Québec</t>
  </si>
  <si>
    <t>Le Petit Théâtre Du Nord</t>
  </si>
  <si>
    <t>Les soirées Mangrove</t>
  </si>
  <si>
    <t>L'Odyssée artistique</t>
  </si>
  <si>
    <t>Municipalité de la Paroisse de Saint-Alexandre-
des-Lacs</t>
  </si>
  <si>
    <t>Municipalité de Sainte-Lucie des Laurentides</t>
  </si>
  <si>
    <t>Municipalité de Saint-Michel</t>
  </si>
  <si>
    <t>Musée acadien du Québec</t>
  </si>
  <si>
    <t>Musée Beaulne inc.</t>
  </si>
  <si>
    <t>Musée du bronze d'Inverness - Centre
d'interprétation de la fonderie d'art</t>
  </si>
  <si>
    <t>Orchestre philharmonique de la relève du
Québec</t>
  </si>
  <si>
    <t>Perspek productions</t>
  </si>
  <si>
    <t>Regroupement du Parc Récréotouristique</t>
  </si>
  <si>
    <t>Société Nature et Créations Dunham</t>
  </si>
  <si>
    <t>Sport Ouverture Implication pour SOI</t>
  </si>
  <si>
    <t>Théâtre de la Petite Marée</t>
  </si>
  <si>
    <t>Université du Québec à Montréal</t>
  </si>
  <si>
    <t>3 000,00 $</t>
  </si>
  <si>
    <t>Voies culturelles des faubourgs</t>
  </si>
  <si>
    <t>Action Sport Inclusion</t>
  </si>
  <si>
    <t>2 août 2024</t>
  </si>
  <si>
    <t>Association canadienne de tennis</t>
  </si>
  <si>
    <t>Association générale étudiante du Cégep
régional de Lanaudière à l'Assomption</t>
  </si>
  <si>
    <t>Club optimiste Ste-Thérèse inc.</t>
  </si>
  <si>
    <t>Club roue intérieure St-Georges de Beauce</t>
  </si>
  <si>
    <t>Fondation d'aide à la jeunesse</t>
  </si>
  <si>
    <t>Fondation de la Polyvalente Saint-François</t>
  </si>
  <si>
    <t>Jeunes musiciens du monde</t>
  </si>
  <si>
    <t>La Fondation québécoise pour l'alphabétisation</t>
  </si>
  <si>
    <t>1 835,00 $</t>
  </si>
  <si>
    <t>Le Trifort de Chambly</t>
  </si>
  <si>
    <t>Ville de Sherbrooke</t>
  </si>
  <si>
    <t>Aide aux immobilisations -
Restauration de biens
patrimoniaux (Volet 1)</t>
  </si>
  <si>
    <t>11 290,00 $</t>
  </si>
  <si>
    <t>6 août 2024</t>
  </si>
  <si>
    <t>20 000,00 $</t>
  </si>
  <si>
    <t>7 août 2024</t>
  </si>
  <si>
    <t>Plan d'action jeunesse -
Transition 2024-2025</t>
  </si>
  <si>
    <t>500 000,00 $</t>
  </si>
  <si>
    <t>Lab22 - Laboratoire d'innovations sociales et
environnementales</t>
  </si>
  <si>
    <t>333 333,00 $</t>
  </si>
  <si>
    <t>Réseau du sport étudiant du Québec (RSEQ)</t>
  </si>
  <si>
    <t>Société de télédiffusion du Québec (Télé-
Québec)</t>
  </si>
  <si>
    <t>86 859 700,00 $</t>
  </si>
  <si>
    <t>Association Québécoise des Salons du Livre Inc.
(A.Q.S.L.)</t>
  </si>
  <si>
    <t>8 août 2024</t>
  </si>
  <si>
    <t>Forum RIDM</t>
  </si>
  <si>
    <t>Coalition jeunesse Montréalaise de lutte à
l'homophobie</t>
  </si>
  <si>
    <t>170 000,00 $</t>
  </si>
  <si>
    <t>12 août 2024</t>
  </si>
  <si>
    <t>Ensemble pour le respect de la diversité</t>
  </si>
  <si>
    <t>Institut de tourisme et d'hôtellerie du Québec</t>
  </si>
  <si>
    <t>Le Diplôme avant la Médaille</t>
  </si>
  <si>
    <t>Motivaction Jeunesse</t>
  </si>
  <si>
    <t>150 000,00 $</t>
  </si>
  <si>
    <t>Regroupement des organismes communautaires
québécois de lutte au décrochage (ROCLD)</t>
  </si>
  <si>
    <t>203 000,00 $</t>
  </si>
  <si>
    <t>13 août 2024</t>
  </si>
  <si>
    <t>Fondation Jean-Charles Bonenfant</t>
  </si>
  <si>
    <t>14 août 2024</t>
  </si>
  <si>
    <t>Festival de musique émergente</t>
  </si>
  <si>
    <t>16 août 2024</t>
  </si>
  <si>
    <t>Bluteau Pierre</t>
  </si>
  <si>
    <t>39 380,00 $</t>
  </si>
  <si>
    <t>19 août 2024</t>
  </si>
  <si>
    <t>Jeunes d'Aujourd'hui</t>
  </si>
  <si>
    <t>Zú</t>
  </si>
  <si>
    <t>121 000,00 $</t>
  </si>
  <si>
    <t>Festival International de Musique Pop Montréal</t>
  </si>
  <si>
    <t>21 août 2024</t>
  </si>
  <si>
    <t>le Théâtre des Eskers</t>
  </si>
  <si>
    <t>21 310,00 $</t>
  </si>
  <si>
    <t>Municipalité de Saint-Louis-de-Gonzague</t>
  </si>
  <si>
    <t>3 830,00 $</t>
  </si>
  <si>
    <t>Municipalité du Village de Pointe-des-Cascades</t>
  </si>
  <si>
    <t>20 370,00 $</t>
  </si>
  <si>
    <t>Musée de société des Deux-Rives</t>
  </si>
  <si>
    <t>190 680,00 $</t>
  </si>
  <si>
    <t>Ville de Montmagny</t>
  </si>
  <si>
    <t>62 510,00 $</t>
  </si>
  <si>
    <t>Ville de Rouyn-Noranda</t>
  </si>
  <si>
    <t>79 950,00 $</t>
  </si>
  <si>
    <t>Brown Richard</t>
  </si>
  <si>
    <t>84 700,00 $</t>
  </si>
  <si>
    <t>22 août 2024</t>
  </si>
  <si>
    <t>Martin Sophie</t>
  </si>
  <si>
    <t>42 000,00 $</t>
  </si>
  <si>
    <t>Réseau intercollégial des activités
socioculturelles du Québec</t>
  </si>
  <si>
    <t>15 000,00 $</t>
  </si>
  <si>
    <t>27 août 2024</t>
  </si>
  <si>
    <t>AlterGo Événements</t>
  </si>
  <si>
    <t>792 000,00 $</t>
  </si>
  <si>
    <t>29 août 2024</t>
  </si>
  <si>
    <t>Compétence Culture</t>
  </si>
  <si>
    <t>7 500,00 $</t>
  </si>
  <si>
    <t>Fondation Tremplin Santé</t>
  </si>
  <si>
    <t>210 000,00 $</t>
  </si>
  <si>
    <t>Institut de la Statistique du Québec</t>
  </si>
  <si>
    <t>La Converse</t>
  </si>
  <si>
    <t>20 796 400,00 $</t>
  </si>
  <si>
    <t>ORBICOM : Réseau des Chaires UNESCO en
communication</t>
  </si>
  <si>
    <t>Station du numérique</t>
  </si>
  <si>
    <t>Centre québécois d'éducation aux médias et à
l'information</t>
  </si>
  <si>
    <t>30 août 2024</t>
  </si>
  <si>
    <t>Fédération des cégeps</t>
  </si>
  <si>
    <t>108 000,00 $</t>
  </si>
  <si>
    <t>Fusion Jeunesse</t>
  </si>
  <si>
    <t>250 000,00 $</t>
  </si>
  <si>
    <t>3 septembre 2024</t>
  </si>
  <si>
    <t>Naskapi Nation of Kawawachikamach</t>
  </si>
  <si>
    <t>Appel de projets pour le
patrimoine culturel autochtone</t>
  </si>
  <si>
    <t>4 septembre 2024</t>
  </si>
  <si>
    <t>9129-5246 QUÉBEC INC.</t>
  </si>
  <si>
    <t>305 610,00 $</t>
  </si>
  <si>
    <t>5 septembre 2024</t>
  </si>
  <si>
    <t>Andraos &amp; Mongiat inc.</t>
  </si>
  <si>
    <t>Bibliothèque de Trois-Rivières</t>
  </si>
  <si>
    <t>227 440,00 $</t>
  </si>
  <si>
    <t>Institut du Nouveau Monde</t>
  </si>
  <si>
    <t>Théâtre de la Dame de Coeur</t>
  </si>
  <si>
    <t>66 450,00 $</t>
  </si>
  <si>
    <t>Appartenance Mauricie Société d'histoire
régionale</t>
  </si>
  <si>
    <t>6 septembre 2024</t>
  </si>
  <si>
    <t>Association des artistes de Saint-Laurent</t>
  </si>
  <si>
    <t>Baobab-Café de quartier</t>
  </si>
  <si>
    <t>Centre d'art contemporain de l'Outaouais Inc.</t>
  </si>
  <si>
    <t>Chambre de commerce et d'industrie de la région
de Thetford</t>
  </si>
  <si>
    <t>Club des astronomes amateurs de Laval</t>
  </si>
  <si>
    <t>Corporation des Métiers d'Art du Québec en
Estrie Inc.</t>
  </si>
  <si>
    <t>École de formation musicale d'Alma</t>
  </si>
  <si>
    <t>6 500,00 $</t>
  </si>
  <si>
    <t>Festival des arts de ruelle</t>
  </si>
  <si>
    <t>Festival Octenbulle de Mascouche</t>
  </si>
  <si>
    <t>Fondation Christian Vachon</t>
  </si>
  <si>
    <t>Fondation Le Piolet</t>
  </si>
  <si>
    <t>Fondation Marie-Vincent</t>
  </si>
  <si>
    <t>Force Jeunesse inc.</t>
  </si>
  <si>
    <t>Jeunes du coin d'Ascot, Les</t>
  </si>
  <si>
    <t>La Dauphinelle</t>
  </si>
  <si>
    <t>La fabrique de la paroisse de Saint-Christophe</t>
  </si>
  <si>
    <t>La Maison des Enfants de la Montérégie</t>
  </si>
  <si>
    <t>La Maison des Jeunes de Rivière-des-Prairies</t>
  </si>
  <si>
    <t>Le Bureau - Firme artistique</t>
  </si>
  <si>
    <t>Le Rendez-vous musical de Laterrière à saveur
régionale</t>
  </si>
  <si>
    <t>Les Sommets de l'information régionale</t>
  </si>
  <si>
    <t>Musée des beaux-arts de Mont-Saint-Hilaire</t>
  </si>
  <si>
    <t>Nourri-Source Saguenay-Lac-Saint-Jean</t>
  </si>
  <si>
    <t>Orchestre Jazz de Sherbrooke</t>
  </si>
  <si>
    <t>Phare culturel de Verchères</t>
  </si>
  <si>
    <t>Promo TV Montréal</t>
  </si>
  <si>
    <t>Service d'hébergement St-Denis inc.</t>
  </si>
  <si>
    <t>Société de développement du Témiscamingue</t>
  </si>
  <si>
    <t>Anishnabe Long-Term Care Centre</t>
  </si>
  <si>
    <t>Appel de projets pour les
Autochtones 2024-2025</t>
  </si>
  <si>
    <t>9 septembre 2024</t>
  </si>
  <si>
    <t>Association des Femmes Inuit du Nunavik
Saturviit</t>
  </si>
  <si>
    <t>27 700,00 $</t>
  </si>
  <si>
    <t>Atikamekw Sipi - Conseil de la Nation Atikamekw</t>
  </si>
  <si>
    <t>Centre d'amitié autochtone La Tuque inc.</t>
  </si>
  <si>
    <t>Centre de développement communautaire
autochtone à Montréal</t>
  </si>
  <si>
    <t>Centre de la petite enfance Misipison</t>
  </si>
  <si>
    <t>33 890,00 $</t>
  </si>
  <si>
    <t>Centre de services scolaire Central Québec</t>
  </si>
  <si>
    <t>Chemin des milles rêves</t>
  </si>
  <si>
    <t>Conseil de Bande des Micmacs de Gesgapegiag</t>
  </si>
  <si>
    <t>Conseil de la nation Listuguj Mi'gmaq</t>
  </si>
  <si>
    <t>42 540,00 $</t>
  </si>
  <si>
    <t>42 560,00 $</t>
  </si>
  <si>
    <t>Conseil de la Première Nation Abitibiwinni</t>
  </si>
  <si>
    <t>Conseil des Abénakis d'Odanak</t>
  </si>
  <si>
    <t>Conseil des innus de Pessamit</t>
  </si>
  <si>
    <t>41 740,00 $</t>
  </si>
  <si>
    <t>36 750,00 $</t>
  </si>
  <si>
    <t>Conseil des Mohawks d'Akwesasne</t>
  </si>
  <si>
    <t>Corporation médiatique Teuehikan</t>
  </si>
  <si>
    <t>Corporation Wapikoni Mobile</t>
  </si>
  <si>
    <t>Drumbeat Radio</t>
  </si>
  <si>
    <t>41 340,00 $</t>
  </si>
  <si>
    <t>Institut culturel Avataq inc.</t>
  </si>
  <si>
    <t>48 750,00 $</t>
  </si>
  <si>
    <t>Institut Tshakapesh</t>
  </si>
  <si>
    <t>Je lis autochtone!</t>
  </si>
  <si>
    <t>44 020,00 $</t>
  </si>
  <si>
    <t>Kanien'kehá:ka Onkwawén:na Raotitióhkwa</t>
  </si>
  <si>
    <t>La Boîte Rouge Vif</t>
  </si>
  <si>
    <t>47 000,00 $</t>
  </si>
  <si>
    <t>Le Conseil des Innus de Ekuanitshit</t>
  </si>
  <si>
    <t>12 000,00 $</t>
  </si>
  <si>
    <t>18 750,00 $</t>
  </si>
  <si>
    <t>Le Conseil des jeunes Pekuakamiulnuatsh</t>
  </si>
  <si>
    <t>17 380,00 $</t>
  </si>
  <si>
    <t>Minwashin</t>
  </si>
  <si>
    <t>Mohawk council of Kanesatake</t>
  </si>
  <si>
    <t>37 500,00 $</t>
  </si>
  <si>
    <t>Mohawk MultiMedia inc.</t>
  </si>
  <si>
    <t>Partager Nos Histoires</t>
  </si>
  <si>
    <t>Première Nation de Kebaowek</t>
  </si>
  <si>
    <t>32 500,00 $</t>
  </si>
  <si>
    <t>Puakuteu comité de femmes de Mashteuiatsh</t>
  </si>
  <si>
    <t>36 740,00 $</t>
  </si>
  <si>
    <t>Radio communautaire de Manawan</t>
  </si>
  <si>
    <t>Regroupement Mamit Innuat inc.</t>
  </si>
  <si>
    <t>14 170,00 $</t>
  </si>
  <si>
    <t>Ruche d'Art Kokomino</t>
  </si>
  <si>
    <t>Services d'information Kanien'kehá:ka</t>
  </si>
  <si>
    <t>Société crie des communications de la Baie
James</t>
  </si>
  <si>
    <t>Société de communication Ikito Pikogan ltée</t>
  </si>
  <si>
    <t>Société Mamuk de Nutashkuan</t>
  </si>
  <si>
    <t>47 600,00 $</t>
  </si>
  <si>
    <t>Théâtre Aaqsiiq - Compagnie de théâtre inuit du
Nunavik</t>
  </si>
  <si>
    <t>Tukisivallirutitsanut Parnaitiit</t>
  </si>
  <si>
    <t>35 700,00 $</t>
  </si>
  <si>
    <t>ARCMTL</t>
  </si>
  <si>
    <t>10 105,00 $</t>
  </si>
  <si>
    <t>11 septembre 2024</t>
  </si>
  <si>
    <t>Bibliothèque et Archives nationales du Québec
(BAnQ)</t>
  </si>
  <si>
    <t>58 376 000,00 $</t>
  </si>
  <si>
    <t>Musée d'art contemporain de Montréal (MACM)</t>
  </si>
  <si>
    <t>11 499 400,00 $</t>
  </si>
  <si>
    <t>Musée des beaux-arts de Montréal (MBAM)</t>
  </si>
  <si>
    <t>16 749 200,00 $</t>
  </si>
  <si>
    <t>4 343 200,00 $</t>
  </si>
  <si>
    <t>Programme d'information sur le travail et la
recherche d'emploi de Montréal</t>
  </si>
  <si>
    <t>157 150,00 $</t>
  </si>
  <si>
    <t>12 septembre 2024</t>
  </si>
  <si>
    <t>130 000,00 $</t>
  </si>
  <si>
    <t>16 septembre 2024</t>
  </si>
  <si>
    <t>Les programmes éducatifs JA Québec</t>
  </si>
  <si>
    <t>103 000,00 $</t>
  </si>
  <si>
    <t>OSEntreprendre</t>
  </si>
  <si>
    <t>820 000,00 $</t>
  </si>
  <si>
    <t>École d'entrepreneurship de Beauce</t>
  </si>
  <si>
    <t>200 000,00 $</t>
  </si>
  <si>
    <t>17 septembre 2024</t>
  </si>
  <si>
    <t>Côté Denis</t>
  </si>
  <si>
    <t>Prix du Québec</t>
  </si>
  <si>
    <t>30 000,00 $</t>
  </si>
  <si>
    <t>18 septembre 2024</t>
  </si>
  <si>
    <t>Gougeon Denis</t>
  </si>
  <si>
    <t>Turcotte Élise</t>
  </si>
  <si>
    <t>Armand Françoise</t>
  </si>
  <si>
    <t>Bourses et prix</t>
  </si>
  <si>
    <t>19 septembre 2024</t>
  </si>
  <si>
    <t>Cousineau François</t>
  </si>
  <si>
    <t>Desjardins Aline</t>
  </si>
  <si>
    <t>Festival du nouveau cinéma de Montréal</t>
  </si>
  <si>
    <t>Filion Serge</t>
  </si>
  <si>
    <t>Girard Rémy</t>
  </si>
  <si>
    <t>Montpetit Raymond</t>
  </si>
  <si>
    <t>Morelli François</t>
  </si>
  <si>
    <t>LE FESTIF!</t>
  </si>
  <si>
    <t>20 septembre 2024</t>
  </si>
  <si>
    <t>Société d'histoire et d'archéologie de
Mashteuiatsh</t>
  </si>
  <si>
    <t>Association du Québec pour enfants avec
problèmes auditifs (A.Q.E.P.A.) Saguenay inc.</t>
  </si>
  <si>
    <t>Appel de projets en culture pour
la santé mentale des jeunes de
12 à 18 ans - 2024-2025</t>
  </si>
  <si>
    <t>4 800,00 $</t>
  </si>
  <si>
    <t>24 septembre 2024</t>
  </si>
  <si>
    <t>Centre BANG</t>
  </si>
  <si>
    <t>Corporation les Adolescents et la Vie de Quartier
de Chicoutimi</t>
  </si>
  <si>
    <t>10 650,00 $</t>
  </si>
  <si>
    <t>La Rubrique inc.</t>
  </si>
  <si>
    <t>4 780,00 $</t>
  </si>
  <si>
    <t>Productions Innu Assi</t>
  </si>
  <si>
    <t>25 septembre 2024</t>
  </si>
  <si>
    <t>9443-4974 Québec inc.</t>
  </si>
  <si>
    <t>25 000,00 $</t>
  </si>
  <si>
    <t>26 septembre 2024</t>
  </si>
  <si>
    <t>Agence Topo</t>
  </si>
  <si>
    <t>Centre de musique canadienne au Québec</t>
  </si>
  <si>
    <t>33 500,00 $</t>
  </si>
  <si>
    <t>Conseil de développement culturel du Centre-du-
Québec</t>
  </si>
  <si>
    <t>Coop Culture Cible</t>
  </si>
  <si>
    <t>5 100,00 $</t>
  </si>
  <si>
    <t>Festival interculturel du conte de Montréal</t>
  </si>
  <si>
    <t>24 950,00 $</t>
  </si>
  <si>
    <t>La Maison de la famille Vallée de la lièvre</t>
  </si>
  <si>
    <t>Le Petit Théâtre du Vieux Rouyn-Noranda</t>
  </si>
  <si>
    <t>Les Coops de l'information</t>
  </si>
  <si>
    <t>MétaMusique - MetaMusic</t>
  </si>
  <si>
    <t>Programme d'appui aux
initiatives internationales - Volet
3 - Expertise</t>
  </si>
  <si>
    <t>3 340,00 $</t>
  </si>
  <si>
    <t>Table de concertation interrégionale en cinéma</t>
  </si>
  <si>
    <t>Wikimédia Canada</t>
  </si>
  <si>
    <t>Comité historique de Dundee</t>
  </si>
  <si>
    <t>27 septembre 2024</t>
  </si>
  <si>
    <t>Expo Divertissements</t>
  </si>
  <si>
    <t>Fondation Louis-Philippe Janvier</t>
  </si>
  <si>
    <t>L'Association de Repentigny pour l'avancement
de la musique L'ARAM</t>
  </si>
  <si>
    <t>L'Orchestre La Sinfonia de Lanaudière</t>
  </si>
  <si>
    <t>Municipalité d'Huberdeau</t>
  </si>
  <si>
    <t>Musée d'art de Joliette</t>
  </si>
  <si>
    <t>Nous sommes ici</t>
  </si>
  <si>
    <t>Parcours Âme</t>
  </si>
  <si>
    <t>Productions Les Gros Becs</t>
  </si>
  <si>
    <t>Projet Expo67.museum</t>
  </si>
  <si>
    <t>Slam Québec-France</t>
  </si>
  <si>
    <t>Société d'histoire de la Vallée du Richelieu</t>
  </si>
  <si>
    <t>Société d'histoire de Saint-Étienne-des-Grès</t>
  </si>
  <si>
    <t>1 200,00 $</t>
  </si>
  <si>
    <t>Société du patrimoine des Beaucerons</t>
  </si>
  <si>
    <t>Société nationale de l'Est du Québec</t>
  </si>
  <si>
    <t>Ville de Québec</t>
  </si>
  <si>
    <t>Aide aux initiatives de partenariat</t>
  </si>
  <si>
    <t>Programme Ententes de
développement culturel</t>
  </si>
  <si>
    <t>38 300 000,00 $</t>
  </si>
  <si>
    <t>29 septembre 2024</t>
  </si>
  <si>
    <t>Avec toute ma tête</t>
  </si>
  <si>
    <t>30 septembre 2024</t>
  </si>
  <si>
    <t>Fondation Le Pilier</t>
  </si>
  <si>
    <t>La Fondation Sunny D. Extrême</t>
  </si>
  <si>
    <t>Maison des jeunes Laurentides/Saint-Lin</t>
  </si>
  <si>
    <t>4 000,00 $</t>
  </si>
  <si>
    <t>Soutien aux associations visées  par la Loi sur le statut  professionnel des artistes - Volet 2. Accueil de projets pour  les associations d'artistes, de diffuseurs et de producteurs visant l'enrichissement de la vie
associative</t>
  </si>
  <si>
    <t>Aide aux immobilisations -  Maintien et bonification des infrastructures et des  équipements culturels (Volet 2)</t>
  </si>
  <si>
    <t>Aide aux sociétés d'État et  organismes</t>
  </si>
  <si>
    <t>Region</t>
  </si>
  <si>
    <t>Subventions</t>
  </si>
  <si>
    <t>https://cdn-contenu.quebec.ca/cdn-contenu/adm/min/culture-communications/publications-adm/acces-information/frais-depenses/2024-2025/Subventions-versees-MCC-juil-sept-2024.pdf</t>
  </si>
  <si>
    <t>Subventions versees par le ministere de la Culture et des Communications</t>
  </si>
  <si>
    <t>Trimestre</t>
  </si>
  <si>
    <t>Exercice financier</t>
  </si>
  <si>
    <t>2024-2025</t>
  </si>
  <si>
    <t>Aide aux immobilisations -  Maintien et bonification des  infrastructures et des  équipements culturels (Volet 2)</t>
  </si>
  <si>
    <t>Liaison 12-18 inc.</t>
  </si>
  <si>
    <t>Autres interventions particulières en culture et
en communication</t>
  </si>
  <si>
    <t>24 avril 2024</t>
  </si>
  <si>
    <t>Carrefour jeunesse-emploi d'Abitibi-Est</t>
  </si>
  <si>
    <t>Plan d'action jeunesse - Transition 2024-2025</t>
  </si>
  <si>
    <t>25 avril 2024</t>
  </si>
  <si>
    <t>Carrefour jeunesse-emploi du Témiscamingue</t>
  </si>
  <si>
    <t>Carrefour jeunesse-emploi d'Abitibi-Ouest</t>
  </si>
  <si>
    <t>Carrefour Rouyn-Noranda</t>
  </si>
  <si>
    <t>Mouvement de la relève d'Amos-région inc.</t>
  </si>
  <si>
    <t>Aide aux immobilisations - Maintien et
bonification des infrastructures et des
équipements culturels (Volet 2)</t>
  </si>
  <si>
    <t>23 mai 2024</t>
  </si>
  <si>
    <t>Centre des artistes en arts visuels de l'Abitibi-
Témiscamingue</t>
  </si>
  <si>
    <t>Musée minéralogique de l'Abitibi-Témiscamingue
(Malartic)</t>
  </si>
  <si>
    <t>25 juin 2024</t>
  </si>
  <si>
    <t>La Troupe À Coeur ouvert inc.</t>
  </si>
  <si>
    <t>30 mai 2024</t>
  </si>
  <si>
    <t>Orchestre symphonique régional Abitibi-
Témiscamingue</t>
  </si>
  <si>
    <t>Agora des Arts</t>
  </si>
  <si>
    <t>10 mai 2024</t>
  </si>
  <si>
    <t>Corporation de La maison Dumulon</t>
  </si>
  <si>
    <t>Festival de la relève indépendante musicale en
Abitibi-Témiscamingue (FRIMAT)</t>
  </si>
  <si>
    <t>8 mai 2024</t>
  </si>
  <si>
    <t>Le site historique T.E. Draper</t>
  </si>
  <si>
    <t>Centre d'amitié autochtone de Val-d'Or inc.</t>
  </si>
  <si>
    <t>7 mai 2024</t>
  </si>
  <si>
    <t>Municipalité de la paroisse de Saint-Fabien</t>
  </si>
  <si>
    <t>Aide aux immobilisations - Biens patrimoniaux
et Infrastructures culturelles (Volets 1 et 2)</t>
  </si>
  <si>
    <t>3 avril 2024</t>
  </si>
  <si>
    <t>Carrefour jeunesse-emploi de Témiscouata</t>
  </si>
  <si>
    <t>Carrefour jeunesse-emploi de la Mitis</t>
  </si>
  <si>
    <t>Tremplin Travail Vallée de la Matapédia inc.</t>
  </si>
  <si>
    <t>Univers Emploi</t>
  </si>
  <si>
    <t>PROJEKTION 16-35</t>
  </si>
  <si>
    <t>Atelier de travail jeunesse 01</t>
  </si>
  <si>
    <t>Espace Avenir Matane (CJEM)</t>
  </si>
  <si>
    <t>Site historique maritime de la Pointe-au-Père</t>
  </si>
  <si>
    <t>Les Amis des Jardins de Métis inc.</t>
  </si>
  <si>
    <t>Municipalité régionale de comté Les Basques</t>
  </si>
  <si>
    <t>Entente pour l'embauche d'agents de dév. en
patrimoine</t>
  </si>
  <si>
    <t>21 juin 2024</t>
  </si>
  <si>
    <t>La Corporation du Musée régional de Rimouski inc.</t>
  </si>
  <si>
    <t>Shows Festifs</t>
  </si>
  <si>
    <t>Association patrimoniale de Saint-Denis-de-la-
Bouteillerie</t>
  </si>
  <si>
    <t>Festival de la chanson et de l'humour Le Tremplin
de Dégelis</t>
  </si>
  <si>
    <t>Corporation de développement faunique touristique
et culturel "FAUCUS"</t>
  </si>
  <si>
    <t>Société d'histoire et d'archéologie du Témiscouata
inc.</t>
  </si>
  <si>
    <t>Ville de Rivière-du-Loup</t>
  </si>
  <si>
    <t>13 mai 2024</t>
  </si>
  <si>
    <t>Musée du Bas-Saint-Laurent</t>
  </si>
  <si>
    <t>Festuaire de Cacouna</t>
  </si>
  <si>
    <t>Manoir seigneurial Fraser</t>
  </si>
  <si>
    <t>Musée québécois de l'agriculture et de
l'alimentation</t>
  </si>
  <si>
    <t>Mots de la Rive</t>
  </si>
  <si>
    <t>Les Amis du Jardin de Doris</t>
  </si>
  <si>
    <t>5 juin 2024</t>
  </si>
  <si>
    <t>Réseau Jeunesse des Premières Nations Québec-
Labrador</t>
  </si>
  <si>
    <t>Comité de valorisation de la Rivière Beauport</t>
  </si>
  <si>
    <t>Regroupement des centres d'amitié autochtones du
Québec</t>
  </si>
  <si>
    <t>Réseau communautaire de santé et de services
sociaux</t>
  </si>
  <si>
    <t>Création Le Pantoum</t>
  </si>
  <si>
    <t>26 juin 2024</t>
  </si>
  <si>
    <t>Municipalité régionale de comté de L'Île-d'Orléans</t>
  </si>
  <si>
    <t>Entente de soutien au milieu municipal en
patrimoine immobilier</t>
  </si>
  <si>
    <t>20 juin 2024</t>
  </si>
  <si>
    <t>Carrefour jeunesse-emploi de la Capitale Nationale</t>
  </si>
  <si>
    <t>Fondation de l'entrepreneurship</t>
  </si>
  <si>
    <t>Centre de formation Option-travail Sainte-Foy</t>
  </si>
  <si>
    <t>Association québécoise de prévention du suicide</t>
  </si>
  <si>
    <t>Carrefour jeunesse-emploi Charlesbourg-Chauveau</t>
  </si>
  <si>
    <t>Ville de Saint-Augustin-de-Desmaures</t>
  </si>
  <si>
    <t>29 avril 2024</t>
  </si>
  <si>
    <t>Carrefour jeunesse-emploi Chauveau</t>
  </si>
  <si>
    <t>Carrefour jeunesse-emploi de Charlevoix/Côte-de-
Beaupré</t>
  </si>
  <si>
    <t>Carrefour Jeunesse-Emploi Montmorency</t>
  </si>
  <si>
    <t>Municipalité régionale de comté de La Côte-de-
Beaupré</t>
  </si>
  <si>
    <t>Carrefour jeunesse-emploi de Portneuf</t>
  </si>
  <si>
    <t>Collège des administrateurs de sociétés</t>
  </si>
  <si>
    <t>Fondation Monique-Fitz-Back pour l'éducation au
développement durable</t>
  </si>
  <si>
    <t>Université Laval - IEDS</t>
  </si>
  <si>
    <t>Citoyenneté jeunesse</t>
  </si>
  <si>
    <t>Municipalité régionale de comté de Charlevoix-Est</t>
  </si>
  <si>
    <t>Culture Capitale-Nationale et Chaudière-
Appalaches</t>
  </si>
  <si>
    <t>Appel de projets pour le soutien à la
standardisation des données</t>
  </si>
  <si>
    <t>17 juin 2024</t>
  </si>
  <si>
    <t>4 avril 2024</t>
  </si>
  <si>
    <t>Le Centre résidentiel et communautaire Jacques-
Cartier</t>
  </si>
  <si>
    <t>30 avril 2024</t>
  </si>
  <si>
    <t>Réseau d'enseignement de la danse (RED)</t>
  </si>
  <si>
    <t>Carrefour international de théâtre de Québec inc.</t>
  </si>
  <si>
    <t>Programme d'appui aux initiatives
internationales - Volet 2 - Invitation</t>
  </si>
  <si>
    <t>18 avril 2024</t>
  </si>
  <si>
    <t>Aide aux sociétés d'État et organismes</t>
  </si>
  <si>
    <t>Fédération Québécoise des Municipalités locales et
régionales (FQM)</t>
  </si>
  <si>
    <t>Musée maritime de Charlevoix</t>
  </si>
  <si>
    <t>Corporation du Musée de la Nation huronne-wendat</t>
  </si>
  <si>
    <t>Fondation du Parc maritime de Saint-Laurent-de-
l'Île-d'Orléans</t>
  </si>
  <si>
    <t>Les Moulins de L'Isle-aux-Coudres</t>
  </si>
  <si>
    <t>Manif d'art</t>
  </si>
  <si>
    <t>27 juin 2024</t>
  </si>
  <si>
    <t>Société littéraire et historique de Québec</t>
  </si>
  <si>
    <t>Musée d'art contemporain de Baie-Saint-Paul</t>
  </si>
  <si>
    <t>Agence Spatiale Inc.</t>
  </si>
  <si>
    <t>Programme d'appui aux initiatives
internationales - Volet 3 - Expertise</t>
  </si>
  <si>
    <t>Pôle culturel du Monastère des Ursulines</t>
  </si>
  <si>
    <t>CKRL-MF 89,1 inc.</t>
  </si>
  <si>
    <t>Musée de Charlevoix</t>
  </si>
  <si>
    <t>Monastère des Augustines : lieu de mémoire habité</t>
  </si>
  <si>
    <t>Fondation des camps Odyssée</t>
  </si>
  <si>
    <t>15 mai 2024</t>
  </si>
  <si>
    <t>Corporation du Moulin des Jésuites</t>
  </si>
  <si>
    <t>Cuisine, Cinéma et Confidences</t>
  </si>
  <si>
    <t>Concours de musique de la Capitale</t>
  </si>
  <si>
    <t>Société du Grand Théâtre de Québec (SGTQ)</t>
  </si>
  <si>
    <t>23 avril 2024</t>
  </si>
  <si>
    <t>Conservatoire de musique et d'art dramatique du
Québec (CMADQ)</t>
  </si>
  <si>
    <t>Corporation Événements d'été de Québec</t>
  </si>
  <si>
    <t>Entraide Jeunesse Québec</t>
  </si>
  <si>
    <t>Théâtre Périscope</t>
  </si>
  <si>
    <t>L'Îlot des Palais</t>
  </si>
  <si>
    <t>Québec numérique</t>
  </si>
  <si>
    <t>Association des archivistes du Québec</t>
  </si>
  <si>
    <t>Maison des métiers d'art de Québec</t>
  </si>
  <si>
    <t>Fondation du Manoir Mauvide-Genest</t>
  </si>
  <si>
    <t>Maison des jeunes L'Atôme</t>
  </si>
  <si>
    <t>Fondation Laura Lémerveil</t>
  </si>
  <si>
    <t>Ensemble vocal Dal Segno</t>
  </si>
  <si>
    <t>3 juin 2024</t>
  </si>
  <si>
    <t>Le Printemps à l'année</t>
  </si>
  <si>
    <t>Les Arts et la Ville</t>
  </si>
  <si>
    <t>Regroupement des organismes Espace du Québec</t>
  </si>
  <si>
    <t>4 juin 2024</t>
  </si>
  <si>
    <t>Premier Acte</t>
  </si>
  <si>
    <t>La maison de la musique de Sainte-Foy</t>
  </si>
  <si>
    <t>Productions Orléans</t>
  </si>
  <si>
    <t>Arts et Reflets</t>
  </si>
  <si>
    <t>Moulin de la Chevrotière</t>
  </si>
  <si>
    <t>Vieux presbytère de Deschambault</t>
  </si>
  <si>
    <t>Maison de nos Aïeux</t>
  </si>
  <si>
    <t>Maison Drouin</t>
  </si>
  <si>
    <t>Fabrique de la paroisse de Notre-Dame-de-Foy</t>
  </si>
  <si>
    <t>Solidarité Enfants d'ici et d'ailleurs</t>
  </si>
  <si>
    <t>GROUPE VOCAL VIBRATIONS INC.</t>
  </si>
  <si>
    <t>Opération Enfant Soleil Inc.</t>
  </si>
  <si>
    <t>Institut québécois d'ébénisterie</t>
  </si>
  <si>
    <t>Au trait d'union Québec</t>
  </si>
  <si>
    <t>Choeur Voix Nouv'Elles</t>
  </si>
  <si>
    <t>Boîte à Musiciens</t>
  </si>
  <si>
    <t>Le Choeur V'La L'Bon Vent</t>
  </si>
  <si>
    <t>Association des clubs d'entrepreneurs étudiants du
Québec</t>
  </si>
  <si>
    <t>Carrefour jeunesse-emploi de Drummond</t>
  </si>
  <si>
    <t>Carrefour jeunesse-emploi comté Nicolet-
Bécancour</t>
  </si>
  <si>
    <t>Carrefour jeunesse emploi Arthabaska</t>
  </si>
  <si>
    <t>Impact Emploi de l'Érable</t>
  </si>
  <si>
    <t>Parc Marie-Victorin inc.</t>
  </si>
  <si>
    <t>Centre d'interprétation sur la diversité biologique du
Québec</t>
  </si>
  <si>
    <t>La Société Musée Laurier inc.</t>
  </si>
  <si>
    <t>Les Amis du Théâtre Belcourt</t>
  </si>
  <si>
    <t>Centre Emmaüs des Bois-Francs</t>
  </si>
  <si>
    <t>Victoriaville en chansons</t>
  </si>
  <si>
    <t>Ensemble folklorique Mackinaw inc.</t>
  </si>
  <si>
    <t>Musée d'histoire, d'ethnographie et d'art religieux de
Nicolet</t>
  </si>
  <si>
    <t>Société historique d'Odanak</t>
  </si>
  <si>
    <t>Fondation les Amis d'Elliott</t>
  </si>
  <si>
    <t>Maison Rodolphe-Duguay de Nicolet-Sud</t>
  </si>
  <si>
    <t>Fromages, Bouffe &amp; Traditions de Victoriaville</t>
  </si>
  <si>
    <t>Les Fêtes Victoriennes</t>
  </si>
  <si>
    <t>Société des amis du moulin Michel inc.</t>
  </si>
  <si>
    <t>Municipalité de Saint-Louis-de-Blandford</t>
  </si>
  <si>
    <t>La troupe Quapla</t>
  </si>
  <si>
    <t>Les Loisirs d'Aston inc.</t>
  </si>
  <si>
    <t>Conseil québécois de la coopération et de la
mutualité</t>
  </si>
  <si>
    <t>Trajectoire-emploi</t>
  </si>
  <si>
    <t>Carrefour jeunesse-emploi de Beauce-Sud</t>
  </si>
  <si>
    <t>Carrefour jeunesse-emploi de Frontenac</t>
  </si>
  <si>
    <t>Le Carrefour Employabilité - Travail de rue</t>
  </si>
  <si>
    <t>Carrefour jeunesse-emploi de Beauce-Nord</t>
  </si>
  <si>
    <t>Carrefour jeunesse-emploi de la MRC de
Montmagny</t>
  </si>
  <si>
    <t>Carrefour Emploi Lotbinière</t>
  </si>
  <si>
    <t>Carrefour jeunesse emploi de la MRC de L'Islet</t>
  </si>
  <si>
    <t>Carrefour Jeunesse-Emploi Les Etchemins</t>
  </si>
  <si>
    <t>Fondation du Domaine Joly-De Lotbinière</t>
  </si>
  <si>
    <t>Le Musée maritime du Québec inc.</t>
  </si>
  <si>
    <t>Turbide Richard</t>
  </si>
  <si>
    <t>Aide aux immobilisations - Restauration de
biens patrimoniaux (Volet 1)</t>
  </si>
  <si>
    <t>27 mai 2024</t>
  </si>
  <si>
    <t>Minéro - Musée de Thetford | KB3</t>
  </si>
  <si>
    <t>La Corporation touristique de la Seigneurie des
Aulnaies</t>
  </si>
  <si>
    <t>Corporation Philippe-Aubert-de-Gaspé</t>
  </si>
  <si>
    <t>La Fabrique de la Paroisse de Notre-Dame-de-
Bonsecours</t>
  </si>
  <si>
    <t>Municipalité régionale de comté de Montmagny</t>
  </si>
  <si>
    <t>Le Festival de la relève de Thetford Mines</t>
  </si>
  <si>
    <t>Société du Patrimoine de Sainte-Claire</t>
  </si>
  <si>
    <t>Maison de la culture de Bellechasse</t>
  </si>
  <si>
    <t>Festival du film de Saint-Séverin</t>
  </si>
  <si>
    <t>Musée Marius-Barbeau</t>
  </si>
  <si>
    <t>Centre d'aide aux personnes immigrantes et leurs
familles (CAPIF)</t>
  </si>
  <si>
    <t>Semaine du patrimoine de Saint-Roch-des-Aulnaies</t>
  </si>
  <si>
    <t>Maison natale de Louis Fréchette</t>
  </si>
  <si>
    <t>Fabrique de la paroisse de Sainte-Mère-de-Jésus</t>
  </si>
  <si>
    <t>Mixbus Studio Inc</t>
  </si>
  <si>
    <t>Chaudière-Appalaches Économique</t>
  </si>
  <si>
    <t>La Fabrique de la Paroisse Saint-Joseph-de-Lévis</t>
  </si>
  <si>
    <t>Beauce Art: L'international de sculptures</t>
  </si>
  <si>
    <t>Festival des campeurs d'Adstock</t>
  </si>
  <si>
    <t>Carrefour jeunesse-emploi de Duplessis</t>
  </si>
  <si>
    <t>Carrefour jeunesse-emploi de Manicouagan</t>
  </si>
  <si>
    <t>Carrefour jeunesse-emploi de La Haute-Côte-Nord</t>
  </si>
  <si>
    <t>Groupe de recherche et d'éducation sur les
mammifères marins, GREMM</t>
  </si>
  <si>
    <t>Festival du Fjord</t>
  </si>
  <si>
    <t>Corporation de diffusion de l'archéologie de la Côte-
Nord</t>
  </si>
  <si>
    <t>Musée régional de la Côte-Nord inc.</t>
  </si>
  <si>
    <t>Orchestre symphonique de la Côte-Nord</t>
  </si>
  <si>
    <t>Festi-Grîles de la Côte-Nord</t>
  </si>
  <si>
    <t>Carrefour Jeunesse-Emploi de Sherbrooke</t>
  </si>
  <si>
    <t>La source-Soleil</t>
  </si>
  <si>
    <t>Carrefour jeunesse-emploi du comté de Richmond</t>
  </si>
  <si>
    <t>Carrefour jeunesse-emploi du Haut-Saint-François</t>
  </si>
  <si>
    <t>Intro-Travail et Carrefour Jeunesse Emploi du
Granit</t>
  </si>
  <si>
    <t>Carrefour jeunesse-emploi de Memphrémagog</t>
  </si>
  <si>
    <t>Carrefour jeunesse-emploi de la MRC de Coaticook</t>
  </si>
  <si>
    <t>Musée de la nature et des sciences inc.</t>
  </si>
  <si>
    <t>Musée de l'ingéniosité J. Armand Bombardier</t>
  </si>
  <si>
    <t>Musée des beaux-arts de Sherbrooke inc.</t>
  </si>
  <si>
    <t>Corporation du Vieux moulin d'Ulverton inc.</t>
  </si>
  <si>
    <t>La Société d'histoire de Sherbrooke</t>
  </si>
  <si>
    <t>La Bibliothèque Haskell inc.</t>
  </si>
  <si>
    <t>Le Vent dans les Arts</t>
  </si>
  <si>
    <t>Musée Colby-Curtis</t>
  </si>
  <si>
    <t>Festival-concours de musique de Sherbrooke et de
la région de l'Estrie</t>
  </si>
  <si>
    <t>Le Circuit des Arts Memphrémagog</t>
  </si>
  <si>
    <t>Maison des arts de la parole</t>
  </si>
  <si>
    <t>Campus International Massawipi</t>
  </si>
  <si>
    <t>Centre de services scolaire des Hauts-Cantons</t>
  </si>
  <si>
    <t>Festival Shazam</t>
  </si>
  <si>
    <t>En Verve et Poésie</t>
  </si>
  <si>
    <t>Cultures du coeur - Estrie</t>
  </si>
  <si>
    <t>Ville de Gaspé</t>
  </si>
  <si>
    <t>12 juin 2024</t>
  </si>
  <si>
    <t>Action Travail Chaleurs inc.</t>
  </si>
  <si>
    <t>Carrefour jeunesse-emploi de la MRC de la Côte-de-
Gaspé</t>
  </si>
  <si>
    <t>Carrefour Jeunesse Emploi et Option Emploi du
Rocher-Percé</t>
  </si>
  <si>
    <t>Carrefour Jeunesse Emploi Haute-Gaspésie</t>
  </si>
  <si>
    <t>Carrefour jeunesse-emploi des Îles</t>
  </si>
  <si>
    <t>Bioparc de la Gaspésie inc.</t>
  </si>
  <si>
    <t>Exploramer</t>
  </si>
  <si>
    <t>Site historique du Banc-de-Paspébiac inc.</t>
  </si>
  <si>
    <t>Musée de la Mer</t>
  </si>
  <si>
    <t>Musée de la Gaspésie</t>
  </si>
  <si>
    <t>Village en chanson de Petite-Vallée</t>
  </si>
  <si>
    <t>Musée "Le Chafaud" inc.</t>
  </si>
  <si>
    <t>Contes en Îles</t>
  </si>
  <si>
    <t>Au Vieux Treuil</t>
  </si>
  <si>
    <t>Coopérative de solidarité Flottille artisanes libraires</t>
  </si>
  <si>
    <t>Corporation de développement portuaire de l'Anse
de l'étang-du-Nord</t>
  </si>
  <si>
    <t>Mandoline Hybride</t>
  </si>
  <si>
    <t>Réseau traditions vivantes des Îles-de-la-Madeleine</t>
  </si>
  <si>
    <t>Maison des jeunes de Gaspé</t>
  </si>
  <si>
    <t>Festival Le Bleubleu</t>
  </si>
  <si>
    <t>Municipalité de Saint-Elzéar</t>
  </si>
  <si>
    <t>Ateliers A travers</t>
  </si>
  <si>
    <t>Comité de l'entrepôt de l'Anse-au-Griffon</t>
  </si>
  <si>
    <t>Le Centre socio-culturel Manoir LeBoutillier</t>
  </si>
  <si>
    <t>Assemblée Parlementaire des Étudiants du Québec
inc.</t>
  </si>
  <si>
    <t>Corporation du Bourg de Pabos Inc.</t>
  </si>
  <si>
    <t>Carrefour Jeunesse-Emploi de D'Autray-Joliette</t>
  </si>
  <si>
    <t>Ville de Repentigny</t>
  </si>
  <si>
    <t>5 avril 2024</t>
  </si>
  <si>
    <t>Carrefour jeunesse-emploi des Moulins</t>
  </si>
  <si>
    <t>Carrefour jeunesse-emploi Matawinie</t>
  </si>
  <si>
    <t>Carrefour jeunesse-emploi L'Assomption</t>
  </si>
  <si>
    <t>Carrefour jeunesse-emploi de Montcalm</t>
  </si>
  <si>
    <t>Maison des jeunes la relève Saint-Calixte</t>
  </si>
  <si>
    <t>C'Jeune</t>
  </si>
  <si>
    <t>Société de développement culturel de Terrebonne
(institution muséale)</t>
  </si>
  <si>
    <t>Fondation du Musée d'art de Joliette</t>
  </si>
  <si>
    <t>Festitrad</t>
  </si>
  <si>
    <t>Corporation événementielle créative</t>
  </si>
  <si>
    <t>Maison des Jeunes de Repentigny inc.</t>
  </si>
  <si>
    <t>Société de développement et d'animation de
Mascouche</t>
  </si>
  <si>
    <t>Centre régional d'archives de Lanaudière</t>
  </si>
  <si>
    <t>Fabrique de la paroisse de Notre-Dame-de l'Acadie</t>
  </si>
  <si>
    <t>Ville de Saint-Colomban</t>
  </si>
  <si>
    <t>Maison des jeunes de Saint-Eustache inc.</t>
  </si>
  <si>
    <t>Carrefour jeunesse Desjardins</t>
  </si>
  <si>
    <t>À GO, on lit!</t>
  </si>
  <si>
    <t>Carrefour jeunesse-emploi Rivière-du-Nord</t>
  </si>
  <si>
    <t>Carrefour Jeunesse-Emploi de Thérèse-De
Blainville</t>
  </si>
  <si>
    <t>Carrefour jeunesse-emploi de la MRC Deux-
Montagnes</t>
  </si>
  <si>
    <t>Zone Emploi d'Antoine-Labelle</t>
  </si>
  <si>
    <t>Carrefour jeunesse-emploi de la MRC des
Laurentides</t>
  </si>
  <si>
    <t>Carrefour Jeunesse Emploi d'Argenteuil</t>
  </si>
  <si>
    <t>Carrefour jeunesse-emploi des Pays-d'en-Haut</t>
  </si>
  <si>
    <t>Carrefour jeunesse-emploi de Mirabel</t>
  </si>
  <si>
    <t>Carrefour Bois-Chantants</t>
  </si>
  <si>
    <t>FestivalOpéra de Saint-Eustache</t>
  </si>
  <si>
    <t>Marché public d'Arundel</t>
  </si>
  <si>
    <t>Association des parents d'enfants handicapés des
Hautes-Laurentides</t>
  </si>
  <si>
    <t>Ensemble vocal Alternatim</t>
  </si>
  <si>
    <t>Association des jeunes bègues du Québec</t>
  </si>
  <si>
    <t>Laisse vivre la blogueuse en toi</t>
  </si>
  <si>
    <t>Focus Fest</t>
  </si>
  <si>
    <t>Chambre de commerce du Grand Sainte-Agathe</t>
  </si>
  <si>
    <t>Patrimoine culturel Vieux-Saint-Eustache</t>
  </si>
  <si>
    <t>Musée d'art contemporain des Laurentides</t>
  </si>
  <si>
    <t>Calvaire D'Huberdeau</t>
  </si>
  <si>
    <t>Comité des artistes peintres de Mirabel</t>
  </si>
  <si>
    <t>Carrefour jeunesse-emploi de Laval</t>
  </si>
  <si>
    <t>Conseil régional de la culture de Laval</t>
  </si>
  <si>
    <t>Cosmodôme</t>
  </si>
  <si>
    <t>Musée de la santé Armand-Frappier</t>
  </si>
  <si>
    <t>Tournée Édu4tive</t>
  </si>
  <si>
    <t>Centre d'interprétation de l'eau</t>
  </si>
  <si>
    <t>Tissés Serrés, danse traditionnelle</t>
  </si>
  <si>
    <t>Centre d'innovation en technologies multimédias et
numériques</t>
  </si>
  <si>
    <t>Fondation Martin Matte</t>
  </si>
  <si>
    <t>Fondation Néz pour vivre</t>
  </si>
  <si>
    <t>Football Laval</t>
  </si>
  <si>
    <t>Corporation Rose-Art</t>
  </si>
  <si>
    <t>Montréal Krump Alliance</t>
  </si>
  <si>
    <t>Carrefour Jeunesse-Emploi de Trois-Rivières/MRC
des Chenaux</t>
  </si>
  <si>
    <t>Carrefour Emploi Haut-St-Maurice</t>
  </si>
  <si>
    <t>Carrefour Jeunesse-emploi de Shawinigan</t>
  </si>
  <si>
    <t>Carrefour jeunesse-emploi de la MRC de
Maskinongé</t>
  </si>
  <si>
    <t>Carrefour emploi Mékinac</t>
  </si>
  <si>
    <t>Musée québécois de culture populaire</t>
  </si>
  <si>
    <t>Musée Boréalis</t>
  </si>
  <si>
    <t>Musée des Ursulines de Trois-Rivières inc.</t>
  </si>
  <si>
    <t>Festival international de danse Encore</t>
  </si>
  <si>
    <t>Société canadienne de l'Aquarelle - SCA</t>
  </si>
  <si>
    <t>Domaine seigneurial Sainte-Anne</t>
  </si>
  <si>
    <t>Fondation pour la santé du Haut-St-Maurice</t>
  </si>
  <si>
    <t>Regroupement pour la Solidarité Musicale en
Mauricie</t>
  </si>
  <si>
    <t>Société d'histoire de Sainte-Anne-de-la-Pérade</t>
  </si>
  <si>
    <t>La Fabrique de la paroisse de Saint-Laurent-de-la-
Moraine</t>
  </si>
  <si>
    <t>Fabrique de la paroisse Sainte-Elisabeth</t>
  </si>
  <si>
    <t>La Société pour l'épanouissement des jeunes de
Saint-Amable</t>
  </si>
  <si>
    <t>Maison L'Ancrage Pierre-De Saurel</t>
  </si>
  <si>
    <t>La Tablée des Chefs</t>
  </si>
  <si>
    <t>Carrefour Jeunesse Emploi des comtés Iberville/St-
Jean</t>
  </si>
  <si>
    <t>Place à l'emploi</t>
  </si>
  <si>
    <t>Carrefour jeunesse emploi des Cantons-de-l'Est</t>
  </si>
  <si>
    <t>Carrefour Jeunesse-Emploi de Roussillon</t>
  </si>
  <si>
    <t>Post script Jeunesse</t>
  </si>
  <si>
    <t>Carrefour jeunesse-emploi de Vaudreuil-Soulanges</t>
  </si>
  <si>
    <t>Carrefour Jeunesse-Emploi Marguerite-d'Youville</t>
  </si>
  <si>
    <t>Espace carrière</t>
  </si>
  <si>
    <t>Intégration Compétences</t>
  </si>
  <si>
    <t>Espace Pivot</t>
  </si>
  <si>
    <t>Carrefour Jeunesse-emploi Beauharnois-Salaberry</t>
  </si>
  <si>
    <t>Carrefour jeunesse-emploi de Pierre-De Saurel</t>
  </si>
  <si>
    <t>Carrefour jeunesse emploi du comté de Johnson</t>
  </si>
  <si>
    <t>Carrefour Jeunesse-Emploi Saint-Hubert</t>
  </si>
  <si>
    <t>Alliance carrière travail</t>
  </si>
  <si>
    <t>Fédération de la relève agricole du Québec (FRAQ)</t>
  </si>
  <si>
    <t>La Maison de la musique de Sorel-Tracy</t>
  </si>
  <si>
    <t>L'Association canadienne d'histoire ferroviaire</t>
  </si>
  <si>
    <t>Ville de Longueuil</t>
  </si>
  <si>
    <t>14 juin 2024</t>
  </si>
  <si>
    <t>MRC de Marguerite-D'Youville</t>
  </si>
  <si>
    <t>Corporation soreloise du patrimoine régional</t>
  </si>
  <si>
    <t>Pro-Voc</t>
  </si>
  <si>
    <t>Les productions Tournesols</t>
  </si>
  <si>
    <t>Productions Langues pendues</t>
  </si>
  <si>
    <t>Société de développement commercial centre-ville
Saint-Hyacinthe</t>
  </si>
  <si>
    <t>Harmonie de Granby</t>
  </si>
  <si>
    <t>L'Écrit Tôt de Saint-Hubert</t>
  </si>
  <si>
    <t>Centre de services scolaire des Trois-Lacs</t>
  </si>
  <si>
    <t>Centre de français l'Insulaire</t>
  </si>
  <si>
    <t>Troupe de théâtre Les Pas pour Rire</t>
  </si>
  <si>
    <t>Société d'histoire de Missisquoi</t>
  </si>
  <si>
    <t>Musée du Haut-Richelieu</t>
  </si>
  <si>
    <t>Maison nationale des Patriotes</t>
  </si>
  <si>
    <t>Ballet classique du Haut-Richelieu inc.</t>
  </si>
  <si>
    <t>Groupe Vivo Barocco</t>
  </si>
  <si>
    <t>Association des radiodiffuseurs communautaires du
Québec</t>
  </si>
  <si>
    <t>Société de généalogie de la Jemmerais</t>
  </si>
  <si>
    <t>La Fête du livre et de la lecture de Longueuil</t>
  </si>
  <si>
    <t>La Fondation des Mutins inc.</t>
  </si>
  <si>
    <t>L'Art est au ...</t>
  </si>
  <si>
    <t>Classival</t>
  </si>
  <si>
    <t>Conseil culturel de Vaudreuil-Soulanges</t>
  </si>
  <si>
    <t>L'Élan des Jeunes</t>
  </si>
  <si>
    <t>Orchestre symphonique de la Vallée-du-Haut-Saint-
Laurent</t>
  </si>
  <si>
    <t>Les Aventuriers de l'archéologie dans le Haut-Saint-
Laurent</t>
  </si>
  <si>
    <t>Musée régional de Vaudreuil-Soulanges</t>
  </si>
  <si>
    <t>Centre international PhiloJeunes</t>
  </si>
  <si>
    <t>10 juin 2024</t>
  </si>
  <si>
    <t>Association des auteurs de la Montérégie</t>
  </si>
  <si>
    <t>Société d'histoire et de généalogie des Quatre
Lieux</t>
  </si>
  <si>
    <t>Le Choeur de la Montagne de Saint-Hilaire</t>
  </si>
  <si>
    <t>La Maison des Petits Tournesols</t>
  </si>
  <si>
    <t>Route des Arts et Saveurs du Richelieu</t>
  </si>
  <si>
    <t>La Compétition The Reunion inc.</t>
  </si>
  <si>
    <t>Le Choeur Harmonie de Longueuil</t>
  </si>
  <si>
    <t>Conseil du patrimoine religieux du Québec</t>
  </si>
  <si>
    <t>18 juin 2024</t>
  </si>
  <si>
    <t>Chantier de l'économie sociale</t>
  </si>
  <si>
    <t>Academos Cybermentorat</t>
  </si>
  <si>
    <t>Fondation ÉPIC</t>
  </si>
  <si>
    <t>Centre Canadien d'Architecture</t>
  </si>
  <si>
    <t>Aide au fonctionnement</t>
  </si>
  <si>
    <t>Institutions muséales</t>
  </si>
  <si>
    <t>2 mai 2024</t>
  </si>
  <si>
    <t>Le Regroupement des maisons des jeunes du
Québec inc.</t>
  </si>
  <si>
    <t>Regroupement des Auberges du coeur du Québec</t>
  </si>
  <si>
    <t>Réseau des Carrefours jeunesse-emploi du Québec</t>
  </si>
  <si>
    <t>École de créativité La Factry</t>
  </si>
  <si>
    <t>Printemps numérique</t>
  </si>
  <si>
    <t>Regroupement des jeunes chambres de commerce
du Québec</t>
  </si>
  <si>
    <t>Enjeu et environnement jeunesse inc.</t>
  </si>
  <si>
    <t>La Maison des jeunes Quinka-Buzz inc.</t>
  </si>
  <si>
    <t>Carrefour Jeunesse Emploi Centre-Nord</t>
  </si>
  <si>
    <t>Regroupement économique et social du Sud-Ouest</t>
  </si>
  <si>
    <t>Carrefour jeunesse-emploi Bourassa-Sauvé</t>
  </si>
  <si>
    <t>Sommet socio-économique pour le developpement
des jeunes des communautés noires</t>
  </si>
  <si>
    <t>Carrefour jeunesse-emploi de Côte-des-Neiges</t>
  </si>
  <si>
    <t>Carrefour jeunesse-emploi
Ahuntsic/Bordeaux/Cartierville</t>
  </si>
  <si>
    <t>Groupe conseil St-Denis inc.</t>
  </si>
  <si>
    <t>Geordie Productions inc.</t>
  </si>
  <si>
    <t>21 mai 2024</t>
  </si>
  <si>
    <t>Conseillers en développement de la main d'oeuvre</t>
  </si>
  <si>
    <t>Carrefour jeunesse-emploi de l'Ouest-de-l'Île</t>
  </si>
  <si>
    <t>Corporation de développement de l'Est (CDEST)</t>
  </si>
  <si>
    <t>Carrefour Jeunesse-Emploi Notre-Dame-de-Grâce</t>
  </si>
  <si>
    <t>Carrefour jeunesse-emploi Montréal Centre-Ville</t>
  </si>
  <si>
    <t>Destination Travail du Sud-Ouest de l'Île de
Montréal inc.</t>
  </si>
  <si>
    <t>Keenan John</t>
  </si>
  <si>
    <t>Carrefour jeunesse-emploi de Saint-Laurent</t>
  </si>
  <si>
    <t>Le Grand Chemin inc.</t>
  </si>
  <si>
    <t>Carrefour jeunesse-emploi de Verdun</t>
  </si>
  <si>
    <t>Carrefour jeunesse-emploi de Marquette</t>
  </si>
  <si>
    <t>Centre Horizon Carrière</t>
  </si>
  <si>
    <t>Carrefour jeunesse-emploi de Rivière-des-Prairies</t>
  </si>
  <si>
    <t>Carrefour Jeunesse-Emploi Anjou/Saint-Justin</t>
  </si>
  <si>
    <t>Centre d'expertise en agression sexuelle Marie-
Vincent</t>
  </si>
  <si>
    <t>Les YMCA du Québec</t>
  </si>
  <si>
    <t>Manufacturiers et Exportateurs du Québec</t>
  </si>
  <si>
    <t>1 mai 2024</t>
  </si>
  <si>
    <t>Les Scènes de Musique Alternatives du Québec</t>
  </si>
  <si>
    <t>L'Association québécoise des marionnettistes
A.Q.M.</t>
  </si>
  <si>
    <t>Les Productions Nuits d'Afrique inc.</t>
  </si>
  <si>
    <t>Festival International de Jazz de Montréal Inc.</t>
  </si>
  <si>
    <t>S.A.T. Société des arts technologiques</t>
  </si>
  <si>
    <t>Programme d'appui aux initiatives
internationales - Volet 1 - Exportation</t>
  </si>
  <si>
    <t>19 juin 2024</t>
  </si>
  <si>
    <t>22 mai 2024</t>
  </si>
  <si>
    <t>Le Musée McCord Stewart</t>
  </si>
  <si>
    <t>Société d'histoire naturelle de la vallée du Saint-
Laurent</t>
  </si>
  <si>
    <t>Danse Imédia O.S.B.L.</t>
  </si>
  <si>
    <t>ÉCHO SONORE</t>
  </si>
  <si>
    <t>6 juin 2024</t>
  </si>
  <si>
    <t>C2.Mtl</t>
  </si>
  <si>
    <t>Rappels, la mémoire du théâtre au Québec</t>
  </si>
  <si>
    <t>Les Francofolies de Montréal Inc.</t>
  </si>
  <si>
    <t>Association québécoise de l'industrie du disque, du
spectacle et de la vidéo (ADISQ) inc.</t>
  </si>
  <si>
    <t>Coalition pour la diversité culturelle</t>
  </si>
  <si>
    <t>Association québécoise des auteurs dramatiques
(A.Q.A.D.)</t>
  </si>
  <si>
    <t>Soutien aux associations visées par la Loi sur le
statut professionnel des artistes - Volet 1-
Mécanisme de négociation collective</t>
  </si>
  <si>
    <t>Centre québécois du folklore</t>
  </si>
  <si>
    <t>Société du Château Dufresne inc.</t>
  </si>
  <si>
    <t>Musée Marguerite-Bourgeoys</t>
  </si>
  <si>
    <t>Vélo Québec Association</t>
  </si>
  <si>
    <t>Biennale d'art contemporain autochtone</t>
  </si>
  <si>
    <t>6 mai 2024</t>
  </si>
  <si>
    <t>Musée de l'Holocauste Montréal</t>
  </si>
  <si>
    <t>Maison Saint-Gabriel</t>
  </si>
  <si>
    <t>Centre des auteurs dramatiques (Montréal) (CEAD)
inc.</t>
  </si>
  <si>
    <t>Écomusée de la maison du fier monde</t>
  </si>
  <si>
    <t>Cité des arts du cirque</t>
  </si>
  <si>
    <t>Le Musée des maîtres et artisans du Québec</t>
  </si>
  <si>
    <t>Réalisatrices Équitables</t>
  </si>
  <si>
    <t>19 avril 2024</t>
  </si>
  <si>
    <t>Musée des hospitalières de l'Hôtel-Dieu de Montréal</t>
  </si>
  <si>
    <t>Fondation Dynastie</t>
  </si>
  <si>
    <t>Société de télédiffusion du Québec (Télé-Québec)</t>
  </si>
  <si>
    <t>La Cinémathèque québécoise</t>
  </si>
  <si>
    <t>Chambre de commerce de l'Est de Montréal</t>
  </si>
  <si>
    <t>Centre des arts de la scène Pauline Julien</t>
  </si>
  <si>
    <t>École nationale de théâtre du Canada</t>
  </si>
  <si>
    <t>Mouvement Québec Français</t>
  </si>
  <si>
    <t>Association des Libraires du Québec (ALQ)</t>
  </si>
  <si>
    <t>Les Forges de Montréal</t>
  </si>
  <si>
    <t>MAYDAY DANSE</t>
  </si>
  <si>
    <t>Livart</t>
  </si>
  <si>
    <t>Fondation Jeunes en Tëte</t>
  </si>
  <si>
    <t>BAAM, Brigade Arts Affaires Montréal</t>
  </si>
  <si>
    <t>Centre de lecture et d'écriture (CLE Montréal)</t>
  </si>
  <si>
    <t>Anciennes Troupes Militaires de Montréal</t>
  </si>
  <si>
    <t>Association des bibliothèques publiques du Québec</t>
  </si>
  <si>
    <t>L'Artère de l'Est</t>
  </si>
  <si>
    <t>Grands Frères et Grandes Soeurs de Montréal</t>
  </si>
  <si>
    <t>Association pour la promotion des services
documentaires scolaires</t>
  </si>
  <si>
    <t>La Maison des greffés Lina Cyr</t>
  </si>
  <si>
    <t>Orchestre philharmonique et choeur des
mélomanes (OPCM)</t>
  </si>
  <si>
    <t>Maison PRPLSN</t>
  </si>
  <si>
    <t>CinéRuelles</t>
  </si>
  <si>
    <t>Jeunesses musicales du Canada</t>
  </si>
  <si>
    <t>Atelier des lettres en alphabétisation de centre-sud
inc.</t>
  </si>
  <si>
    <t>Regroupement Jeunesse en Action</t>
  </si>
  <si>
    <t>Sentier urbain</t>
  </si>
  <si>
    <t>Danse Tentacle Tribe</t>
  </si>
  <si>
    <t>Fédération des Milieux Documentaires</t>
  </si>
  <si>
    <t>Centre d'accompagnement KEDA</t>
  </si>
  <si>
    <t>La Boîte créative - Balado, Podcast &amp; compagnie</t>
  </si>
  <si>
    <t>Copticom inc.</t>
  </si>
  <si>
    <t>Héritage hispanique du Québec</t>
  </si>
  <si>
    <t>Fondation Madeli-Aide</t>
  </si>
  <si>
    <t>Grandes oreilles</t>
  </si>
  <si>
    <t>Festival Portugal international de Montréal</t>
  </si>
  <si>
    <t>Ensemble vocal Katimavik</t>
  </si>
  <si>
    <t>Le Choeur polyphonique de Montréal inc.</t>
  </si>
  <si>
    <t>Rhodnie Désir Créations</t>
  </si>
  <si>
    <t>Association québécoise pour l'équité et l'inclusion
au postsecondaire</t>
  </si>
  <si>
    <t>Gouvernement de la nation crie</t>
  </si>
  <si>
    <t>Carrefour jeunesse-emploi de la Jamésie</t>
  </si>
  <si>
    <t>Bibliothèque municipale de Gatineau</t>
  </si>
  <si>
    <t>Base de plein air Air-Eau-Bois Inc</t>
  </si>
  <si>
    <t>Carrefour jeunesse emploi de l'Outaouais</t>
  </si>
  <si>
    <t>Carrefour jeunesse emploi de la Vallée-de-la-
Gatineau</t>
  </si>
  <si>
    <t>Carrefour jeunesse-emploi de Papineau</t>
  </si>
  <si>
    <t>Club de Recherche d'emploi du Pontiac</t>
  </si>
  <si>
    <t>Carrefour Emploi des Collines</t>
  </si>
  <si>
    <t>Radio-Communautaire Enfant-Ado Gatineau-
Ottawa</t>
  </si>
  <si>
    <t>Les productions musicales l'Artishow</t>
  </si>
  <si>
    <t>Fondation Équestre Red Robin</t>
  </si>
  <si>
    <t>Traces Arts visuels</t>
  </si>
  <si>
    <t>Festival du Film de l'Outaouais</t>
  </si>
  <si>
    <t>MECG Développement inc.</t>
  </si>
  <si>
    <t>Festival de musique traditionnelle de Papineau</t>
  </si>
  <si>
    <t>Festival l'Outaouais en fête</t>
  </si>
  <si>
    <t>Le Gîte ami</t>
  </si>
  <si>
    <t>Festival western Saint-André-Avellin rodéo
professionnel inc.</t>
  </si>
  <si>
    <t>Les commerçants du secteur Aubry</t>
  </si>
  <si>
    <t>Petit café de Cantley</t>
  </si>
  <si>
    <t>M-Ado jeunes de Buckingham</t>
  </si>
  <si>
    <t>Prévention C.É.S.A.R. Petite-Nation</t>
  </si>
  <si>
    <t>Centre d'art populaire du Québec</t>
  </si>
  <si>
    <t>Fondation Lani</t>
  </si>
  <si>
    <t>Symposium "Gatineau en couleurs"</t>
  </si>
  <si>
    <t>Corporation Ville-Joie Sainte-Thérèse</t>
  </si>
  <si>
    <t>Carrefour jeunesse-emploi de Saguenay inc.</t>
  </si>
  <si>
    <t>Carrefour jeunesse emploi des Bleuets</t>
  </si>
  <si>
    <t>Carrefour Jeunesse Emploi de Lac-Saint-Jean Est</t>
  </si>
  <si>
    <t>La Noce Saguenay</t>
  </si>
  <si>
    <t>Musée du Fjord</t>
  </si>
  <si>
    <t>L'École de Musique du Bas-Saguenay</t>
  </si>
  <si>
    <t>La Corporation du Musée du Saguenay-Lac-Saint-
Jean et du site de la Pulperie</t>
  </si>
  <si>
    <t>Culte de Port-Alfred</t>
  </si>
  <si>
    <t>Caravane films productions</t>
  </si>
  <si>
    <t>Société d'histoire et d'archéologie de Mashteuiatsh</t>
  </si>
  <si>
    <t>La Société de l'Ordre du Bleuet</t>
  </si>
  <si>
    <t>Théâtre 100 Masques</t>
  </si>
  <si>
    <t>Le Prix littéraire Damase-Potvin</t>
  </si>
  <si>
    <t>Maison des jeunes « La Marginale » inc.</t>
  </si>
  <si>
    <t>Maison des jeunes D.O. Ados</t>
  </si>
  <si>
    <t>Orchestre symphonique de Drummondville</t>
  </si>
  <si>
    <t>2 211 100,00 $</t>
  </si>
  <si>
    <t>193 400,00 $</t>
  </si>
  <si>
    <t>31 100,00 $</t>
  </si>
  <si>
    <t>4 620,00 $</t>
  </si>
  <si>
    <t>38 990,00 $</t>
  </si>
  <si>
    <t>14 952,14 $</t>
  </si>
  <si>
    <t>148,26 $</t>
  </si>
  <si>
    <t>15,62 $</t>
  </si>
  <si>
    <t>39,89 $</t>
  </si>
  <si>
    <t>1 229,74 $</t>
  </si>
  <si>
    <t>3 485,89 $</t>
  </si>
  <si>
    <t>1 941,70 $</t>
  </si>
  <si>
    <t>90 000,00 $</t>
  </si>
  <si>
    <t>76 904,00 $</t>
  </si>
  <si>
    <t>56 250,00 $</t>
  </si>
  <si>
    <t>198 239,00 $</t>
  </si>
  <si>
    <t>76 000,00 $</t>
  </si>
  <si>
    <t>260 000,00 $</t>
  </si>
  <si>
    <t>299 313,00 $</t>
  </si>
  <si>
    <t>160 000,00 $</t>
  </si>
  <si>
    <t>256 597,00 $</t>
  </si>
  <si>
    <t>297 000,00 $</t>
  </si>
  <si>
    <t>142 000,00 $</t>
  </si>
  <si>
    <t>221 900,00 $</t>
  </si>
  <si>
    <t>154 550,00 $</t>
  </si>
  <si>
    <t>149 750,00 $</t>
  </si>
  <si>
    <t>169 700,00 $</t>
  </si>
  <si>
    <t>145 400,00 $</t>
  </si>
  <si>
    <t>145 650,00 $</t>
  </si>
  <si>
    <t>175 500,00 $</t>
  </si>
  <si>
    <t>149 200,00 $</t>
  </si>
  <si>
    <t>147 850,00 $</t>
  </si>
  <si>
    <t>150 650,00 $</t>
  </si>
  <si>
    <t>166 750,00 $</t>
  </si>
  <si>
    <t>144 650,00 $</t>
  </si>
  <si>
    <t>238 500,00 $</t>
  </si>
  <si>
    <t>146 400,00 $</t>
  </si>
  <si>
    <t>187 500,00 $</t>
  </si>
  <si>
    <t>178 550,00 $</t>
  </si>
  <si>
    <t>177 150,00 $</t>
  </si>
  <si>
    <t>293 400,00 $</t>
  </si>
  <si>
    <t>122 000,00 $</t>
  </si>
  <si>
    <t>147 800,00 $</t>
  </si>
  <si>
    <t>240 000,00 $</t>
  </si>
  <si>
    <t>209 200,00 $</t>
  </si>
  <si>
    <t>152 350,00 $</t>
  </si>
  <si>
    <t>141 250,00 $</t>
  </si>
  <si>
    <t>148 850,00 $</t>
  </si>
  <si>
    <t>159 600,00 $</t>
  </si>
  <si>
    <t>146 650,00 $</t>
  </si>
  <si>
    <t>169 050,00 $</t>
  </si>
  <si>
    <t>174 200,00 $</t>
  </si>
  <si>
    <t>152 600,00 $</t>
  </si>
  <si>
    <t>183 300,00 $</t>
  </si>
  <si>
    <t>180 150,00 $</t>
  </si>
  <si>
    <t>168 900,00 $</t>
  </si>
  <si>
    <t>151 300,00 $</t>
  </si>
  <si>
    <t>171 300,00 $</t>
  </si>
  <si>
    <t>193 500,00 $</t>
  </si>
  <si>
    <t>174 500,00 $</t>
  </si>
  <si>
    <t>213 850,00 $</t>
  </si>
  <si>
    <t>487 000,00 $</t>
  </si>
  <si>
    <t>400 000,00 $</t>
  </si>
  <si>
    <t>179 550,00 $</t>
  </si>
  <si>
    <t>163 500,00 $</t>
  </si>
  <si>
    <t>355 000,00 $</t>
  </si>
  <si>
    <t>160 300,00 $</t>
  </si>
  <si>
    <t>142 250,00 $</t>
  </si>
  <si>
    <t>158 050,00 $</t>
  </si>
  <si>
    <t>161 950,00 $</t>
  </si>
  <si>
    <t>149 550,00 $</t>
  </si>
  <si>
    <t>162 800,00 $</t>
  </si>
  <si>
    <t>350 000,00 $</t>
  </si>
  <si>
    <t>189 500,00 $</t>
  </si>
  <si>
    <t>183 750,00 $</t>
  </si>
  <si>
    <t>325 000,00 $</t>
  </si>
  <si>
    <t>153 850,00 $</t>
  </si>
  <si>
    <t>490 000,00 $</t>
  </si>
  <si>
    <t>150 800,00 $</t>
  </si>
  <si>
    <t>161 400,00 $</t>
  </si>
  <si>
    <t>17 500,00 $</t>
  </si>
  <si>
    <t>110 000,00 $</t>
  </si>
  <si>
    <t>163 550,00 $</t>
  </si>
  <si>
    <t>150 400,00 $</t>
  </si>
  <si>
    <t>150 850,00 $</t>
  </si>
  <si>
    <t>161 250,00 $</t>
  </si>
  <si>
    <t>187 700,00 $</t>
  </si>
  <si>
    <t>161 000,00 $</t>
  </si>
  <si>
    <t>160 350,00 $</t>
  </si>
  <si>
    <t>182 550,00 $</t>
  </si>
  <si>
    <t>143 350,00 $</t>
  </si>
  <si>
    <t>166 150,00 $</t>
  </si>
  <si>
    <t>194 600,00 $</t>
  </si>
  <si>
    <t>158 100,00 $</t>
  </si>
  <si>
    <t>157 450,00 $</t>
  </si>
  <si>
    <t>148 500,00 $</t>
  </si>
  <si>
    <t>148 200,00 $</t>
  </si>
  <si>
    <t>226 450,00 $</t>
  </si>
  <si>
    <t>153 550,00 $</t>
  </si>
  <si>
    <t>144 000,00 $</t>
  </si>
  <si>
    <t>296 000,00 $</t>
  </si>
  <si>
    <t>150 750,00 $</t>
  </si>
  <si>
    <t>165 150,00 $</t>
  </si>
  <si>
    <t>878 000,00 $</t>
  </si>
  <si>
    <t>144 550,00 $</t>
  </si>
  <si>
    <t>147 050,00 $</t>
  </si>
  <si>
    <t>150 900,00 $</t>
  </si>
  <si>
    <t>149 650,00 $</t>
  </si>
  <si>
    <t>810 000,00 $</t>
  </si>
  <si>
    <t>199 900,00 $</t>
  </si>
  <si>
    <t>120 000,00 $</t>
  </si>
  <si>
    <t>165 050,00 $</t>
  </si>
  <si>
    <t>150 600,00 $</t>
  </si>
  <si>
    <t>220 300,00 $</t>
  </si>
  <si>
    <t>146 750,00 $</t>
  </si>
  <si>
    <t>164 400,00 $</t>
  </si>
  <si>
    <t>35 000,00 $</t>
  </si>
  <si>
    <t>200 800,00 $</t>
  </si>
  <si>
    <t>154 150,00 $</t>
  </si>
  <si>
    <t>145 750,00 $</t>
  </si>
  <si>
    <t>169 650,00 $</t>
  </si>
  <si>
    <t>157 900,00 $</t>
  </si>
  <si>
    <t>185 300,00 $</t>
  </si>
  <si>
    <t>143 550,00 $</t>
  </si>
  <si>
    <t>155 050,00 $</t>
  </si>
  <si>
    <t>160 600,00 $</t>
  </si>
  <si>
    <t>85 500,00 $</t>
  </si>
  <si>
    <t>199 350,00 $</t>
  </si>
  <si>
    <t>155 000,00 $</t>
  </si>
  <si>
    <t>223 400,00 $</t>
  </si>
  <si>
    <t>156 950,00 $</t>
  </si>
  <si>
    <t>158 500,00 $</t>
  </si>
  <si>
    <t>65 000,00 $</t>
  </si>
  <si>
    <t>187 000,00 $</t>
  </si>
  <si>
    <t>175 000,00 $</t>
  </si>
  <si>
    <t>750 000,00 $</t>
  </si>
  <si>
    <t>980 000,00 $</t>
  </si>
  <si>
    <t>206 000,00 $</t>
  </si>
  <si>
    <t>360 000,00 $</t>
  </si>
  <si>
    <t>216 700,00 $</t>
  </si>
  <si>
    <t>450 000,00 $</t>
  </si>
  <si>
    <t>117 000,00 $</t>
  </si>
  <si>
    <t>24 000,00 $</t>
  </si>
  <si>
    <t>160 730,00 $</t>
  </si>
  <si>
    <t>163 000,00 $</t>
  </si>
  <si>
    <t>49 500,00 $</t>
  </si>
  <si>
    <t>600 000,00 $</t>
  </si>
  <si>
    <t>17 350,00 $</t>
  </si>
  <si>
    <t>3 290,00 $</t>
  </si>
  <si>
    <t>48 900,00 $</t>
  </si>
  <si>
    <t>100,00 $</t>
  </si>
  <si>
    <t>190 000,00 $</t>
  </si>
  <si>
    <t>19 970,00 $</t>
  </si>
  <si>
    <t>114 500,00 $</t>
  </si>
  <si>
    <t>12 820,00 $</t>
  </si>
  <si>
    <t>8 420,00 $</t>
  </si>
  <si>
    <t>5 200,00 $</t>
  </si>
  <si>
    <t>46 600,00 $</t>
  </si>
  <si>
    <t>4 500,00 $</t>
  </si>
  <si>
    <t>867 300,00 $</t>
  </si>
  <si>
    <t>1 053 900,00 $</t>
  </si>
  <si>
    <t>162 100,00 $</t>
  </si>
  <si>
    <t>46 800,00 $</t>
  </si>
  <si>
    <t>44 280,00 $</t>
  </si>
  <si>
    <t>5 000 000,00 $</t>
  </si>
  <si>
    <t>28 790,00 $</t>
  </si>
  <si>
    <t>51 500,00 $</t>
  </si>
  <si>
    <t>225 000,00 $</t>
  </si>
  <si>
    <t>34 500,00 $</t>
  </si>
  <si>
    <t>11 576 500,00 $</t>
  </si>
  <si>
    <t>37 000,00 $</t>
  </si>
  <si>
    <t>14 600,00 $</t>
  </si>
  <si>
    <t>16 000,00 $</t>
  </si>
  <si>
    <t>1 800,00 $</t>
  </si>
  <si>
    <t>28 600,00 $</t>
  </si>
  <si>
    <t>14 300,00 $</t>
  </si>
  <si>
    <t>23 000,00 $</t>
  </si>
  <si>
    <t>600,00 $</t>
  </si>
  <si>
    <t>1 400,00 $</t>
  </si>
  <si>
    <t>26 000,00 $</t>
  </si>
  <si>
    <t>6 000,00 $</t>
  </si>
  <si>
    <t>4 600,00 $</t>
  </si>
  <si>
    <t>900,00 $</t>
  </si>
  <si>
    <t>1 300,00 $</t>
  </si>
  <si>
    <t>1 600,00 $</t>
  </si>
  <si>
    <t>800,00 $</t>
  </si>
  <si>
    <t>3 500,00 $</t>
  </si>
  <si>
    <t>1 700,00 $</t>
  </si>
  <si>
    <t>21 300,00 $</t>
  </si>
  <si>
    <t>2 200,00 $</t>
  </si>
  <si>
    <t>12 900,00 $</t>
  </si>
  <si>
    <t>11 800,00 $</t>
  </si>
  <si>
    <t>10 500,00 $</t>
  </si>
  <si>
    <t>700,00 $</t>
  </si>
  <si>
    <t>2 300,00 $</t>
  </si>
  <si>
    <t>2 800,00 $</t>
  </si>
  <si>
    <t>5 700,00 $</t>
  </si>
  <si>
    <t>3 300,00 $</t>
  </si>
  <si>
    <t>7 400,00 $</t>
  </si>
  <si>
    <t>13 500,00 $</t>
  </si>
  <si>
    <t>13 600,00 $</t>
  </si>
  <si>
    <t>27 900,00 $</t>
  </si>
  <si>
    <t>7 200,00 $</t>
  </si>
  <si>
    <t>6 700,00 $</t>
  </si>
  <si>
    <t>27 300,00 $</t>
  </si>
  <si>
    <t>12 500,00 $</t>
  </si>
  <si>
    <t>20 500,00 $</t>
  </si>
  <si>
    <t>43 470,00 $</t>
  </si>
  <si>
    <t>1 617,84 $</t>
  </si>
  <si>
    <t>6 107,59 $</t>
  </si>
  <si>
    <t>30 670,90 $</t>
  </si>
  <si>
    <t>18 700,00 $</t>
  </si>
  <si>
    <t>Subventions versées par le ministre de la Culture et des Communications</t>
  </si>
  <si>
    <t>https://cdn-contenu.quebec.ca/cdn-contenu/adm/min/culture-communications/publications-adm/acces-information/frais-depenses/2024-2025/Subventions-versees-MCC-avril-juin-2024.pdf</t>
  </si>
  <si>
    <t>Avril à Juin</t>
  </si>
  <si>
    <t xml:space="preserve">Juillet à Septembre </t>
  </si>
  <si>
    <t>Total</t>
  </si>
  <si>
    <t>Société de développement des entreprises culturelles (SODEC)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</si>
</sst>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1" applyNumberFormat="0" applyFont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2" fillId="0" borderId="0" xfId="2" applyAlignment="1">
      <alignment vertic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4" fillId="2" borderId="2" xfId="1" applyFont="1" applyBorder="1" applyAlignment="1">
      <alignment vertical="center"/>
    </xf>
    <xf numFmtId="0" fontId="1" fillId="2" borderId="0" xfId="1" applyAlignment="1">
      <alignment horizontal="right" vertical="center"/>
    </xf>
    <xf numFmtId="0" fontId="5" fillId="3" borderId="1" xfId="3" applyFont="1" applyAlignment="1">
      <alignment horizontal="right" vertical="center"/>
    </xf>
    <xf numFmtId="164" fontId="5" fillId="3" borderId="1" xfId="3" applyNumberFormat="1" applyFont="1" applyAlignment="1">
      <alignment horizontal="right" vertical="center"/>
    </xf>
  </cellXfs>
  <cellStyles count="4">
    <cellStyle name="Accent1" xfId="1" builtinId="29"/>
    <cellStyle name="Hyperlink" xfId="2" builtinId="8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dn-contenu.quebec.ca/cdn-contenu/adm/min/culture-communications/publications-adm/acces-information/frais-depenses/2024-2025/Subventions-versees-MCC-avril-juin-2024.pdf" TargetMode="External"/><Relationship Id="rId1" Type="http://schemas.openxmlformats.org/officeDocument/2006/relationships/hyperlink" Target="https://cdn-contenu.quebec.ca/cdn-contenu/adm/min/culture-communications/publications-adm/acces-information/frais-depenses/2024-2025/Subventions-versees-MCC-juil-sept-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24DF-3546-460F-9389-ACE275A46918}">
  <dimension ref="A1:E19"/>
  <sheetViews>
    <sheetView showGridLines="0" tabSelected="1" workbookViewId="0">
      <selection sqref="A1:B18"/>
    </sheetView>
  </sheetViews>
  <sheetFormatPr defaultRowHeight="15" x14ac:dyDescent="0.25"/>
  <cols>
    <col min="1" max="1" width="33.85546875" style="4" customWidth="1"/>
    <col min="2" max="2" width="23" style="4" bestFit="1" customWidth="1"/>
    <col min="3" max="3" width="9.140625" style="4"/>
    <col min="4" max="4" width="29.7109375" style="4" customWidth="1"/>
    <col min="5" max="5" width="25.140625" style="4" customWidth="1"/>
    <col min="6" max="16384" width="9.140625" style="4"/>
  </cols>
  <sheetData>
    <row r="1" spans="1:5" ht="18.75" customHeight="1" x14ac:dyDescent="0.25">
      <c r="A1" s="14" t="s">
        <v>536</v>
      </c>
      <c r="B1" s="14" t="s">
        <v>537</v>
      </c>
      <c r="E1" s="1"/>
    </row>
    <row r="2" spans="1:5" x14ac:dyDescent="0.25">
      <c r="A2" s="10" t="s">
        <v>82</v>
      </c>
      <c r="B2" s="11">
        <f>SUMIF('Avril-Sept-2024'!F:F, "Abitibi-Témiscamingue", 'Avril-Sept-2024'!D:D)</f>
        <v>1798410</v>
      </c>
      <c r="E2" s="1"/>
    </row>
    <row r="3" spans="1:5" x14ac:dyDescent="0.25">
      <c r="A3" s="10" t="s">
        <v>135</v>
      </c>
      <c r="B3" s="11">
        <f>SUMIF('Avril-Sept-2024'!F:F, "Bas-Saint-Laurent", 'Avril-Sept-2024'!D:D)</f>
        <v>3708660</v>
      </c>
      <c r="D3" s="4" t="s">
        <v>1313</v>
      </c>
      <c r="E3" s="1"/>
    </row>
    <row r="4" spans="1:5" x14ac:dyDescent="0.25">
      <c r="A4" s="10" t="s">
        <v>11</v>
      </c>
      <c r="B4" s="11">
        <f>SUMIF('Avril-Sept-2024'!F:F, "Capitale-Nationale", 'Avril-Sept-2024'!D:D)</f>
        <v>278119234.9199999</v>
      </c>
      <c r="D4" s="9" t="s">
        <v>1314</v>
      </c>
      <c r="E4" s="1"/>
    </row>
    <row r="5" spans="1:5" x14ac:dyDescent="0.25">
      <c r="A5" s="10" t="s">
        <v>154</v>
      </c>
      <c r="B5" s="11">
        <f>SUMIF('Avril-Sept-2024'!F:F, "Centre-du-Québec", 'Avril-Sept-2024'!D:D)</f>
        <v>1128800</v>
      </c>
      <c r="E5" s="1"/>
    </row>
    <row r="6" spans="1:5" x14ac:dyDescent="0.25">
      <c r="A6" s="10" t="s">
        <v>67</v>
      </c>
      <c r="B6" s="11">
        <f>SUMIF('Avril-Sept-2024'!F:F, "Chaudière-Appalaches", 'Avril-Sept-2024'!D:D)</f>
        <v>3344727</v>
      </c>
      <c r="D6" s="12" t="s">
        <v>541</v>
      </c>
      <c r="E6" s="13" t="s">
        <v>542</v>
      </c>
    </row>
    <row r="7" spans="1:5" x14ac:dyDescent="0.25">
      <c r="A7" s="10" t="s">
        <v>100</v>
      </c>
      <c r="B7" s="11">
        <f>SUMIF('Avril-Sept-2024'!F:F, "Côte-Nord", 'Avril-Sept-2024'!D:D)</f>
        <v>798060</v>
      </c>
      <c r="D7" s="12" t="s">
        <v>540</v>
      </c>
      <c r="E7" s="13" t="s">
        <v>1315</v>
      </c>
    </row>
    <row r="8" spans="1:5" x14ac:dyDescent="0.25">
      <c r="A8" s="10" t="s">
        <v>122</v>
      </c>
      <c r="B8" s="11">
        <f>SUMIF('Avril-Sept-2024'!F:F, "Estrie", 'Avril-Sept-2024'!D:D)</f>
        <v>1329190</v>
      </c>
      <c r="E8" s="1"/>
    </row>
    <row r="9" spans="1:5" x14ac:dyDescent="0.25">
      <c r="A9" s="10" t="s">
        <v>146</v>
      </c>
      <c r="B9" s="11">
        <f>SUMIF('Avril-Sept-2024'!F:F, "Gaspésie - Îles-de-la-Madeleine", 'Avril-Sept-2024'!D:D)</f>
        <v>2188900</v>
      </c>
      <c r="D9" s="4" t="s">
        <v>539</v>
      </c>
      <c r="E9" s="1"/>
    </row>
    <row r="10" spans="1:5" x14ac:dyDescent="0.25">
      <c r="A10" s="10" t="s">
        <v>132</v>
      </c>
      <c r="B10" s="11">
        <f>SUMIF('Avril-Sept-2024'!F:F, "Lanaudière", 'Avril-Sept-2024'!D:D)</f>
        <v>1502554</v>
      </c>
      <c r="D10" s="9" t="s">
        <v>538</v>
      </c>
      <c r="E10" s="1"/>
    </row>
    <row r="11" spans="1:5" x14ac:dyDescent="0.25">
      <c r="A11" s="10" t="s">
        <v>127</v>
      </c>
      <c r="B11" s="11">
        <f>SUMIF('Avril-Sept-2024'!F:F, "Laurentides", 'Avril-Sept-2024'!D:D)</f>
        <v>3153463</v>
      </c>
      <c r="E11" s="1"/>
    </row>
    <row r="12" spans="1:5" x14ac:dyDescent="0.25">
      <c r="A12" s="10" t="s">
        <v>199</v>
      </c>
      <c r="B12" s="11">
        <f>SUMIF('Avril-Sept-2024'!F:F, "Laval", 'Avril-Sept-2024'!D:D)</f>
        <v>380250</v>
      </c>
      <c r="D12" s="12" t="s">
        <v>541</v>
      </c>
      <c r="E12" s="13" t="s">
        <v>542</v>
      </c>
    </row>
    <row r="13" spans="1:5" x14ac:dyDescent="0.25">
      <c r="A13" s="10" t="s">
        <v>111</v>
      </c>
      <c r="B13" s="11">
        <f>SUMIF('Avril-Sept-2024'!F:F, "Mauricie", 'Avril-Sept-2024'!D:D)</f>
        <v>2143940</v>
      </c>
      <c r="D13" s="12" t="s">
        <v>540</v>
      </c>
      <c r="E13" s="13" t="s">
        <v>1316</v>
      </c>
    </row>
    <row r="14" spans="1:5" x14ac:dyDescent="0.25">
      <c r="A14" s="10" t="s">
        <v>73</v>
      </c>
      <c r="B14" s="11">
        <f>SUMIF('Avril-Sept-2024'!F:F, "Montérégie", 'Avril-Sept-2024'!D:D)</f>
        <v>4358580</v>
      </c>
      <c r="E14" s="1"/>
    </row>
    <row r="15" spans="1:5" x14ac:dyDescent="0.25">
      <c r="A15" s="10" t="s">
        <v>24</v>
      </c>
      <c r="B15" s="11">
        <f>SUMIF('Avril-Sept-2024'!F:F, "Montréal", 'Avril-Sept-2024'!D:D)</f>
        <v>346414081.64999998</v>
      </c>
      <c r="E15" s="1"/>
    </row>
    <row r="16" spans="1:5" x14ac:dyDescent="0.25">
      <c r="A16" s="10" t="s">
        <v>30</v>
      </c>
      <c r="B16" s="11">
        <f>SUMIF('Avril-Sept-2024'!F:F, "Nord-du-Québec", 'Avril-Sept-2024'!D:D)</f>
        <v>2004390</v>
      </c>
      <c r="E16" s="1"/>
    </row>
    <row r="17" spans="1:5" x14ac:dyDescent="0.25">
      <c r="A17" s="10" t="s">
        <v>115</v>
      </c>
      <c r="B17" s="11">
        <f>SUMIF('Avril-Sept-2024'!F:F, "Outaouais", 'Avril-Sept-2024'!D:D)</f>
        <v>12978620</v>
      </c>
    </row>
    <row r="18" spans="1:5" x14ac:dyDescent="0.25">
      <c r="A18" s="10" t="s">
        <v>144</v>
      </c>
      <c r="B18" s="11">
        <f>SUMIF('Avril-Sept-2024'!F:F, "Saguenay - Lac-Saint-Jean", 'Avril-Sept-2024'!D:D)</f>
        <v>1051800</v>
      </c>
      <c r="D18" s="16" t="s">
        <v>1317</v>
      </c>
      <c r="E18" s="17">
        <f>SUM(B2:B18)</f>
        <v>666403660.56999993</v>
      </c>
    </row>
    <row r="19" spans="1:5" x14ac:dyDescent="0.25">
      <c r="E19" s="1"/>
    </row>
  </sheetData>
  <autoFilter ref="A1:B1" xr:uid="{495624DF-3546-460F-9389-ACE275A46918}">
    <sortState xmlns:xlrd2="http://schemas.microsoft.com/office/spreadsheetml/2017/richdata2" ref="A2:B19">
      <sortCondition ref="A1"/>
    </sortState>
  </autoFilter>
  <hyperlinks>
    <hyperlink ref="D10" r:id="rId1" xr:uid="{6AB18F7E-D10E-4141-8F7E-F7C5E3FAD5DC}"/>
    <hyperlink ref="D4" r:id="rId2" xr:uid="{1483F922-BF90-4E06-B7EC-086FBB7218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6"/>
  <sheetViews>
    <sheetView topLeftCell="B1" zoomScale="85" zoomScaleNormal="85" workbookViewId="0">
      <pane ySplit="1" topLeftCell="A2" activePane="bottomLeft" state="frozen"/>
      <selection pane="bottomLeft" activeCell="C29" sqref="C29"/>
    </sheetView>
  </sheetViews>
  <sheetFormatPr defaultRowHeight="15" x14ac:dyDescent="0.25"/>
  <cols>
    <col min="1" max="1" width="102.85546875" style="4" bestFit="1" customWidth="1"/>
    <col min="2" max="2" width="62.7109375" style="4" bestFit="1" customWidth="1"/>
    <col min="3" max="3" width="108" style="4" bestFit="1" customWidth="1"/>
    <col min="4" max="4" width="20.28515625" style="4" bestFit="1" customWidth="1"/>
    <col min="5" max="5" width="21" style="6" bestFit="1" customWidth="1"/>
    <col min="6" max="6" width="30" style="4" bestFit="1" customWidth="1"/>
    <col min="7" max="7" width="9.140625" style="4"/>
    <col min="8" max="8" width="24.85546875" style="4" customWidth="1"/>
    <col min="9" max="16384" width="9.140625" style="4"/>
  </cols>
  <sheetData>
    <row r="1" spans="1:6" ht="18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15" t="s">
        <v>4</v>
      </c>
      <c r="F1" s="5" t="s">
        <v>5</v>
      </c>
    </row>
    <row r="2" spans="1:6" x14ac:dyDescent="0.25">
      <c r="A2" s="4" t="s">
        <v>39</v>
      </c>
      <c r="B2" s="4" t="s">
        <v>7</v>
      </c>
      <c r="C2" s="4" t="s">
        <v>535</v>
      </c>
      <c r="D2" s="2">
        <v>173944700</v>
      </c>
      <c r="E2" s="6" t="s">
        <v>41</v>
      </c>
      <c r="F2" s="4" t="s">
        <v>11</v>
      </c>
    </row>
    <row r="3" spans="1:6" x14ac:dyDescent="0.25">
      <c r="A3" s="3" t="s">
        <v>1318</v>
      </c>
      <c r="B3" s="4" t="s">
        <v>7</v>
      </c>
      <c r="C3" s="4" t="s">
        <v>32</v>
      </c>
      <c r="D3" s="2">
        <v>125231500</v>
      </c>
      <c r="E3" s="6" t="s">
        <v>23</v>
      </c>
      <c r="F3" s="4" t="s">
        <v>24</v>
      </c>
    </row>
    <row r="4" spans="1:6" x14ac:dyDescent="0.25">
      <c r="A4" s="4" t="s">
        <v>263</v>
      </c>
      <c r="B4" s="4" t="s">
        <v>7</v>
      </c>
      <c r="C4" s="4" t="s">
        <v>32</v>
      </c>
      <c r="D4" s="2">
        <v>86859700</v>
      </c>
      <c r="E4" s="6" t="s">
        <v>257</v>
      </c>
      <c r="F4" s="4" t="s">
        <v>24</v>
      </c>
    </row>
    <row r="5" spans="1:6" x14ac:dyDescent="0.25">
      <c r="A5" s="4" t="s">
        <v>436</v>
      </c>
      <c r="B5" s="4" t="s">
        <v>7</v>
      </c>
      <c r="C5" s="4" t="s">
        <v>32</v>
      </c>
      <c r="D5" s="2">
        <v>58376000</v>
      </c>
      <c r="E5" s="6" t="s">
        <v>435</v>
      </c>
      <c r="F5" s="4" t="s">
        <v>24</v>
      </c>
    </row>
    <row r="6" spans="1:6" x14ac:dyDescent="0.25">
      <c r="A6" s="4" t="s">
        <v>522</v>
      </c>
      <c r="B6" s="4" t="s">
        <v>523</v>
      </c>
      <c r="C6" s="4" t="s">
        <v>524</v>
      </c>
      <c r="D6" s="2">
        <v>38300000</v>
      </c>
      <c r="E6" s="6" t="s">
        <v>526</v>
      </c>
      <c r="F6" s="4" t="s">
        <v>11</v>
      </c>
    </row>
    <row r="7" spans="1:6" x14ac:dyDescent="0.25">
      <c r="A7" s="4" t="s">
        <v>36</v>
      </c>
      <c r="B7" s="4" t="s">
        <v>7</v>
      </c>
      <c r="C7" s="4" t="s">
        <v>535</v>
      </c>
      <c r="D7" s="2">
        <v>20817600</v>
      </c>
      <c r="E7" s="6" t="s">
        <v>38</v>
      </c>
      <c r="F7" s="4" t="s">
        <v>11</v>
      </c>
    </row>
    <row r="8" spans="1:6" x14ac:dyDescent="0.25">
      <c r="A8" s="4" t="s">
        <v>63</v>
      </c>
      <c r="B8" s="4" t="s">
        <v>7</v>
      </c>
      <c r="C8" s="4" t="s">
        <v>32</v>
      </c>
      <c r="D8" s="2">
        <v>20796400</v>
      </c>
      <c r="E8" s="6" t="s">
        <v>313</v>
      </c>
      <c r="F8" s="4" t="s">
        <v>11</v>
      </c>
    </row>
    <row r="9" spans="1:6" x14ac:dyDescent="0.25">
      <c r="A9" s="4" t="s">
        <v>440</v>
      </c>
      <c r="B9" s="4" t="s">
        <v>7</v>
      </c>
      <c r="C9" s="4" t="s">
        <v>32</v>
      </c>
      <c r="D9" s="2">
        <v>16749200</v>
      </c>
      <c r="E9" s="6" t="s">
        <v>435</v>
      </c>
      <c r="F9" s="4" t="s">
        <v>24</v>
      </c>
    </row>
    <row r="10" spans="1:6" x14ac:dyDescent="0.25">
      <c r="A10" s="4" t="s">
        <v>68</v>
      </c>
      <c r="B10" s="4" t="s">
        <v>27</v>
      </c>
      <c r="C10" s="4" t="s">
        <v>28</v>
      </c>
      <c r="D10" s="2">
        <v>13500000</v>
      </c>
      <c r="E10" s="6" t="s">
        <v>70</v>
      </c>
      <c r="F10" s="4" t="s">
        <v>24</v>
      </c>
    </row>
    <row r="11" spans="1:6" x14ac:dyDescent="0.25">
      <c r="A11" s="4" t="s">
        <v>1060</v>
      </c>
      <c r="B11" s="4" t="s">
        <v>27</v>
      </c>
      <c r="C11" s="4" t="s">
        <v>554</v>
      </c>
      <c r="D11" s="2">
        <v>11576500</v>
      </c>
      <c r="E11" s="6" t="s">
        <v>584</v>
      </c>
      <c r="F11" s="4" t="s">
        <v>115</v>
      </c>
    </row>
    <row r="12" spans="1:6" x14ac:dyDescent="0.25">
      <c r="A12" s="4" t="s">
        <v>438</v>
      </c>
      <c r="B12" s="4" t="s">
        <v>7</v>
      </c>
      <c r="C12" s="4" t="s">
        <v>32</v>
      </c>
      <c r="D12" s="2">
        <v>11499400</v>
      </c>
      <c r="E12" s="6" t="s">
        <v>435</v>
      </c>
      <c r="F12" s="4" t="s">
        <v>24</v>
      </c>
    </row>
    <row r="13" spans="1:6" x14ac:dyDescent="0.25">
      <c r="A13" s="4" t="s">
        <v>63</v>
      </c>
      <c r="B13" s="4" t="s">
        <v>7</v>
      </c>
      <c r="C13" s="4" t="s">
        <v>32</v>
      </c>
      <c r="D13" s="2">
        <v>7218290</v>
      </c>
      <c r="E13" s="6" t="s">
        <v>61</v>
      </c>
      <c r="F13" s="4" t="s">
        <v>11</v>
      </c>
    </row>
    <row r="14" spans="1:6" x14ac:dyDescent="0.25">
      <c r="A14" s="4" t="s">
        <v>77</v>
      </c>
      <c r="B14" s="4" t="s">
        <v>7</v>
      </c>
      <c r="C14" s="4" t="s">
        <v>8</v>
      </c>
      <c r="D14" s="2">
        <v>7000000</v>
      </c>
      <c r="E14" s="6" t="s">
        <v>76</v>
      </c>
      <c r="F14" s="4" t="s">
        <v>11</v>
      </c>
    </row>
    <row r="15" spans="1:6" x14ac:dyDescent="0.25">
      <c r="A15" s="4" t="s">
        <v>939</v>
      </c>
      <c r="B15" s="4" t="s">
        <v>545</v>
      </c>
      <c r="C15" s="4" t="s">
        <v>8</v>
      </c>
      <c r="D15" s="2">
        <v>5000000</v>
      </c>
      <c r="E15" s="6" t="s">
        <v>628</v>
      </c>
      <c r="F15" s="4" t="s">
        <v>24</v>
      </c>
    </row>
    <row r="16" spans="1:6" x14ac:dyDescent="0.25">
      <c r="A16" s="4" t="s">
        <v>939</v>
      </c>
      <c r="B16" s="4" t="s">
        <v>545</v>
      </c>
      <c r="C16" s="4" t="s">
        <v>8</v>
      </c>
      <c r="D16" s="2">
        <v>5000000</v>
      </c>
      <c r="E16" s="6" t="s">
        <v>940</v>
      </c>
      <c r="F16" s="4" t="s">
        <v>24</v>
      </c>
    </row>
    <row r="17" spans="1:6" x14ac:dyDescent="0.25">
      <c r="A17" s="4" t="s">
        <v>101</v>
      </c>
      <c r="B17" s="4" t="s">
        <v>7</v>
      </c>
      <c r="C17" s="4" t="s">
        <v>32</v>
      </c>
      <c r="D17" s="2">
        <v>4343200</v>
      </c>
      <c r="E17" s="6" t="s">
        <v>435</v>
      </c>
      <c r="F17" s="4" t="s">
        <v>24</v>
      </c>
    </row>
    <row r="18" spans="1:6" x14ac:dyDescent="0.25">
      <c r="A18" s="4" t="s">
        <v>570</v>
      </c>
      <c r="B18" s="4" t="s">
        <v>27</v>
      </c>
      <c r="C18" s="4" t="s">
        <v>571</v>
      </c>
      <c r="D18" s="2">
        <v>2211100</v>
      </c>
      <c r="E18" s="7" t="s">
        <v>572</v>
      </c>
      <c r="F18" s="4" t="s">
        <v>135</v>
      </c>
    </row>
    <row r="19" spans="1:6" x14ac:dyDescent="0.25">
      <c r="A19" s="4" t="s">
        <v>18</v>
      </c>
      <c r="B19" s="4" t="s">
        <v>7</v>
      </c>
      <c r="C19" s="4" t="s">
        <v>8</v>
      </c>
      <c r="D19" s="2">
        <v>2000000</v>
      </c>
      <c r="E19" s="6" t="s">
        <v>17</v>
      </c>
      <c r="F19" s="4" t="s">
        <v>11</v>
      </c>
    </row>
    <row r="20" spans="1:6" x14ac:dyDescent="0.25">
      <c r="A20" s="4" t="s">
        <v>781</v>
      </c>
      <c r="B20" s="4" t="s">
        <v>27</v>
      </c>
      <c r="C20" s="4" t="s">
        <v>728</v>
      </c>
      <c r="D20" s="2">
        <v>1053900</v>
      </c>
      <c r="E20" s="6" t="s">
        <v>782</v>
      </c>
      <c r="F20" s="4" t="s">
        <v>146</v>
      </c>
    </row>
    <row r="21" spans="1:6" x14ac:dyDescent="0.25">
      <c r="A21" s="4" t="s">
        <v>715</v>
      </c>
      <c r="B21" s="4" t="s">
        <v>21</v>
      </c>
      <c r="C21" s="4" t="s">
        <v>548</v>
      </c>
      <c r="D21" s="2">
        <v>980000</v>
      </c>
      <c r="E21" s="6" t="s">
        <v>549</v>
      </c>
      <c r="F21" s="4" t="s">
        <v>67</v>
      </c>
    </row>
    <row r="22" spans="1:6" x14ac:dyDescent="0.25">
      <c r="A22" s="4" t="s">
        <v>941</v>
      </c>
      <c r="B22" s="4" t="s">
        <v>21</v>
      </c>
      <c r="C22" s="4" t="s">
        <v>548</v>
      </c>
      <c r="D22" s="2">
        <v>900000</v>
      </c>
      <c r="E22" s="6" t="s">
        <v>549</v>
      </c>
      <c r="F22" s="4" t="s">
        <v>24</v>
      </c>
    </row>
    <row r="23" spans="1:6" x14ac:dyDescent="0.25">
      <c r="A23" s="4" t="s">
        <v>53</v>
      </c>
      <c r="B23" s="4" t="s">
        <v>7</v>
      </c>
      <c r="C23" s="4" t="s">
        <v>8</v>
      </c>
      <c r="D23" s="2">
        <v>900000</v>
      </c>
      <c r="E23" s="6" t="s">
        <v>55</v>
      </c>
      <c r="F23" s="4" t="s">
        <v>30</v>
      </c>
    </row>
    <row r="24" spans="1:6" x14ac:dyDescent="0.25">
      <c r="A24" s="4" t="s">
        <v>260</v>
      </c>
      <c r="B24" s="4" t="s">
        <v>21</v>
      </c>
      <c r="C24" s="4" t="s">
        <v>548</v>
      </c>
      <c r="D24" s="2">
        <v>878000</v>
      </c>
      <c r="E24" s="6" t="s">
        <v>549</v>
      </c>
      <c r="F24" s="4" t="s">
        <v>24</v>
      </c>
    </row>
    <row r="25" spans="1:6" x14ac:dyDescent="0.25">
      <c r="A25" s="4" t="s">
        <v>826</v>
      </c>
      <c r="B25" s="4" t="s">
        <v>27</v>
      </c>
      <c r="C25" s="4" t="s">
        <v>728</v>
      </c>
      <c r="D25" s="2">
        <v>867300</v>
      </c>
      <c r="E25" s="6" t="s">
        <v>782</v>
      </c>
      <c r="F25" s="4" t="s">
        <v>127</v>
      </c>
    </row>
    <row r="26" spans="1:6" x14ac:dyDescent="0.25">
      <c r="A26" s="4" t="s">
        <v>450</v>
      </c>
      <c r="B26" s="4" t="s">
        <v>21</v>
      </c>
      <c r="C26" s="4" t="s">
        <v>258</v>
      </c>
      <c r="D26" s="2">
        <v>820000</v>
      </c>
      <c r="E26" s="6" t="s">
        <v>447</v>
      </c>
      <c r="F26" s="4" t="s">
        <v>11</v>
      </c>
    </row>
    <row r="27" spans="1:6" x14ac:dyDescent="0.25">
      <c r="A27" s="4" t="s">
        <v>942</v>
      </c>
      <c r="B27" s="4" t="s">
        <v>21</v>
      </c>
      <c r="C27" s="4" t="s">
        <v>548</v>
      </c>
      <c r="D27" s="2">
        <v>810000</v>
      </c>
      <c r="E27" s="6" t="s">
        <v>549</v>
      </c>
      <c r="F27" s="4" t="s">
        <v>24</v>
      </c>
    </row>
    <row r="28" spans="1:6" x14ac:dyDescent="0.25">
      <c r="A28" s="4" t="s">
        <v>311</v>
      </c>
      <c r="B28" s="4" t="s">
        <v>21</v>
      </c>
      <c r="C28" s="4" t="s">
        <v>258</v>
      </c>
      <c r="D28" s="2">
        <v>792000</v>
      </c>
      <c r="E28" s="6" t="s">
        <v>313</v>
      </c>
      <c r="F28" s="4" t="s">
        <v>24</v>
      </c>
    </row>
    <row r="29" spans="1:6" x14ac:dyDescent="0.25">
      <c r="A29" s="4" t="s">
        <v>943</v>
      </c>
      <c r="B29" s="4" t="s">
        <v>21</v>
      </c>
      <c r="C29" s="4" t="s">
        <v>548</v>
      </c>
      <c r="D29" s="2">
        <v>750000</v>
      </c>
      <c r="E29" s="6" t="s">
        <v>549</v>
      </c>
      <c r="F29" s="4" t="s">
        <v>24</v>
      </c>
    </row>
    <row r="30" spans="1:6" x14ac:dyDescent="0.25">
      <c r="A30" s="4" t="s">
        <v>944</v>
      </c>
      <c r="B30" s="4" t="s">
        <v>945</v>
      </c>
      <c r="C30" s="4" t="s">
        <v>946</v>
      </c>
      <c r="D30" s="2">
        <v>600000</v>
      </c>
      <c r="E30" s="6" t="s">
        <v>947</v>
      </c>
      <c r="F30" s="4" t="s">
        <v>24</v>
      </c>
    </row>
    <row r="31" spans="1:6" x14ac:dyDescent="0.25">
      <c r="A31" s="4" t="s">
        <v>248</v>
      </c>
      <c r="B31" s="4" t="s">
        <v>21</v>
      </c>
      <c r="C31" s="4" t="s">
        <v>258</v>
      </c>
      <c r="D31" s="2">
        <v>500000</v>
      </c>
      <c r="E31" s="6" t="s">
        <v>257</v>
      </c>
      <c r="F31" s="4" t="s">
        <v>11</v>
      </c>
    </row>
    <row r="32" spans="1:6" x14ac:dyDescent="0.25">
      <c r="A32" s="4" t="s">
        <v>265</v>
      </c>
      <c r="B32" s="4" t="s">
        <v>21</v>
      </c>
      <c r="C32" s="4" t="s">
        <v>258</v>
      </c>
      <c r="D32" s="2">
        <v>500000</v>
      </c>
      <c r="E32" s="6" t="s">
        <v>266</v>
      </c>
      <c r="F32" s="4" t="s">
        <v>111</v>
      </c>
    </row>
    <row r="33" spans="1:6" x14ac:dyDescent="0.25">
      <c r="A33" s="4" t="s">
        <v>262</v>
      </c>
      <c r="B33" s="4" t="s">
        <v>21</v>
      </c>
      <c r="C33" s="4" t="s">
        <v>258</v>
      </c>
      <c r="D33" s="2">
        <v>500000</v>
      </c>
      <c r="E33" s="6" t="s">
        <v>257</v>
      </c>
      <c r="F33" s="4" t="s">
        <v>24</v>
      </c>
    </row>
    <row r="34" spans="1:6" x14ac:dyDescent="0.25">
      <c r="A34" s="4" t="s">
        <v>92</v>
      </c>
      <c r="B34" s="4" t="s">
        <v>27</v>
      </c>
      <c r="C34" s="4" t="s">
        <v>28</v>
      </c>
      <c r="D34" s="2">
        <v>490500</v>
      </c>
      <c r="E34" s="6" t="s">
        <v>94</v>
      </c>
      <c r="F34" s="4" t="s">
        <v>24</v>
      </c>
    </row>
    <row r="35" spans="1:6" x14ac:dyDescent="0.25">
      <c r="A35" s="4" t="s">
        <v>948</v>
      </c>
      <c r="B35" s="4" t="s">
        <v>21</v>
      </c>
      <c r="C35" s="4" t="s">
        <v>548</v>
      </c>
      <c r="D35" s="2">
        <v>490000</v>
      </c>
      <c r="E35" s="6" t="s">
        <v>549</v>
      </c>
      <c r="F35" s="4" t="s">
        <v>24</v>
      </c>
    </row>
    <row r="36" spans="1:6" x14ac:dyDescent="0.25">
      <c r="A36" s="4" t="s">
        <v>949</v>
      </c>
      <c r="B36" s="4" t="s">
        <v>21</v>
      </c>
      <c r="C36" s="4" t="s">
        <v>548</v>
      </c>
      <c r="D36" s="2">
        <v>487000</v>
      </c>
      <c r="E36" s="6" t="s">
        <v>549</v>
      </c>
      <c r="F36" s="4" t="s">
        <v>24</v>
      </c>
    </row>
    <row r="37" spans="1:6" x14ac:dyDescent="0.25">
      <c r="A37" s="4" t="s">
        <v>950</v>
      </c>
      <c r="B37" s="4" t="s">
        <v>21</v>
      </c>
      <c r="C37" s="4" t="s">
        <v>548</v>
      </c>
      <c r="D37" s="2">
        <v>450000</v>
      </c>
      <c r="E37" s="6" t="s">
        <v>549</v>
      </c>
      <c r="F37" s="4" t="s">
        <v>24</v>
      </c>
    </row>
    <row r="38" spans="1:6" x14ac:dyDescent="0.25">
      <c r="A38" s="4" t="s">
        <v>1058</v>
      </c>
      <c r="B38" s="4" t="s">
        <v>21</v>
      </c>
      <c r="C38" s="4" t="s">
        <v>548</v>
      </c>
      <c r="D38" s="2">
        <v>400000</v>
      </c>
      <c r="E38" s="6" t="s">
        <v>549</v>
      </c>
      <c r="F38" s="4" t="s">
        <v>30</v>
      </c>
    </row>
    <row r="39" spans="1:6" x14ac:dyDescent="0.25">
      <c r="A39" s="4" t="s">
        <v>600</v>
      </c>
      <c r="B39" s="4" t="s">
        <v>21</v>
      </c>
      <c r="C39" s="4" t="s">
        <v>548</v>
      </c>
      <c r="D39" s="2">
        <v>360000</v>
      </c>
      <c r="E39" s="6" t="s">
        <v>549</v>
      </c>
      <c r="F39" s="4" t="s">
        <v>11</v>
      </c>
    </row>
    <row r="40" spans="1:6" x14ac:dyDescent="0.25">
      <c r="A40" s="4" t="s">
        <v>693</v>
      </c>
      <c r="B40" s="4" t="s">
        <v>21</v>
      </c>
      <c r="C40" s="4" t="s">
        <v>548</v>
      </c>
      <c r="D40" s="2">
        <v>355000</v>
      </c>
      <c r="E40" s="6" t="s">
        <v>549</v>
      </c>
      <c r="F40" s="4" t="s">
        <v>154</v>
      </c>
    </row>
    <row r="41" spans="1:6" x14ac:dyDescent="0.25">
      <c r="A41" s="4" t="s">
        <v>601</v>
      </c>
      <c r="B41" s="4" t="s">
        <v>21</v>
      </c>
      <c r="C41" s="4" t="s">
        <v>548</v>
      </c>
      <c r="D41" s="2">
        <v>350000</v>
      </c>
      <c r="E41" s="6" t="s">
        <v>549</v>
      </c>
      <c r="F41" s="4" t="s">
        <v>11</v>
      </c>
    </row>
    <row r="42" spans="1:6" x14ac:dyDescent="0.25">
      <c r="A42" s="4" t="s">
        <v>951</v>
      </c>
      <c r="B42" s="4" t="s">
        <v>21</v>
      </c>
      <c r="C42" s="4" t="s">
        <v>548</v>
      </c>
      <c r="D42" s="2">
        <v>350000</v>
      </c>
      <c r="E42" s="6" t="s">
        <v>549</v>
      </c>
      <c r="F42" s="4" t="s">
        <v>24</v>
      </c>
    </row>
    <row r="43" spans="1:6" x14ac:dyDescent="0.25">
      <c r="A43" s="4" t="s">
        <v>260</v>
      </c>
      <c r="B43" s="4" t="s">
        <v>7</v>
      </c>
      <c r="C43" s="4" t="s">
        <v>8</v>
      </c>
      <c r="D43" s="2">
        <v>333333</v>
      </c>
      <c r="E43" s="6" t="s">
        <v>257</v>
      </c>
      <c r="F43" s="4" t="s">
        <v>24</v>
      </c>
    </row>
    <row r="44" spans="1:6" x14ac:dyDescent="0.25">
      <c r="A44" s="4" t="s">
        <v>952</v>
      </c>
      <c r="B44" s="4" t="s">
        <v>21</v>
      </c>
      <c r="C44" s="4" t="s">
        <v>548</v>
      </c>
      <c r="D44" s="2">
        <v>325000</v>
      </c>
      <c r="E44" s="6" t="s">
        <v>549</v>
      </c>
      <c r="F44" s="4" t="s">
        <v>24</v>
      </c>
    </row>
    <row r="45" spans="1:6" x14ac:dyDescent="0.25">
      <c r="A45" s="4" t="s">
        <v>953</v>
      </c>
      <c r="B45" s="4" t="s">
        <v>21</v>
      </c>
      <c r="C45" s="4" t="s">
        <v>548</v>
      </c>
      <c r="D45" s="2">
        <v>325000</v>
      </c>
      <c r="E45" s="6" t="s">
        <v>549</v>
      </c>
      <c r="F45" s="4" t="s">
        <v>24</v>
      </c>
    </row>
    <row r="46" spans="1:6" x14ac:dyDescent="0.25">
      <c r="A46" s="4" t="s">
        <v>333</v>
      </c>
      <c r="B46" s="4" t="s">
        <v>27</v>
      </c>
      <c r="C46" s="4" t="s">
        <v>253</v>
      </c>
      <c r="D46" s="2">
        <v>305610</v>
      </c>
      <c r="E46" s="6" t="s">
        <v>335</v>
      </c>
      <c r="F46" s="4" t="s">
        <v>135</v>
      </c>
    </row>
    <row r="47" spans="1:6" x14ac:dyDescent="0.25">
      <c r="A47" s="4" t="s">
        <v>544</v>
      </c>
      <c r="B47" s="4" t="s">
        <v>545</v>
      </c>
      <c r="C47" s="4" t="s">
        <v>8</v>
      </c>
      <c r="D47" s="2">
        <v>300000</v>
      </c>
      <c r="E47" s="6" t="s">
        <v>546</v>
      </c>
      <c r="F47" s="4" t="s">
        <v>82</v>
      </c>
    </row>
    <row r="48" spans="1:6" x14ac:dyDescent="0.25">
      <c r="A48" s="4" t="s">
        <v>217</v>
      </c>
      <c r="B48" s="4" t="s">
        <v>21</v>
      </c>
      <c r="C48" s="4" t="s">
        <v>258</v>
      </c>
      <c r="D48" s="2">
        <v>300000</v>
      </c>
      <c r="E48" s="6" t="s">
        <v>270</v>
      </c>
      <c r="F48" s="4" t="s">
        <v>11</v>
      </c>
    </row>
    <row r="49" spans="1:6" x14ac:dyDescent="0.25">
      <c r="A49" s="4" t="s">
        <v>602</v>
      </c>
      <c r="B49" s="4" t="s">
        <v>21</v>
      </c>
      <c r="C49" s="4" t="s">
        <v>548</v>
      </c>
      <c r="D49" s="2">
        <v>300000</v>
      </c>
      <c r="E49" s="6" t="s">
        <v>549</v>
      </c>
      <c r="F49" s="4" t="s">
        <v>11</v>
      </c>
    </row>
    <row r="50" spans="1:6" x14ac:dyDescent="0.25">
      <c r="A50" s="4" t="s">
        <v>603</v>
      </c>
      <c r="B50" s="4" t="s">
        <v>21</v>
      </c>
      <c r="C50" s="4" t="s">
        <v>548</v>
      </c>
      <c r="D50" s="2">
        <v>300000</v>
      </c>
      <c r="E50" s="6" t="s">
        <v>549</v>
      </c>
      <c r="F50" s="4" t="s">
        <v>11</v>
      </c>
    </row>
    <row r="51" spans="1:6" x14ac:dyDescent="0.25">
      <c r="A51" s="4" t="s">
        <v>880</v>
      </c>
      <c r="B51" s="4" t="s">
        <v>545</v>
      </c>
      <c r="C51" s="4" t="s">
        <v>8</v>
      </c>
      <c r="D51" s="2">
        <v>300000</v>
      </c>
      <c r="E51" s="6" t="s">
        <v>546</v>
      </c>
      <c r="F51" s="4" t="s">
        <v>73</v>
      </c>
    </row>
    <row r="52" spans="1:6" x14ac:dyDescent="0.25">
      <c r="A52" s="4" t="s">
        <v>58</v>
      </c>
      <c r="B52" s="4" t="s">
        <v>27</v>
      </c>
      <c r="C52" s="4" t="s">
        <v>59</v>
      </c>
      <c r="D52" s="2">
        <v>300000</v>
      </c>
      <c r="E52" s="6" t="s">
        <v>61</v>
      </c>
      <c r="F52" s="4" t="s">
        <v>24</v>
      </c>
    </row>
    <row r="53" spans="1:6" x14ac:dyDescent="0.25">
      <c r="A53" s="4" t="s">
        <v>62</v>
      </c>
      <c r="B53" s="4" t="s">
        <v>7</v>
      </c>
      <c r="C53" s="4" t="s">
        <v>8</v>
      </c>
      <c r="D53" s="2">
        <v>300000</v>
      </c>
      <c r="E53" s="6" t="s">
        <v>61</v>
      </c>
      <c r="F53" s="4" t="s">
        <v>24</v>
      </c>
    </row>
    <row r="54" spans="1:6" x14ac:dyDescent="0.25">
      <c r="A54" s="4" t="s">
        <v>954</v>
      </c>
      <c r="B54" s="4" t="s">
        <v>21</v>
      </c>
      <c r="C54" s="4" t="s">
        <v>548</v>
      </c>
      <c r="D54" s="2">
        <v>300000</v>
      </c>
      <c r="E54" s="6" t="s">
        <v>549</v>
      </c>
      <c r="F54" s="4" t="s">
        <v>24</v>
      </c>
    </row>
    <row r="55" spans="1:6" x14ac:dyDescent="0.25">
      <c r="A55" s="4" t="s">
        <v>396</v>
      </c>
      <c r="B55" s="4" t="s">
        <v>21</v>
      </c>
      <c r="C55" s="4" t="s">
        <v>548</v>
      </c>
      <c r="D55" s="2">
        <v>300000</v>
      </c>
      <c r="E55" s="6" t="s">
        <v>549</v>
      </c>
      <c r="F55" s="4" t="s">
        <v>24</v>
      </c>
    </row>
    <row r="56" spans="1:6" x14ac:dyDescent="0.25">
      <c r="A56" s="4" t="s">
        <v>466</v>
      </c>
      <c r="B56" s="4" t="s">
        <v>21</v>
      </c>
      <c r="C56" s="4" t="s">
        <v>548</v>
      </c>
      <c r="D56" s="2">
        <v>300000</v>
      </c>
      <c r="E56" s="6" t="s">
        <v>549</v>
      </c>
      <c r="F56" s="4" t="s">
        <v>24</v>
      </c>
    </row>
    <row r="57" spans="1:6" x14ac:dyDescent="0.25">
      <c r="A57" s="4" t="s">
        <v>955</v>
      </c>
      <c r="B57" s="4" t="s">
        <v>545</v>
      </c>
      <c r="C57" s="4" t="s">
        <v>8</v>
      </c>
      <c r="D57" s="2">
        <v>300000</v>
      </c>
      <c r="E57" s="6" t="s">
        <v>631</v>
      </c>
      <c r="F57" s="4" t="s">
        <v>24</v>
      </c>
    </row>
    <row r="58" spans="1:6" x14ac:dyDescent="0.25">
      <c r="A58" s="4" t="s">
        <v>1061</v>
      </c>
      <c r="B58" s="4" t="s">
        <v>545</v>
      </c>
      <c r="C58" s="4" t="s">
        <v>8</v>
      </c>
      <c r="D58" s="2">
        <v>300000</v>
      </c>
      <c r="E58" s="6" t="s">
        <v>631</v>
      </c>
      <c r="F58" s="4" t="s">
        <v>115</v>
      </c>
    </row>
    <row r="59" spans="1:6" x14ac:dyDescent="0.25">
      <c r="A59" s="4" t="s">
        <v>827</v>
      </c>
      <c r="B59" s="4" t="s">
        <v>545</v>
      </c>
      <c r="C59" s="4" t="s">
        <v>8</v>
      </c>
      <c r="D59" s="2">
        <v>299313</v>
      </c>
      <c r="E59" s="6" t="s">
        <v>546</v>
      </c>
      <c r="F59" s="4" t="s">
        <v>127</v>
      </c>
    </row>
    <row r="60" spans="1:6" x14ac:dyDescent="0.25">
      <c r="A60" s="4" t="s">
        <v>881</v>
      </c>
      <c r="B60" s="4" t="s">
        <v>545</v>
      </c>
      <c r="C60" s="4" t="s">
        <v>8</v>
      </c>
      <c r="D60" s="2">
        <v>297000</v>
      </c>
      <c r="E60" s="6" t="s">
        <v>546</v>
      </c>
      <c r="F60" s="4" t="s">
        <v>73</v>
      </c>
    </row>
    <row r="61" spans="1:6" x14ac:dyDescent="0.25">
      <c r="A61" s="4" t="s">
        <v>956</v>
      </c>
      <c r="B61" s="4" t="s">
        <v>21</v>
      </c>
      <c r="C61" s="4" t="s">
        <v>548</v>
      </c>
      <c r="D61" s="2">
        <v>296000</v>
      </c>
      <c r="E61" s="6" t="s">
        <v>549</v>
      </c>
      <c r="F61" s="4" t="s">
        <v>24</v>
      </c>
    </row>
    <row r="62" spans="1:6" x14ac:dyDescent="0.25">
      <c r="A62" s="4" t="s">
        <v>716</v>
      </c>
      <c r="B62" s="4" t="s">
        <v>21</v>
      </c>
      <c r="C62" s="4" t="s">
        <v>548</v>
      </c>
      <c r="D62" s="2">
        <v>293400</v>
      </c>
      <c r="E62" s="6" t="s">
        <v>549</v>
      </c>
      <c r="F62" s="4" t="s">
        <v>67</v>
      </c>
    </row>
    <row r="63" spans="1:6" x14ac:dyDescent="0.25">
      <c r="A63" s="4" t="s">
        <v>828</v>
      </c>
      <c r="B63" s="4" t="s">
        <v>545</v>
      </c>
      <c r="C63" s="4" t="s">
        <v>8</v>
      </c>
      <c r="D63" s="2">
        <v>260000</v>
      </c>
      <c r="E63" s="6" t="s">
        <v>546</v>
      </c>
      <c r="F63" s="4" t="s">
        <v>127</v>
      </c>
    </row>
    <row r="64" spans="1:6" x14ac:dyDescent="0.25">
      <c r="A64" s="4" t="s">
        <v>717</v>
      </c>
      <c r="B64" s="4" t="s">
        <v>545</v>
      </c>
      <c r="C64" s="4" t="s">
        <v>8</v>
      </c>
      <c r="D64" s="2">
        <v>256597</v>
      </c>
      <c r="E64" s="6" t="s">
        <v>546</v>
      </c>
      <c r="F64" s="4" t="s">
        <v>67</v>
      </c>
    </row>
    <row r="65" spans="1:6" x14ac:dyDescent="0.25">
      <c r="A65" s="4" t="s">
        <v>308</v>
      </c>
      <c r="B65" s="4" t="s">
        <v>21</v>
      </c>
      <c r="C65" s="4" t="s">
        <v>258</v>
      </c>
      <c r="D65" s="2">
        <v>250000</v>
      </c>
      <c r="E65" s="6" t="s">
        <v>324</v>
      </c>
      <c r="F65" s="4" t="s">
        <v>11</v>
      </c>
    </row>
    <row r="66" spans="1:6" x14ac:dyDescent="0.25">
      <c r="A66" s="4" t="s">
        <v>604</v>
      </c>
      <c r="B66" s="4" t="s">
        <v>545</v>
      </c>
      <c r="C66" s="4" t="s">
        <v>8</v>
      </c>
      <c r="D66" s="2">
        <v>250000</v>
      </c>
      <c r="E66" s="6" t="s">
        <v>605</v>
      </c>
      <c r="F66" s="4" t="s">
        <v>11</v>
      </c>
    </row>
    <row r="67" spans="1:6" x14ac:dyDescent="0.25">
      <c r="A67" s="4" t="s">
        <v>829</v>
      </c>
      <c r="B67" s="4" t="s">
        <v>21</v>
      </c>
      <c r="C67" s="4" t="s">
        <v>548</v>
      </c>
      <c r="D67" s="2">
        <v>250000</v>
      </c>
      <c r="E67" s="6" t="s">
        <v>549</v>
      </c>
      <c r="F67" s="4" t="s">
        <v>127</v>
      </c>
    </row>
    <row r="68" spans="1:6" x14ac:dyDescent="0.25">
      <c r="A68" s="4" t="s">
        <v>327</v>
      </c>
      <c r="B68" s="4" t="s">
        <v>21</v>
      </c>
      <c r="C68" s="4" t="s">
        <v>258</v>
      </c>
      <c r="D68" s="2">
        <v>250000</v>
      </c>
      <c r="E68" s="6" t="s">
        <v>324</v>
      </c>
      <c r="F68" s="4" t="s">
        <v>24</v>
      </c>
    </row>
    <row r="69" spans="1:6" x14ac:dyDescent="0.25">
      <c r="A69" s="4" t="s">
        <v>1062</v>
      </c>
      <c r="B69" s="4" t="s">
        <v>21</v>
      </c>
      <c r="C69" s="4" t="s">
        <v>548</v>
      </c>
      <c r="D69" s="2">
        <v>240000</v>
      </c>
      <c r="E69" s="6" t="s">
        <v>549</v>
      </c>
      <c r="F69" s="4" t="s">
        <v>115</v>
      </c>
    </row>
    <row r="70" spans="1:6" x14ac:dyDescent="0.25">
      <c r="A70" s="4" t="s">
        <v>851</v>
      </c>
      <c r="B70" s="4" t="s">
        <v>21</v>
      </c>
      <c r="C70" s="4" t="s">
        <v>548</v>
      </c>
      <c r="D70" s="2">
        <v>238500</v>
      </c>
      <c r="E70" s="6" t="s">
        <v>549</v>
      </c>
      <c r="F70" s="4" t="s">
        <v>199</v>
      </c>
    </row>
    <row r="71" spans="1:6" x14ac:dyDescent="0.25">
      <c r="A71" s="4" t="s">
        <v>337</v>
      </c>
      <c r="B71" s="4" t="s">
        <v>27</v>
      </c>
      <c r="C71" s="4" t="s">
        <v>28</v>
      </c>
      <c r="D71" s="2">
        <v>227440</v>
      </c>
      <c r="E71" s="6" t="s">
        <v>335</v>
      </c>
      <c r="F71" s="4" t="s">
        <v>111</v>
      </c>
    </row>
    <row r="72" spans="1:6" x14ac:dyDescent="0.25">
      <c r="A72" s="4" t="s">
        <v>1085</v>
      </c>
      <c r="B72" s="4" t="s">
        <v>21</v>
      </c>
      <c r="C72" s="4" t="s">
        <v>548</v>
      </c>
      <c r="D72" s="2">
        <v>226450</v>
      </c>
      <c r="E72" s="6" t="s">
        <v>549</v>
      </c>
      <c r="F72" s="4" t="s">
        <v>144</v>
      </c>
    </row>
    <row r="73" spans="1:6" x14ac:dyDescent="0.25">
      <c r="A73" s="4" t="s">
        <v>606</v>
      </c>
      <c r="B73" s="4" t="s">
        <v>523</v>
      </c>
      <c r="C73" s="4" t="s">
        <v>607</v>
      </c>
      <c r="D73" s="2">
        <v>225000</v>
      </c>
      <c r="E73" s="6" t="s">
        <v>608</v>
      </c>
      <c r="F73" s="4" t="s">
        <v>11</v>
      </c>
    </row>
    <row r="74" spans="1:6" x14ac:dyDescent="0.25">
      <c r="A74" s="4" t="s">
        <v>609</v>
      </c>
      <c r="B74" s="4" t="s">
        <v>21</v>
      </c>
      <c r="C74" s="4" t="s">
        <v>548</v>
      </c>
      <c r="D74" s="2">
        <v>223400</v>
      </c>
      <c r="E74" s="6" t="s">
        <v>549</v>
      </c>
      <c r="F74" s="4" t="s">
        <v>11</v>
      </c>
    </row>
    <row r="75" spans="1:6" x14ac:dyDescent="0.25">
      <c r="A75" s="4" t="s">
        <v>957</v>
      </c>
      <c r="B75" s="4" t="s">
        <v>21</v>
      </c>
      <c r="C75" s="4" t="s">
        <v>548</v>
      </c>
      <c r="D75" s="2">
        <v>221900</v>
      </c>
      <c r="E75" s="6" t="s">
        <v>549</v>
      </c>
      <c r="F75" s="4" t="s">
        <v>24</v>
      </c>
    </row>
    <row r="76" spans="1:6" x14ac:dyDescent="0.25">
      <c r="A76" s="4" t="s">
        <v>958</v>
      </c>
      <c r="B76" s="4" t="s">
        <v>21</v>
      </c>
      <c r="C76" s="4" t="s">
        <v>548</v>
      </c>
      <c r="D76" s="2">
        <v>220300</v>
      </c>
      <c r="E76" s="6" t="s">
        <v>549</v>
      </c>
      <c r="F76" s="4" t="s">
        <v>24</v>
      </c>
    </row>
    <row r="77" spans="1:6" x14ac:dyDescent="0.25">
      <c r="A77" s="4" t="s">
        <v>809</v>
      </c>
      <c r="B77" s="4" t="s">
        <v>21</v>
      </c>
      <c r="C77" s="4" t="s">
        <v>548</v>
      </c>
      <c r="D77" s="2">
        <v>216700</v>
      </c>
      <c r="E77" s="6" t="s">
        <v>549</v>
      </c>
      <c r="F77" s="4" t="s">
        <v>132</v>
      </c>
    </row>
    <row r="78" spans="1:6" x14ac:dyDescent="0.25">
      <c r="A78" s="4" t="s">
        <v>864</v>
      </c>
      <c r="B78" s="4" t="s">
        <v>21</v>
      </c>
      <c r="C78" s="4" t="s">
        <v>548</v>
      </c>
      <c r="D78" s="2">
        <v>213850</v>
      </c>
      <c r="E78" s="6" t="s">
        <v>549</v>
      </c>
      <c r="F78" s="4" t="s">
        <v>111</v>
      </c>
    </row>
    <row r="79" spans="1:6" x14ac:dyDescent="0.25">
      <c r="A79" s="4" t="s">
        <v>26</v>
      </c>
      <c r="B79" s="4" t="s">
        <v>27</v>
      </c>
      <c r="C79" s="4" t="s">
        <v>28</v>
      </c>
      <c r="D79" s="2">
        <v>213250</v>
      </c>
      <c r="E79" s="6" t="s">
        <v>23</v>
      </c>
      <c r="F79" s="4" t="s">
        <v>30</v>
      </c>
    </row>
    <row r="80" spans="1:6" x14ac:dyDescent="0.25">
      <c r="A80" s="4" t="s">
        <v>316</v>
      </c>
      <c r="B80" s="4" t="s">
        <v>21</v>
      </c>
      <c r="C80" s="4" t="s">
        <v>258</v>
      </c>
      <c r="D80" s="2">
        <v>210000</v>
      </c>
      <c r="E80" s="6" t="s">
        <v>313</v>
      </c>
      <c r="F80" s="4" t="s">
        <v>11</v>
      </c>
    </row>
    <row r="81" spans="1:6" x14ac:dyDescent="0.25">
      <c r="A81" s="4" t="s">
        <v>758</v>
      </c>
      <c r="B81" s="4" t="s">
        <v>21</v>
      </c>
      <c r="C81" s="4" t="s">
        <v>548</v>
      </c>
      <c r="D81" s="2">
        <v>209200</v>
      </c>
      <c r="E81" s="6" t="s">
        <v>549</v>
      </c>
      <c r="F81" s="4" t="s">
        <v>122</v>
      </c>
    </row>
    <row r="82" spans="1:6" x14ac:dyDescent="0.25">
      <c r="A82" s="4" t="s">
        <v>959</v>
      </c>
      <c r="B82" s="4" t="s">
        <v>21</v>
      </c>
      <c r="C82" s="4" t="s">
        <v>548</v>
      </c>
      <c r="D82" s="2">
        <v>206000</v>
      </c>
      <c r="E82" s="6" t="s">
        <v>549</v>
      </c>
      <c r="F82" s="4" t="s">
        <v>24</v>
      </c>
    </row>
    <row r="83" spans="1:6" x14ac:dyDescent="0.25">
      <c r="A83" s="4" t="s">
        <v>276</v>
      </c>
      <c r="B83" s="4" t="s">
        <v>21</v>
      </c>
      <c r="C83" s="4" t="s">
        <v>258</v>
      </c>
      <c r="D83" s="2">
        <v>203000</v>
      </c>
      <c r="E83" s="6" t="s">
        <v>278</v>
      </c>
      <c r="F83" s="4" t="s">
        <v>24</v>
      </c>
    </row>
    <row r="84" spans="1:6" x14ac:dyDescent="0.25">
      <c r="A84" s="4" t="s">
        <v>783</v>
      </c>
      <c r="B84" s="4" t="s">
        <v>21</v>
      </c>
      <c r="C84" s="4" t="s">
        <v>548</v>
      </c>
      <c r="D84" s="2">
        <v>200800</v>
      </c>
      <c r="E84" s="6" t="s">
        <v>549</v>
      </c>
      <c r="F84" s="4" t="s">
        <v>146</v>
      </c>
    </row>
    <row r="85" spans="1:6" x14ac:dyDescent="0.25">
      <c r="A85" s="4" t="s">
        <v>610</v>
      </c>
      <c r="B85" s="4" t="s">
        <v>21</v>
      </c>
      <c r="C85" s="4" t="s">
        <v>548</v>
      </c>
      <c r="D85" s="2">
        <v>200000</v>
      </c>
      <c r="E85" s="6" t="s">
        <v>549</v>
      </c>
      <c r="F85" s="4" t="s">
        <v>11</v>
      </c>
    </row>
    <row r="86" spans="1:6" x14ac:dyDescent="0.25">
      <c r="A86" s="4" t="s">
        <v>452</v>
      </c>
      <c r="B86" s="4" t="s">
        <v>21</v>
      </c>
      <c r="C86" s="4" t="s">
        <v>258</v>
      </c>
      <c r="D86" s="2">
        <v>200000</v>
      </c>
      <c r="E86" s="6" t="s">
        <v>454</v>
      </c>
      <c r="F86" s="4" t="s">
        <v>67</v>
      </c>
    </row>
    <row r="87" spans="1:6" x14ac:dyDescent="0.25">
      <c r="A87" s="4" t="s">
        <v>378</v>
      </c>
      <c r="B87" s="4" t="s">
        <v>21</v>
      </c>
      <c r="C87" s="4" t="s">
        <v>548</v>
      </c>
      <c r="D87" s="2">
        <v>200000</v>
      </c>
      <c r="E87" s="6" t="s">
        <v>549</v>
      </c>
      <c r="F87" s="4" t="s">
        <v>111</v>
      </c>
    </row>
    <row r="88" spans="1:6" x14ac:dyDescent="0.25">
      <c r="A88" s="4" t="s">
        <v>882</v>
      </c>
      <c r="B88" s="4" t="s">
        <v>21</v>
      </c>
      <c r="C88" s="4" t="s">
        <v>548</v>
      </c>
      <c r="D88" s="2">
        <v>200000</v>
      </c>
      <c r="E88" s="6" t="s">
        <v>549</v>
      </c>
      <c r="F88" s="4" t="s">
        <v>73</v>
      </c>
    </row>
    <row r="89" spans="1:6" x14ac:dyDescent="0.25">
      <c r="A89" s="4" t="s">
        <v>31</v>
      </c>
      <c r="B89" s="4" t="s">
        <v>545</v>
      </c>
      <c r="C89" s="4" t="s">
        <v>636</v>
      </c>
      <c r="D89" s="2">
        <v>200000</v>
      </c>
      <c r="E89" s="6" t="s">
        <v>675</v>
      </c>
      <c r="F89" s="4" t="s">
        <v>24</v>
      </c>
    </row>
    <row r="90" spans="1:6" x14ac:dyDescent="0.25">
      <c r="A90" s="4" t="s">
        <v>960</v>
      </c>
      <c r="B90" s="4" t="s">
        <v>21</v>
      </c>
      <c r="C90" s="4" t="s">
        <v>548</v>
      </c>
      <c r="D90" s="2">
        <v>199900</v>
      </c>
      <c r="E90" s="6" t="s">
        <v>549</v>
      </c>
      <c r="F90" s="4" t="s">
        <v>24</v>
      </c>
    </row>
    <row r="91" spans="1:6" x14ac:dyDescent="0.25">
      <c r="A91" s="4" t="s">
        <v>961</v>
      </c>
      <c r="B91" s="4" t="s">
        <v>21</v>
      </c>
      <c r="C91" s="4" t="s">
        <v>548</v>
      </c>
      <c r="D91" s="2">
        <v>199350</v>
      </c>
      <c r="E91" s="6" t="s">
        <v>549</v>
      </c>
      <c r="F91" s="4" t="s">
        <v>24</v>
      </c>
    </row>
    <row r="92" spans="1:6" x14ac:dyDescent="0.25">
      <c r="A92" s="4" t="s">
        <v>65</v>
      </c>
      <c r="B92" s="4" t="s">
        <v>7</v>
      </c>
      <c r="C92" s="4" t="s">
        <v>8</v>
      </c>
      <c r="D92" s="2">
        <v>199120</v>
      </c>
      <c r="E92" s="6" t="s">
        <v>61</v>
      </c>
      <c r="F92" s="4" t="s">
        <v>67</v>
      </c>
    </row>
    <row r="93" spans="1:6" x14ac:dyDescent="0.25">
      <c r="A93" s="4" t="s">
        <v>1098</v>
      </c>
      <c r="B93" s="4" t="s">
        <v>545</v>
      </c>
      <c r="C93" s="4" t="s">
        <v>8</v>
      </c>
      <c r="D93" s="2">
        <v>198239</v>
      </c>
      <c r="E93" s="6" t="s">
        <v>546</v>
      </c>
      <c r="F93" s="4" t="s">
        <v>11</v>
      </c>
    </row>
    <row r="94" spans="1:6" x14ac:dyDescent="0.25">
      <c r="A94" s="4" t="s">
        <v>962</v>
      </c>
      <c r="B94" s="4" t="s">
        <v>21</v>
      </c>
      <c r="C94" s="4" t="s">
        <v>548</v>
      </c>
      <c r="D94" s="2">
        <v>194600</v>
      </c>
      <c r="E94" s="6" t="s">
        <v>549</v>
      </c>
      <c r="F94" s="4" t="s">
        <v>24</v>
      </c>
    </row>
    <row r="95" spans="1:6" x14ac:dyDescent="0.25">
      <c r="A95" s="4" t="s">
        <v>883</v>
      </c>
      <c r="B95" s="4" t="s">
        <v>21</v>
      </c>
      <c r="C95" s="4" t="s">
        <v>548</v>
      </c>
      <c r="D95" s="2">
        <v>193500</v>
      </c>
      <c r="E95" s="6" t="s">
        <v>549</v>
      </c>
      <c r="F95" s="4" t="s">
        <v>73</v>
      </c>
    </row>
    <row r="96" spans="1:6" x14ac:dyDescent="0.25">
      <c r="A96" s="4" t="s">
        <v>810</v>
      </c>
      <c r="B96" s="4" t="s">
        <v>27</v>
      </c>
      <c r="C96" s="4" t="s">
        <v>728</v>
      </c>
      <c r="D96" s="2">
        <v>193400</v>
      </c>
      <c r="E96" s="6" t="s">
        <v>811</v>
      </c>
      <c r="F96" s="4" t="s">
        <v>132</v>
      </c>
    </row>
    <row r="97" spans="1:6" x14ac:dyDescent="0.25">
      <c r="A97" s="4" t="s">
        <v>297</v>
      </c>
      <c r="B97" s="4" t="s">
        <v>27</v>
      </c>
      <c r="C97" s="4" t="s">
        <v>28</v>
      </c>
      <c r="D97" s="2">
        <v>190680</v>
      </c>
      <c r="E97" s="6" t="s">
        <v>290</v>
      </c>
      <c r="F97" s="4" t="s">
        <v>73</v>
      </c>
    </row>
    <row r="98" spans="1:6" x14ac:dyDescent="0.25">
      <c r="A98" s="4" t="s">
        <v>963</v>
      </c>
      <c r="B98" s="4" t="s">
        <v>27</v>
      </c>
      <c r="C98" s="4" t="s">
        <v>554</v>
      </c>
      <c r="D98" s="2">
        <v>190000</v>
      </c>
      <c r="E98" s="6" t="s">
        <v>964</v>
      </c>
      <c r="F98" s="4" t="s">
        <v>24</v>
      </c>
    </row>
    <row r="99" spans="1:6" x14ac:dyDescent="0.25">
      <c r="A99" s="4" t="s">
        <v>749</v>
      </c>
      <c r="B99" s="4" t="s">
        <v>21</v>
      </c>
      <c r="C99" s="4" t="s">
        <v>548</v>
      </c>
      <c r="D99" s="2">
        <v>189500</v>
      </c>
      <c r="E99" s="6" t="s">
        <v>549</v>
      </c>
      <c r="F99" s="4" t="s">
        <v>100</v>
      </c>
    </row>
    <row r="100" spans="1:6" x14ac:dyDescent="0.25">
      <c r="A100" s="4" t="s">
        <v>965</v>
      </c>
      <c r="B100" s="4" t="s">
        <v>21</v>
      </c>
      <c r="C100" s="4" t="s">
        <v>548</v>
      </c>
      <c r="D100" s="2">
        <v>187700</v>
      </c>
      <c r="E100" s="6" t="s">
        <v>549</v>
      </c>
      <c r="F100" s="4" t="s">
        <v>24</v>
      </c>
    </row>
    <row r="101" spans="1:6" x14ac:dyDescent="0.25">
      <c r="A101" s="4" t="s">
        <v>1059</v>
      </c>
      <c r="B101" s="4" t="s">
        <v>21</v>
      </c>
      <c r="C101" s="4" t="s">
        <v>548</v>
      </c>
      <c r="D101" s="2">
        <v>187500</v>
      </c>
      <c r="E101" s="6" t="s">
        <v>549</v>
      </c>
      <c r="F101" s="4" t="s">
        <v>30</v>
      </c>
    </row>
    <row r="102" spans="1:6" x14ac:dyDescent="0.25">
      <c r="A102" s="4" t="s">
        <v>339</v>
      </c>
      <c r="B102" s="4" t="s">
        <v>21</v>
      </c>
      <c r="C102" s="4" t="s">
        <v>548</v>
      </c>
      <c r="D102" s="2">
        <v>187000</v>
      </c>
      <c r="E102" s="6" t="s">
        <v>549</v>
      </c>
      <c r="F102" s="4" t="s">
        <v>24</v>
      </c>
    </row>
    <row r="103" spans="1:6" x14ac:dyDescent="0.25">
      <c r="A103" s="4" t="s">
        <v>884</v>
      </c>
      <c r="B103" s="4" t="s">
        <v>21</v>
      </c>
      <c r="C103" s="4" t="s">
        <v>548</v>
      </c>
      <c r="D103" s="2">
        <v>185300</v>
      </c>
      <c r="E103" s="6" t="s">
        <v>549</v>
      </c>
      <c r="F103" s="4" t="s">
        <v>73</v>
      </c>
    </row>
    <row r="104" spans="1:6" x14ac:dyDescent="0.25">
      <c r="A104" s="4" t="s">
        <v>966</v>
      </c>
      <c r="B104" s="4" t="s">
        <v>21</v>
      </c>
      <c r="C104" s="4" t="s">
        <v>548</v>
      </c>
      <c r="D104" s="2">
        <v>183750</v>
      </c>
      <c r="E104" s="6" t="s">
        <v>549</v>
      </c>
      <c r="F104" s="4" t="s">
        <v>24</v>
      </c>
    </row>
    <row r="105" spans="1:6" x14ac:dyDescent="0.25">
      <c r="A105" s="4" t="s">
        <v>967</v>
      </c>
      <c r="B105" s="4" t="s">
        <v>21</v>
      </c>
      <c r="C105" s="4" t="s">
        <v>548</v>
      </c>
      <c r="D105" s="2">
        <v>183300</v>
      </c>
      <c r="E105" s="6" t="s">
        <v>549</v>
      </c>
      <c r="F105" s="4" t="s">
        <v>24</v>
      </c>
    </row>
    <row r="106" spans="1:6" x14ac:dyDescent="0.25">
      <c r="A106" s="4" t="s">
        <v>968</v>
      </c>
      <c r="B106" s="4" t="s">
        <v>21</v>
      </c>
      <c r="C106" s="4" t="s">
        <v>548</v>
      </c>
      <c r="D106" s="2">
        <v>182550</v>
      </c>
      <c r="E106" s="6" t="s">
        <v>549</v>
      </c>
      <c r="F106" s="4" t="s">
        <v>24</v>
      </c>
    </row>
    <row r="107" spans="1:6" x14ac:dyDescent="0.25">
      <c r="A107" s="4" t="s">
        <v>443</v>
      </c>
      <c r="B107" s="4" t="s">
        <v>21</v>
      </c>
      <c r="C107" s="4" t="s">
        <v>548</v>
      </c>
      <c r="D107" s="2">
        <v>180150</v>
      </c>
      <c r="E107" s="6" t="s">
        <v>549</v>
      </c>
      <c r="F107" s="4" t="s">
        <v>24</v>
      </c>
    </row>
    <row r="108" spans="1:6" x14ac:dyDescent="0.25">
      <c r="A108" s="4" t="s">
        <v>830</v>
      </c>
      <c r="B108" s="4" t="s">
        <v>21</v>
      </c>
      <c r="C108" s="4" t="s">
        <v>548</v>
      </c>
      <c r="D108" s="2">
        <v>179550</v>
      </c>
      <c r="E108" s="6" t="s">
        <v>549</v>
      </c>
      <c r="F108" s="4" t="s">
        <v>127</v>
      </c>
    </row>
    <row r="109" spans="1:6" x14ac:dyDescent="0.25">
      <c r="A109" s="4" t="s">
        <v>611</v>
      </c>
      <c r="B109" s="4" t="s">
        <v>21</v>
      </c>
      <c r="C109" s="4" t="s">
        <v>548</v>
      </c>
      <c r="D109" s="2">
        <v>178550</v>
      </c>
      <c r="E109" s="6" t="s">
        <v>549</v>
      </c>
      <c r="F109" s="4" t="s">
        <v>11</v>
      </c>
    </row>
    <row r="110" spans="1:6" x14ac:dyDescent="0.25">
      <c r="A110" s="4" t="s">
        <v>969</v>
      </c>
      <c r="B110" s="4" t="s">
        <v>21</v>
      </c>
      <c r="C110" s="4" t="s">
        <v>548</v>
      </c>
      <c r="D110" s="2">
        <v>177150</v>
      </c>
      <c r="E110" s="6" t="s">
        <v>549</v>
      </c>
      <c r="F110" s="4" t="s">
        <v>24</v>
      </c>
    </row>
    <row r="111" spans="1:6" x14ac:dyDescent="0.25">
      <c r="A111" s="4" t="s">
        <v>812</v>
      </c>
      <c r="B111" s="4" t="s">
        <v>21</v>
      </c>
      <c r="C111" s="4" t="s">
        <v>548</v>
      </c>
      <c r="D111" s="2">
        <v>175500</v>
      </c>
      <c r="E111" s="6" t="s">
        <v>549</v>
      </c>
      <c r="F111" s="4" t="s">
        <v>132</v>
      </c>
    </row>
    <row r="112" spans="1:6" x14ac:dyDescent="0.25">
      <c r="A112" s="4" t="s">
        <v>612</v>
      </c>
      <c r="B112" s="4" t="s">
        <v>21</v>
      </c>
      <c r="C112" s="4" t="s">
        <v>548</v>
      </c>
      <c r="D112" s="2">
        <v>175000</v>
      </c>
      <c r="E112" s="6" t="s">
        <v>549</v>
      </c>
      <c r="F112" s="4" t="s">
        <v>11</v>
      </c>
    </row>
    <row r="113" spans="1:6" x14ac:dyDescent="0.25">
      <c r="A113" s="4" t="s">
        <v>831</v>
      </c>
      <c r="B113" s="4" t="s">
        <v>21</v>
      </c>
      <c r="C113" s="4" t="s">
        <v>548</v>
      </c>
      <c r="D113" s="2">
        <v>174500</v>
      </c>
      <c r="E113" s="6" t="s">
        <v>549</v>
      </c>
      <c r="F113" s="4" t="s">
        <v>127</v>
      </c>
    </row>
    <row r="114" spans="1:6" x14ac:dyDescent="0.25">
      <c r="A114" s="4" t="s">
        <v>885</v>
      </c>
      <c r="B114" s="4" t="s">
        <v>21</v>
      </c>
      <c r="C114" s="4" t="s">
        <v>548</v>
      </c>
      <c r="D114" s="2">
        <v>174200</v>
      </c>
      <c r="E114" s="6" t="s">
        <v>549</v>
      </c>
      <c r="F114" s="4" t="s">
        <v>73</v>
      </c>
    </row>
    <row r="115" spans="1:6" x14ac:dyDescent="0.25">
      <c r="A115" s="4" t="s">
        <v>886</v>
      </c>
      <c r="B115" s="4" t="s">
        <v>21</v>
      </c>
      <c r="C115" s="4" t="s">
        <v>548</v>
      </c>
      <c r="D115" s="2">
        <v>171300</v>
      </c>
      <c r="E115" s="6" t="s">
        <v>549</v>
      </c>
      <c r="F115" s="4" t="s">
        <v>73</v>
      </c>
    </row>
    <row r="116" spans="1:6" x14ac:dyDescent="0.25">
      <c r="A116" s="4" t="s">
        <v>887</v>
      </c>
      <c r="B116" s="4" t="s">
        <v>21</v>
      </c>
      <c r="C116" s="4" t="s">
        <v>548</v>
      </c>
      <c r="D116" s="2">
        <v>170000</v>
      </c>
      <c r="E116" s="6" t="s">
        <v>549</v>
      </c>
      <c r="F116" s="4" t="s">
        <v>73</v>
      </c>
    </row>
    <row r="117" spans="1:6" x14ac:dyDescent="0.25">
      <c r="A117" s="4" t="s">
        <v>268</v>
      </c>
      <c r="B117" s="4" t="s">
        <v>21</v>
      </c>
      <c r="C117" s="4" t="s">
        <v>258</v>
      </c>
      <c r="D117" s="2">
        <v>170000</v>
      </c>
      <c r="E117" s="6" t="s">
        <v>270</v>
      </c>
      <c r="F117" s="4" t="s">
        <v>24</v>
      </c>
    </row>
    <row r="118" spans="1:6" x14ac:dyDescent="0.25">
      <c r="A118" s="4" t="s">
        <v>832</v>
      </c>
      <c r="B118" s="4" t="s">
        <v>21</v>
      </c>
      <c r="C118" s="4" t="s">
        <v>548</v>
      </c>
      <c r="D118" s="2">
        <v>169700</v>
      </c>
      <c r="E118" s="6" t="s">
        <v>549</v>
      </c>
      <c r="F118" s="4" t="s">
        <v>127</v>
      </c>
    </row>
    <row r="119" spans="1:6" x14ac:dyDescent="0.25">
      <c r="A119" s="4" t="s">
        <v>813</v>
      </c>
      <c r="B119" s="4" t="s">
        <v>21</v>
      </c>
      <c r="C119" s="4" t="s">
        <v>548</v>
      </c>
      <c r="D119" s="2">
        <v>169650</v>
      </c>
      <c r="E119" s="6" t="s">
        <v>549</v>
      </c>
      <c r="F119" s="4" t="s">
        <v>132</v>
      </c>
    </row>
    <row r="120" spans="1:6" x14ac:dyDescent="0.25">
      <c r="A120" s="4" t="s">
        <v>814</v>
      </c>
      <c r="B120" s="4" t="s">
        <v>21</v>
      </c>
      <c r="C120" s="4" t="s">
        <v>548</v>
      </c>
      <c r="D120" s="2">
        <v>169050</v>
      </c>
      <c r="E120" s="6" t="s">
        <v>549</v>
      </c>
      <c r="F120" s="4" t="s">
        <v>132</v>
      </c>
    </row>
    <row r="121" spans="1:6" x14ac:dyDescent="0.25">
      <c r="A121" s="4" t="s">
        <v>1086</v>
      </c>
      <c r="B121" s="4" t="s">
        <v>21</v>
      </c>
      <c r="C121" s="4" t="s">
        <v>548</v>
      </c>
      <c r="D121" s="2">
        <v>168900</v>
      </c>
      <c r="E121" s="6" t="s">
        <v>549</v>
      </c>
      <c r="F121" s="4" t="s">
        <v>144</v>
      </c>
    </row>
    <row r="122" spans="1:6" x14ac:dyDescent="0.25">
      <c r="A122" s="4" t="s">
        <v>1063</v>
      </c>
      <c r="B122" s="4" t="s">
        <v>21</v>
      </c>
      <c r="C122" s="4" t="s">
        <v>548</v>
      </c>
      <c r="D122" s="2">
        <v>166750</v>
      </c>
      <c r="E122" s="6" t="s">
        <v>549</v>
      </c>
      <c r="F122" s="4" t="s">
        <v>115</v>
      </c>
    </row>
    <row r="123" spans="1:6" x14ac:dyDescent="0.25">
      <c r="A123" s="4" t="s">
        <v>888</v>
      </c>
      <c r="B123" s="4" t="s">
        <v>21</v>
      </c>
      <c r="C123" s="4" t="s">
        <v>548</v>
      </c>
      <c r="D123" s="2">
        <v>166150</v>
      </c>
      <c r="E123" s="6" t="s">
        <v>549</v>
      </c>
      <c r="F123" s="4" t="s">
        <v>73</v>
      </c>
    </row>
    <row r="124" spans="1:6" x14ac:dyDescent="0.25">
      <c r="A124" s="4" t="s">
        <v>613</v>
      </c>
      <c r="B124" s="4" t="s">
        <v>21</v>
      </c>
      <c r="C124" s="4" t="s">
        <v>548</v>
      </c>
      <c r="D124" s="2">
        <v>165150</v>
      </c>
      <c r="E124" s="6" t="s">
        <v>549</v>
      </c>
      <c r="F124" s="4" t="s">
        <v>11</v>
      </c>
    </row>
    <row r="125" spans="1:6" x14ac:dyDescent="0.25">
      <c r="A125" s="4" t="s">
        <v>694</v>
      </c>
      <c r="B125" s="4" t="s">
        <v>21</v>
      </c>
      <c r="C125" s="4" t="s">
        <v>548</v>
      </c>
      <c r="D125" s="2">
        <v>165050</v>
      </c>
      <c r="E125" s="6" t="s">
        <v>549</v>
      </c>
      <c r="F125" s="4" t="s">
        <v>154</v>
      </c>
    </row>
    <row r="126" spans="1:6" x14ac:dyDescent="0.25">
      <c r="A126" s="4" t="s">
        <v>1064</v>
      </c>
      <c r="B126" s="4" t="s">
        <v>21</v>
      </c>
      <c r="C126" s="4" t="s">
        <v>548</v>
      </c>
      <c r="D126" s="2">
        <v>164400</v>
      </c>
      <c r="E126" s="6" t="s">
        <v>549</v>
      </c>
      <c r="F126" s="4" t="s">
        <v>115</v>
      </c>
    </row>
    <row r="127" spans="1:6" x14ac:dyDescent="0.25">
      <c r="A127" s="4" t="s">
        <v>784</v>
      </c>
      <c r="B127" s="4" t="s">
        <v>21</v>
      </c>
      <c r="C127" s="4" t="s">
        <v>548</v>
      </c>
      <c r="D127" s="2">
        <v>163550</v>
      </c>
      <c r="E127" s="6" t="s">
        <v>549</v>
      </c>
      <c r="F127" s="4" t="s">
        <v>146</v>
      </c>
    </row>
    <row r="128" spans="1:6" x14ac:dyDescent="0.25">
      <c r="A128" s="4" t="s">
        <v>865</v>
      </c>
      <c r="B128" s="4" t="s">
        <v>21</v>
      </c>
      <c r="C128" s="4" t="s">
        <v>548</v>
      </c>
      <c r="D128" s="2">
        <v>163550</v>
      </c>
      <c r="E128" s="6" t="s">
        <v>549</v>
      </c>
      <c r="F128" s="4" t="s">
        <v>111</v>
      </c>
    </row>
    <row r="129" spans="1:6" x14ac:dyDescent="0.25">
      <c r="A129" s="4" t="s">
        <v>970</v>
      </c>
      <c r="B129" s="4" t="s">
        <v>21</v>
      </c>
      <c r="C129" s="4" t="s">
        <v>548</v>
      </c>
      <c r="D129" s="2">
        <v>163550</v>
      </c>
      <c r="E129" s="6" t="s">
        <v>549</v>
      </c>
      <c r="F129" s="4" t="s">
        <v>24</v>
      </c>
    </row>
    <row r="130" spans="1:6" x14ac:dyDescent="0.25">
      <c r="A130" s="4" t="s">
        <v>889</v>
      </c>
      <c r="B130" s="4" t="s">
        <v>21</v>
      </c>
      <c r="C130" s="4" t="s">
        <v>548</v>
      </c>
      <c r="D130" s="2">
        <v>163500</v>
      </c>
      <c r="E130" s="6" t="s">
        <v>549</v>
      </c>
      <c r="F130" s="4" t="s">
        <v>73</v>
      </c>
    </row>
    <row r="131" spans="1:6" x14ac:dyDescent="0.25">
      <c r="A131" s="4" t="s">
        <v>1099</v>
      </c>
      <c r="B131" s="4" t="s">
        <v>545</v>
      </c>
      <c r="C131" s="4" t="s">
        <v>8</v>
      </c>
      <c r="D131" s="2">
        <v>163000</v>
      </c>
      <c r="E131" s="6" t="s">
        <v>631</v>
      </c>
      <c r="F131" s="4" t="s">
        <v>132</v>
      </c>
    </row>
    <row r="132" spans="1:6" x14ac:dyDescent="0.25">
      <c r="A132" s="4" t="s">
        <v>866</v>
      </c>
      <c r="B132" s="4" t="s">
        <v>21</v>
      </c>
      <c r="C132" s="4" t="s">
        <v>548</v>
      </c>
      <c r="D132" s="2">
        <v>162800</v>
      </c>
      <c r="E132" s="6" t="s">
        <v>549</v>
      </c>
      <c r="F132" s="4" t="s">
        <v>111</v>
      </c>
    </row>
    <row r="133" spans="1:6" x14ac:dyDescent="0.25">
      <c r="A133" s="4" t="s">
        <v>971</v>
      </c>
      <c r="B133" s="4" t="s">
        <v>27</v>
      </c>
      <c r="C133" s="4" t="s">
        <v>728</v>
      </c>
      <c r="D133" s="2">
        <v>162100</v>
      </c>
      <c r="E133" s="6" t="s">
        <v>782</v>
      </c>
      <c r="F133" s="4" t="s">
        <v>24</v>
      </c>
    </row>
    <row r="134" spans="1:6" x14ac:dyDescent="0.25">
      <c r="A134" s="4" t="s">
        <v>547</v>
      </c>
      <c r="B134" s="4" t="s">
        <v>21</v>
      </c>
      <c r="C134" s="4" t="s">
        <v>548</v>
      </c>
      <c r="D134" s="2">
        <v>161950</v>
      </c>
      <c r="E134" s="6" t="s">
        <v>549</v>
      </c>
      <c r="F134" s="4" t="s">
        <v>82</v>
      </c>
    </row>
    <row r="135" spans="1:6" x14ac:dyDescent="0.25">
      <c r="A135" s="4" t="s">
        <v>833</v>
      </c>
      <c r="B135" s="4" t="s">
        <v>21</v>
      </c>
      <c r="C135" s="4" t="s">
        <v>548</v>
      </c>
      <c r="D135" s="2">
        <v>161400</v>
      </c>
      <c r="E135" s="6" t="s">
        <v>549</v>
      </c>
      <c r="F135" s="4" t="s">
        <v>127</v>
      </c>
    </row>
    <row r="136" spans="1:6" x14ac:dyDescent="0.25">
      <c r="A136" s="4" t="s">
        <v>815</v>
      </c>
      <c r="B136" s="4" t="s">
        <v>21</v>
      </c>
      <c r="C136" s="4" t="s">
        <v>548</v>
      </c>
      <c r="D136" s="2">
        <v>161250</v>
      </c>
      <c r="E136" s="6" t="s">
        <v>549</v>
      </c>
      <c r="F136" s="4" t="s">
        <v>132</v>
      </c>
    </row>
    <row r="137" spans="1:6" x14ac:dyDescent="0.25">
      <c r="A137" s="4" t="s">
        <v>785</v>
      </c>
      <c r="B137" s="4" t="s">
        <v>21</v>
      </c>
      <c r="C137" s="4" t="s">
        <v>548</v>
      </c>
      <c r="D137" s="2">
        <v>161000</v>
      </c>
      <c r="E137" s="6" t="s">
        <v>549</v>
      </c>
      <c r="F137" s="4" t="s">
        <v>146</v>
      </c>
    </row>
    <row r="138" spans="1:6" x14ac:dyDescent="0.25">
      <c r="A138" s="4" t="s">
        <v>614</v>
      </c>
      <c r="B138" s="4" t="s">
        <v>27</v>
      </c>
      <c r="C138" s="4" t="s">
        <v>554</v>
      </c>
      <c r="D138" s="2">
        <v>160730</v>
      </c>
      <c r="E138" s="6" t="s">
        <v>615</v>
      </c>
      <c r="F138" s="4" t="s">
        <v>11</v>
      </c>
    </row>
    <row r="139" spans="1:6" x14ac:dyDescent="0.25">
      <c r="A139" s="4" t="s">
        <v>972</v>
      </c>
      <c r="B139" s="4" t="s">
        <v>21</v>
      </c>
      <c r="C139" s="4" t="s">
        <v>548</v>
      </c>
      <c r="D139" s="2">
        <v>160600</v>
      </c>
      <c r="E139" s="6" t="s">
        <v>549</v>
      </c>
      <c r="F139" s="4" t="s">
        <v>24</v>
      </c>
    </row>
    <row r="140" spans="1:6" x14ac:dyDescent="0.25">
      <c r="A140" s="4" t="s">
        <v>550</v>
      </c>
      <c r="B140" s="4" t="s">
        <v>21</v>
      </c>
      <c r="C140" s="4" t="s">
        <v>548</v>
      </c>
      <c r="D140" s="2">
        <v>160350</v>
      </c>
      <c r="E140" s="6" t="s">
        <v>549</v>
      </c>
      <c r="F140" s="4" t="s">
        <v>82</v>
      </c>
    </row>
    <row r="141" spans="1:6" x14ac:dyDescent="0.25">
      <c r="A141" s="4" t="s">
        <v>834</v>
      </c>
      <c r="B141" s="4" t="s">
        <v>21</v>
      </c>
      <c r="C141" s="4" t="s">
        <v>548</v>
      </c>
      <c r="D141" s="2">
        <v>160350</v>
      </c>
      <c r="E141" s="6" t="s">
        <v>549</v>
      </c>
      <c r="F141" s="4" t="s">
        <v>127</v>
      </c>
    </row>
    <row r="142" spans="1:6" x14ac:dyDescent="0.25">
      <c r="A142" s="4" t="s">
        <v>750</v>
      </c>
      <c r="B142" s="4" t="s">
        <v>21</v>
      </c>
      <c r="C142" s="4" t="s">
        <v>548</v>
      </c>
      <c r="D142" s="2">
        <v>160300</v>
      </c>
      <c r="E142" s="6" t="s">
        <v>549</v>
      </c>
      <c r="F142" s="4" t="s">
        <v>100</v>
      </c>
    </row>
    <row r="143" spans="1:6" x14ac:dyDescent="0.25">
      <c r="A143" s="4" t="s">
        <v>759</v>
      </c>
      <c r="B143" s="4" t="s">
        <v>545</v>
      </c>
      <c r="C143" s="4" t="s">
        <v>8</v>
      </c>
      <c r="D143" s="2">
        <v>160000</v>
      </c>
      <c r="E143" s="6" t="s">
        <v>546</v>
      </c>
      <c r="F143" s="4" t="s">
        <v>122</v>
      </c>
    </row>
    <row r="144" spans="1:6" x14ac:dyDescent="0.25">
      <c r="A144" s="4" t="s">
        <v>973</v>
      </c>
      <c r="B144" s="4" t="s">
        <v>21</v>
      </c>
      <c r="C144" s="4" t="s">
        <v>548</v>
      </c>
      <c r="D144" s="2">
        <v>160000</v>
      </c>
      <c r="E144" s="6" t="s">
        <v>549</v>
      </c>
      <c r="F144" s="4" t="s">
        <v>24</v>
      </c>
    </row>
    <row r="145" spans="1:6" x14ac:dyDescent="0.25">
      <c r="A145" s="4" t="s">
        <v>890</v>
      </c>
      <c r="B145" s="4" t="s">
        <v>21</v>
      </c>
      <c r="C145" s="4" t="s">
        <v>548</v>
      </c>
      <c r="D145" s="2">
        <v>159600</v>
      </c>
      <c r="E145" s="6" t="s">
        <v>549</v>
      </c>
      <c r="F145" s="4" t="s">
        <v>73</v>
      </c>
    </row>
    <row r="146" spans="1:6" x14ac:dyDescent="0.25">
      <c r="A146" s="4" t="s">
        <v>974</v>
      </c>
      <c r="B146" s="4" t="s">
        <v>21</v>
      </c>
      <c r="C146" s="4" t="s">
        <v>548</v>
      </c>
      <c r="D146" s="2">
        <v>158500</v>
      </c>
      <c r="E146" s="6" t="s">
        <v>549</v>
      </c>
      <c r="F146" s="4" t="s">
        <v>24</v>
      </c>
    </row>
    <row r="147" spans="1:6" x14ac:dyDescent="0.25">
      <c r="A147" s="4" t="s">
        <v>975</v>
      </c>
      <c r="B147" s="4" t="s">
        <v>21</v>
      </c>
      <c r="C147" s="4" t="s">
        <v>548</v>
      </c>
      <c r="D147" s="2">
        <v>158100</v>
      </c>
      <c r="E147" s="6" t="s">
        <v>549</v>
      </c>
      <c r="F147" s="4" t="s">
        <v>24</v>
      </c>
    </row>
    <row r="148" spans="1:6" x14ac:dyDescent="0.25">
      <c r="A148" s="4" t="s">
        <v>891</v>
      </c>
      <c r="B148" s="4" t="s">
        <v>21</v>
      </c>
      <c r="C148" s="4" t="s">
        <v>548</v>
      </c>
      <c r="D148" s="2">
        <v>158050</v>
      </c>
      <c r="E148" s="6" t="s">
        <v>549</v>
      </c>
      <c r="F148" s="4" t="s">
        <v>73</v>
      </c>
    </row>
    <row r="149" spans="1:6" x14ac:dyDescent="0.25">
      <c r="A149" s="4" t="s">
        <v>892</v>
      </c>
      <c r="B149" s="4" t="s">
        <v>21</v>
      </c>
      <c r="C149" s="4" t="s">
        <v>548</v>
      </c>
      <c r="D149" s="2">
        <v>157900</v>
      </c>
      <c r="E149" s="6" t="s">
        <v>549</v>
      </c>
      <c r="F149" s="4" t="s">
        <v>73</v>
      </c>
    </row>
    <row r="150" spans="1:6" x14ac:dyDescent="0.25">
      <c r="A150" s="4" t="s">
        <v>786</v>
      </c>
      <c r="B150" s="4" t="s">
        <v>21</v>
      </c>
      <c r="C150" s="4" t="s">
        <v>548</v>
      </c>
      <c r="D150" s="2">
        <v>157450</v>
      </c>
      <c r="E150" s="6" t="s">
        <v>549</v>
      </c>
      <c r="F150" s="4" t="s">
        <v>146</v>
      </c>
    </row>
    <row r="151" spans="1:6" x14ac:dyDescent="0.25">
      <c r="A151" s="4" t="s">
        <v>443</v>
      </c>
      <c r="B151" s="4" t="s">
        <v>7</v>
      </c>
      <c r="C151" s="4" t="s">
        <v>8</v>
      </c>
      <c r="D151" s="2">
        <v>157150</v>
      </c>
      <c r="E151" s="6" t="s">
        <v>445</v>
      </c>
      <c r="F151" s="4" t="s">
        <v>24</v>
      </c>
    </row>
    <row r="152" spans="1:6" x14ac:dyDescent="0.25">
      <c r="A152" s="4" t="s">
        <v>976</v>
      </c>
      <c r="B152" s="4" t="s">
        <v>21</v>
      </c>
      <c r="C152" s="4" t="s">
        <v>548</v>
      </c>
      <c r="D152" s="2">
        <v>156950</v>
      </c>
      <c r="E152" s="6" t="s">
        <v>549</v>
      </c>
      <c r="F152" s="4" t="s">
        <v>24</v>
      </c>
    </row>
    <row r="153" spans="1:6" x14ac:dyDescent="0.25">
      <c r="A153" s="4" t="s">
        <v>977</v>
      </c>
      <c r="B153" s="4" t="s">
        <v>21</v>
      </c>
      <c r="C153" s="4" t="s">
        <v>548</v>
      </c>
      <c r="D153" s="2">
        <v>155050</v>
      </c>
      <c r="E153" s="6" t="s">
        <v>549</v>
      </c>
      <c r="F153" s="4" t="s">
        <v>24</v>
      </c>
    </row>
    <row r="154" spans="1:6" x14ac:dyDescent="0.25">
      <c r="A154" s="4" t="s">
        <v>1065</v>
      </c>
      <c r="B154" s="4" t="s">
        <v>21</v>
      </c>
      <c r="C154" s="4" t="s">
        <v>548</v>
      </c>
      <c r="D154" s="2">
        <v>155000</v>
      </c>
      <c r="E154" s="6" t="s">
        <v>549</v>
      </c>
      <c r="F154" s="4" t="s">
        <v>115</v>
      </c>
    </row>
    <row r="155" spans="1:6" x14ac:dyDescent="0.25">
      <c r="A155" s="4" t="s">
        <v>893</v>
      </c>
      <c r="B155" s="4" t="s">
        <v>21</v>
      </c>
      <c r="C155" s="4" t="s">
        <v>548</v>
      </c>
      <c r="D155" s="2">
        <v>154550</v>
      </c>
      <c r="E155" s="6" t="s">
        <v>549</v>
      </c>
      <c r="F155" s="4" t="s">
        <v>73</v>
      </c>
    </row>
    <row r="156" spans="1:6" x14ac:dyDescent="0.25">
      <c r="A156" s="4" t="s">
        <v>616</v>
      </c>
      <c r="B156" s="4" t="s">
        <v>21</v>
      </c>
      <c r="C156" s="4" t="s">
        <v>548</v>
      </c>
      <c r="D156" s="2">
        <v>154150</v>
      </c>
      <c r="E156" s="6" t="s">
        <v>549</v>
      </c>
      <c r="F156" s="4" t="s">
        <v>11</v>
      </c>
    </row>
    <row r="157" spans="1:6" x14ac:dyDescent="0.25">
      <c r="A157" s="4" t="s">
        <v>835</v>
      </c>
      <c r="B157" s="4" t="s">
        <v>21</v>
      </c>
      <c r="C157" s="4" t="s">
        <v>548</v>
      </c>
      <c r="D157" s="2">
        <v>153850</v>
      </c>
      <c r="E157" s="6" t="s">
        <v>549</v>
      </c>
      <c r="F157" s="4" t="s">
        <v>127</v>
      </c>
    </row>
    <row r="158" spans="1:6" x14ac:dyDescent="0.25">
      <c r="A158" s="4" t="s">
        <v>760</v>
      </c>
      <c r="B158" s="4" t="s">
        <v>21</v>
      </c>
      <c r="C158" s="4" t="s">
        <v>548</v>
      </c>
      <c r="D158" s="2">
        <v>153550</v>
      </c>
      <c r="E158" s="6" t="s">
        <v>549</v>
      </c>
      <c r="F158" s="4" t="s">
        <v>122</v>
      </c>
    </row>
    <row r="159" spans="1:6" x14ac:dyDescent="0.25">
      <c r="A159" s="4" t="s">
        <v>887</v>
      </c>
      <c r="B159" s="4" t="s">
        <v>21</v>
      </c>
      <c r="C159" s="4" t="s">
        <v>548</v>
      </c>
      <c r="D159" s="2">
        <v>152600</v>
      </c>
      <c r="E159" s="6" t="s">
        <v>549</v>
      </c>
      <c r="F159" s="4" t="s">
        <v>73</v>
      </c>
    </row>
    <row r="160" spans="1:6" x14ac:dyDescent="0.25">
      <c r="A160" s="4" t="s">
        <v>695</v>
      </c>
      <c r="B160" s="4" t="s">
        <v>21</v>
      </c>
      <c r="C160" s="4" t="s">
        <v>548</v>
      </c>
      <c r="D160" s="2">
        <v>152350</v>
      </c>
      <c r="E160" s="6" t="s">
        <v>549</v>
      </c>
      <c r="F160" s="4" t="s">
        <v>154</v>
      </c>
    </row>
    <row r="161" spans="1:6" x14ac:dyDescent="0.25">
      <c r="A161" s="4" t="s">
        <v>978</v>
      </c>
      <c r="B161" s="4" t="s">
        <v>21</v>
      </c>
      <c r="C161" s="4" t="s">
        <v>548</v>
      </c>
      <c r="D161" s="2">
        <v>151300</v>
      </c>
      <c r="E161" s="6" t="s">
        <v>549</v>
      </c>
      <c r="F161" s="4" t="s">
        <v>24</v>
      </c>
    </row>
    <row r="162" spans="1:6" x14ac:dyDescent="0.25">
      <c r="A162" s="4" t="s">
        <v>573</v>
      </c>
      <c r="B162" s="4" t="s">
        <v>21</v>
      </c>
      <c r="C162" s="4" t="s">
        <v>548</v>
      </c>
      <c r="D162" s="2">
        <v>150900</v>
      </c>
      <c r="E162" s="7" t="s">
        <v>549</v>
      </c>
      <c r="F162" s="4" t="s">
        <v>135</v>
      </c>
    </row>
    <row r="163" spans="1:6" x14ac:dyDescent="0.25">
      <c r="A163" s="4" t="s">
        <v>696</v>
      </c>
      <c r="B163" s="4" t="s">
        <v>21</v>
      </c>
      <c r="C163" s="4" t="s">
        <v>548</v>
      </c>
      <c r="D163" s="2">
        <v>150850</v>
      </c>
      <c r="E163" s="6" t="s">
        <v>549</v>
      </c>
      <c r="F163" s="4" t="s">
        <v>154</v>
      </c>
    </row>
    <row r="164" spans="1:6" x14ac:dyDescent="0.25">
      <c r="A164" s="4" t="s">
        <v>617</v>
      </c>
      <c r="B164" s="4" t="s">
        <v>21</v>
      </c>
      <c r="C164" s="4" t="s">
        <v>548</v>
      </c>
      <c r="D164" s="2">
        <v>150800</v>
      </c>
      <c r="E164" s="6" t="s">
        <v>549</v>
      </c>
      <c r="F164" s="4" t="s">
        <v>11</v>
      </c>
    </row>
    <row r="165" spans="1:6" x14ac:dyDescent="0.25">
      <c r="A165" s="4" t="s">
        <v>718</v>
      </c>
      <c r="B165" s="4" t="s">
        <v>21</v>
      </c>
      <c r="C165" s="4" t="s">
        <v>548</v>
      </c>
      <c r="D165" s="2">
        <v>150750</v>
      </c>
      <c r="E165" s="6" t="s">
        <v>549</v>
      </c>
      <c r="F165" s="4" t="s">
        <v>67</v>
      </c>
    </row>
    <row r="166" spans="1:6" x14ac:dyDescent="0.25">
      <c r="A166" s="4" t="s">
        <v>1087</v>
      </c>
      <c r="B166" s="4" t="s">
        <v>21</v>
      </c>
      <c r="C166" s="4" t="s">
        <v>548</v>
      </c>
      <c r="D166" s="2">
        <v>150650</v>
      </c>
      <c r="E166" s="6" t="s">
        <v>549</v>
      </c>
      <c r="F166" s="4" t="s">
        <v>144</v>
      </c>
    </row>
    <row r="167" spans="1:6" x14ac:dyDescent="0.25">
      <c r="A167" s="4" t="s">
        <v>618</v>
      </c>
      <c r="B167" s="4" t="s">
        <v>21</v>
      </c>
      <c r="C167" s="4" t="s">
        <v>548</v>
      </c>
      <c r="D167" s="2">
        <v>150600</v>
      </c>
      <c r="E167" s="6" t="s">
        <v>549</v>
      </c>
      <c r="F167" s="4" t="s">
        <v>11</v>
      </c>
    </row>
    <row r="168" spans="1:6" x14ac:dyDescent="0.25">
      <c r="A168" s="4" t="s">
        <v>551</v>
      </c>
      <c r="B168" s="4" t="s">
        <v>21</v>
      </c>
      <c r="C168" s="4" t="s">
        <v>548</v>
      </c>
      <c r="D168" s="2">
        <v>150400</v>
      </c>
      <c r="E168" s="6" t="s">
        <v>549</v>
      </c>
      <c r="F168" s="4" t="s">
        <v>82</v>
      </c>
    </row>
    <row r="169" spans="1:6" x14ac:dyDescent="0.25">
      <c r="A169" s="4" t="s">
        <v>274</v>
      </c>
      <c r="B169" s="4" t="s">
        <v>21</v>
      </c>
      <c r="C169" s="4" t="s">
        <v>258</v>
      </c>
      <c r="D169" s="2">
        <v>150000</v>
      </c>
      <c r="E169" s="6" t="s">
        <v>270</v>
      </c>
      <c r="F169" s="4" t="s">
        <v>11</v>
      </c>
    </row>
    <row r="170" spans="1:6" x14ac:dyDescent="0.25">
      <c r="A170" s="4" t="s">
        <v>471</v>
      </c>
      <c r="B170" s="4" t="s">
        <v>7</v>
      </c>
      <c r="C170" s="4" t="s">
        <v>8</v>
      </c>
      <c r="D170" s="2">
        <v>150000</v>
      </c>
      <c r="E170" s="6" t="s">
        <v>472</v>
      </c>
      <c r="F170" s="4" t="s">
        <v>11</v>
      </c>
    </row>
    <row r="171" spans="1:6" x14ac:dyDescent="0.25">
      <c r="A171" s="4" t="s">
        <v>619</v>
      </c>
      <c r="B171" s="4" t="s">
        <v>523</v>
      </c>
      <c r="C171" s="4" t="s">
        <v>607</v>
      </c>
      <c r="D171" s="2">
        <v>150000</v>
      </c>
      <c r="E171" s="6" t="s">
        <v>608</v>
      </c>
      <c r="F171" s="4" t="s">
        <v>11</v>
      </c>
    </row>
    <row r="172" spans="1:6" x14ac:dyDescent="0.25">
      <c r="A172" s="4" t="s">
        <v>1066</v>
      </c>
      <c r="B172" s="4" t="s">
        <v>21</v>
      </c>
      <c r="C172" s="4" t="s">
        <v>548</v>
      </c>
      <c r="D172" s="2">
        <v>150000</v>
      </c>
      <c r="E172" s="6" t="s">
        <v>549</v>
      </c>
      <c r="F172" s="4" t="s">
        <v>115</v>
      </c>
    </row>
    <row r="173" spans="1:6" x14ac:dyDescent="0.25">
      <c r="A173" s="4" t="s">
        <v>574</v>
      </c>
      <c r="B173" s="4" t="s">
        <v>21</v>
      </c>
      <c r="C173" s="4" t="s">
        <v>548</v>
      </c>
      <c r="D173" s="2">
        <v>149750</v>
      </c>
      <c r="E173" s="7" t="s">
        <v>549</v>
      </c>
      <c r="F173" s="4" t="s">
        <v>135</v>
      </c>
    </row>
    <row r="174" spans="1:6" x14ac:dyDescent="0.25">
      <c r="A174" s="4" t="s">
        <v>894</v>
      </c>
      <c r="B174" s="4" t="s">
        <v>21</v>
      </c>
      <c r="C174" s="4" t="s">
        <v>548</v>
      </c>
      <c r="D174" s="2">
        <v>149650</v>
      </c>
      <c r="E174" s="6" t="s">
        <v>549</v>
      </c>
      <c r="F174" s="4" t="s">
        <v>73</v>
      </c>
    </row>
    <row r="175" spans="1:6" x14ac:dyDescent="0.25">
      <c r="A175" s="4" t="s">
        <v>575</v>
      </c>
      <c r="B175" s="4" t="s">
        <v>21</v>
      </c>
      <c r="C175" s="4" t="s">
        <v>548</v>
      </c>
      <c r="D175" s="2">
        <v>149550</v>
      </c>
      <c r="E175" s="7" t="s">
        <v>549</v>
      </c>
      <c r="F175" s="4" t="s">
        <v>135</v>
      </c>
    </row>
    <row r="176" spans="1:6" x14ac:dyDescent="0.25">
      <c r="A176" s="4" t="s">
        <v>895</v>
      </c>
      <c r="B176" s="4" t="s">
        <v>21</v>
      </c>
      <c r="C176" s="4" t="s">
        <v>548</v>
      </c>
      <c r="D176" s="2">
        <v>149550</v>
      </c>
      <c r="E176" s="6" t="s">
        <v>549</v>
      </c>
      <c r="F176" s="4" t="s">
        <v>73</v>
      </c>
    </row>
    <row r="177" spans="1:6" x14ac:dyDescent="0.25">
      <c r="A177" s="4" t="s">
        <v>896</v>
      </c>
      <c r="B177" s="4" t="s">
        <v>21</v>
      </c>
      <c r="C177" s="4" t="s">
        <v>548</v>
      </c>
      <c r="D177" s="2">
        <v>149200</v>
      </c>
      <c r="E177" s="6" t="s">
        <v>549</v>
      </c>
      <c r="F177" s="4" t="s">
        <v>73</v>
      </c>
    </row>
    <row r="178" spans="1:6" x14ac:dyDescent="0.25">
      <c r="A178" s="4" t="s">
        <v>719</v>
      </c>
      <c r="B178" s="4" t="s">
        <v>21</v>
      </c>
      <c r="C178" s="4" t="s">
        <v>548</v>
      </c>
      <c r="D178" s="2">
        <v>148850</v>
      </c>
      <c r="E178" s="6" t="s">
        <v>549</v>
      </c>
      <c r="F178" s="4" t="s">
        <v>67</v>
      </c>
    </row>
    <row r="179" spans="1:6" x14ac:dyDescent="0.25">
      <c r="A179" s="4" t="s">
        <v>552</v>
      </c>
      <c r="B179" s="4" t="s">
        <v>21</v>
      </c>
      <c r="C179" s="4" t="s">
        <v>548</v>
      </c>
      <c r="D179" s="2">
        <v>148500</v>
      </c>
      <c r="E179" s="6" t="s">
        <v>549</v>
      </c>
      <c r="F179" s="4" t="s">
        <v>82</v>
      </c>
    </row>
    <row r="180" spans="1:6" x14ac:dyDescent="0.25">
      <c r="A180" s="4" t="s">
        <v>761</v>
      </c>
      <c r="B180" s="4" t="s">
        <v>21</v>
      </c>
      <c r="C180" s="4" t="s">
        <v>548</v>
      </c>
      <c r="D180" s="2">
        <v>148200</v>
      </c>
      <c r="E180" s="6" t="s">
        <v>549</v>
      </c>
      <c r="F180" s="4" t="s">
        <v>122</v>
      </c>
    </row>
    <row r="181" spans="1:6" x14ac:dyDescent="0.25">
      <c r="A181" s="4" t="s">
        <v>897</v>
      </c>
      <c r="B181" s="4" t="s">
        <v>21</v>
      </c>
      <c r="C181" s="4" t="s">
        <v>548</v>
      </c>
      <c r="D181" s="2">
        <v>148200</v>
      </c>
      <c r="E181" s="6" t="s">
        <v>549</v>
      </c>
      <c r="F181" s="4" t="s">
        <v>73</v>
      </c>
    </row>
    <row r="182" spans="1:6" x14ac:dyDescent="0.25">
      <c r="A182" s="4" t="s">
        <v>576</v>
      </c>
      <c r="B182" s="4" t="s">
        <v>21</v>
      </c>
      <c r="C182" s="4" t="s">
        <v>548</v>
      </c>
      <c r="D182" s="2">
        <v>147850</v>
      </c>
      <c r="E182" s="7" t="s">
        <v>549</v>
      </c>
      <c r="F182" s="4" t="s">
        <v>135</v>
      </c>
    </row>
    <row r="183" spans="1:6" x14ac:dyDescent="0.25">
      <c r="A183" s="4" t="s">
        <v>620</v>
      </c>
      <c r="B183" s="4" t="s">
        <v>21</v>
      </c>
      <c r="C183" s="4" t="s">
        <v>548</v>
      </c>
      <c r="D183" s="2">
        <v>147800</v>
      </c>
      <c r="E183" s="6" t="s">
        <v>549</v>
      </c>
      <c r="F183" s="4" t="s">
        <v>11</v>
      </c>
    </row>
    <row r="184" spans="1:6" x14ac:dyDescent="0.25">
      <c r="A184" s="4" t="s">
        <v>867</v>
      </c>
      <c r="B184" s="4" t="s">
        <v>21</v>
      </c>
      <c r="C184" s="4" t="s">
        <v>548</v>
      </c>
      <c r="D184" s="2">
        <v>147050</v>
      </c>
      <c r="E184" s="6" t="s">
        <v>549</v>
      </c>
      <c r="F184" s="4" t="s">
        <v>111</v>
      </c>
    </row>
    <row r="185" spans="1:6" x14ac:dyDescent="0.25">
      <c r="A185" s="4" t="s">
        <v>720</v>
      </c>
      <c r="B185" s="4" t="s">
        <v>21</v>
      </c>
      <c r="C185" s="4" t="s">
        <v>548</v>
      </c>
      <c r="D185" s="2">
        <v>146750</v>
      </c>
      <c r="E185" s="6" t="s">
        <v>549</v>
      </c>
      <c r="F185" s="4" t="s">
        <v>67</v>
      </c>
    </row>
    <row r="186" spans="1:6" x14ac:dyDescent="0.25">
      <c r="A186" s="4" t="s">
        <v>721</v>
      </c>
      <c r="B186" s="4" t="s">
        <v>21</v>
      </c>
      <c r="C186" s="4" t="s">
        <v>548</v>
      </c>
      <c r="D186" s="2">
        <v>146650</v>
      </c>
      <c r="E186" s="6" t="s">
        <v>549</v>
      </c>
      <c r="F186" s="4" t="s">
        <v>67</v>
      </c>
    </row>
    <row r="187" spans="1:6" x14ac:dyDescent="0.25">
      <c r="A187" s="4" t="s">
        <v>717</v>
      </c>
      <c r="B187" s="4" t="s">
        <v>21</v>
      </c>
      <c r="C187" s="4" t="s">
        <v>548</v>
      </c>
      <c r="D187" s="2">
        <v>146400</v>
      </c>
      <c r="E187" s="6" t="s">
        <v>549</v>
      </c>
      <c r="F187" s="4" t="s">
        <v>67</v>
      </c>
    </row>
    <row r="188" spans="1:6" x14ac:dyDescent="0.25">
      <c r="A188" s="4" t="s">
        <v>787</v>
      </c>
      <c r="B188" s="4" t="s">
        <v>21</v>
      </c>
      <c r="C188" s="4" t="s">
        <v>548</v>
      </c>
      <c r="D188" s="2">
        <v>145750</v>
      </c>
      <c r="E188" s="6" t="s">
        <v>549</v>
      </c>
      <c r="F188" s="4" t="s">
        <v>146</v>
      </c>
    </row>
    <row r="189" spans="1:6" x14ac:dyDescent="0.25">
      <c r="A189" s="4" t="s">
        <v>722</v>
      </c>
      <c r="B189" s="4" t="s">
        <v>21</v>
      </c>
      <c r="C189" s="4" t="s">
        <v>548</v>
      </c>
      <c r="D189" s="2">
        <v>145650</v>
      </c>
      <c r="E189" s="6" t="s">
        <v>549</v>
      </c>
      <c r="F189" s="4" t="s">
        <v>67</v>
      </c>
    </row>
    <row r="190" spans="1:6" x14ac:dyDescent="0.25">
      <c r="A190" s="4" t="s">
        <v>751</v>
      </c>
      <c r="B190" s="4" t="s">
        <v>21</v>
      </c>
      <c r="C190" s="4" t="s">
        <v>548</v>
      </c>
      <c r="D190" s="2">
        <v>145650</v>
      </c>
      <c r="E190" s="6" t="s">
        <v>549</v>
      </c>
      <c r="F190" s="4" t="s">
        <v>100</v>
      </c>
    </row>
    <row r="191" spans="1:6" x14ac:dyDescent="0.25">
      <c r="A191" s="4" t="s">
        <v>553</v>
      </c>
      <c r="B191" s="4" t="s">
        <v>21</v>
      </c>
      <c r="C191" s="4" t="s">
        <v>548</v>
      </c>
      <c r="D191" s="2">
        <v>145400</v>
      </c>
      <c r="E191" s="6" t="s">
        <v>549</v>
      </c>
      <c r="F191" s="4" t="s">
        <v>82</v>
      </c>
    </row>
    <row r="192" spans="1:6" x14ac:dyDescent="0.25">
      <c r="A192" s="4" t="s">
        <v>577</v>
      </c>
      <c r="B192" s="4" t="s">
        <v>21</v>
      </c>
      <c r="C192" s="4" t="s">
        <v>548</v>
      </c>
      <c r="D192" s="2">
        <v>144650</v>
      </c>
      <c r="E192" s="7" t="s">
        <v>549</v>
      </c>
      <c r="F192" s="4" t="s">
        <v>135</v>
      </c>
    </row>
    <row r="193" spans="1:6" x14ac:dyDescent="0.25">
      <c r="A193" s="4" t="s">
        <v>697</v>
      </c>
      <c r="B193" s="4" t="s">
        <v>21</v>
      </c>
      <c r="C193" s="4" t="s">
        <v>548</v>
      </c>
      <c r="D193" s="2">
        <v>144650</v>
      </c>
      <c r="E193" s="6" t="s">
        <v>549</v>
      </c>
      <c r="F193" s="4" t="s">
        <v>154</v>
      </c>
    </row>
    <row r="194" spans="1:6" x14ac:dyDescent="0.25">
      <c r="A194" s="4" t="s">
        <v>762</v>
      </c>
      <c r="B194" s="4" t="s">
        <v>21</v>
      </c>
      <c r="C194" s="4" t="s">
        <v>548</v>
      </c>
      <c r="D194" s="2">
        <v>144650</v>
      </c>
      <c r="E194" s="6" t="s">
        <v>549</v>
      </c>
      <c r="F194" s="4" t="s">
        <v>122</v>
      </c>
    </row>
    <row r="195" spans="1:6" x14ac:dyDescent="0.25">
      <c r="A195" s="4" t="s">
        <v>578</v>
      </c>
      <c r="B195" s="4" t="s">
        <v>21</v>
      </c>
      <c r="C195" s="4" t="s">
        <v>548</v>
      </c>
      <c r="D195" s="2">
        <v>144550</v>
      </c>
      <c r="E195" s="7" t="s">
        <v>549</v>
      </c>
      <c r="F195" s="4" t="s">
        <v>135</v>
      </c>
    </row>
    <row r="196" spans="1:6" x14ac:dyDescent="0.25">
      <c r="A196" s="4" t="s">
        <v>763</v>
      </c>
      <c r="B196" s="4" t="s">
        <v>21</v>
      </c>
      <c r="C196" s="4" t="s">
        <v>548</v>
      </c>
      <c r="D196" s="2">
        <v>144550</v>
      </c>
      <c r="E196" s="6" t="s">
        <v>549</v>
      </c>
      <c r="F196" s="4" t="s">
        <v>122</v>
      </c>
    </row>
    <row r="197" spans="1:6" x14ac:dyDescent="0.25">
      <c r="A197" s="4" t="s">
        <v>579</v>
      </c>
      <c r="B197" s="4" t="s">
        <v>21</v>
      </c>
      <c r="C197" s="4" t="s">
        <v>548</v>
      </c>
      <c r="D197" s="2">
        <v>144000</v>
      </c>
      <c r="E197" s="7" t="s">
        <v>549</v>
      </c>
      <c r="F197" s="4" t="s">
        <v>135</v>
      </c>
    </row>
    <row r="198" spans="1:6" x14ac:dyDescent="0.25">
      <c r="A198" s="4" t="s">
        <v>868</v>
      </c>
      <c r="B198" s="4" t="s">
        <v>21</v>
      </c>
      <c r="C198" s="4" t="s">
        <v>548</v>
      </c>
      <c r="D198" s="2">
        <v>143550</v>
      </c>
      <c r="E198" s="6" t="s">
        <v>549</v>
      </c>
      <c r="F198" s="4" t="s">
        <v>111</v>
      </c>
    </row>
    <row r="199" spans="1:6" x14ac:dyDescent="0.25">
      <c r="A199" s="4" t="s">
        <v>723</v>
      </c>
      <c r="B199" s="4" t="s">
        <v>21</v>
      </c>
      <c r="C199" s="4" t="s">
        <v>548</v>
      </c>
      <c r="D199" s="2">
        <v>143350</v>
      </c>
      <c r="E199" s="6" t="s">
        <v>549</v>
      </c>
      <c r="F199" s="4" t="s">
        <v>67</v>
      </c>
    </row>
    <row r="200" spans="1:6" x14ac:dyDescent="0.25">
      <c r="A200" s="4" t="s">
        <v>764</v>
      </c>
      <c r="B200" s="4" t="s">
        <v>21</v>
      </c>
      <c r="C200" s="4" t="s">
        <v>548</v>
      </c>
      <c r="D200" s="2">
        <v>142250</v>
      </c>
      <c r="E200" s="6" t="s">
        <v>549</v>
      </c>
      <c r="F200" s="4" t="s">
        <v>122</v>
      </c>
    </row>
    <row r="201" spans="1:6" x14ac:dyDescent="0.25">
      <c r="A201" s="4" t="s">
        <v>836</v>
      </c>
      <c r="B201" s="4" t="s">
        <v>21</v>
      </c>
      <c r="C201" s="4" t="s">
        <v>548</v>
      </c>
      <c r="D201" s="2">
        <v>142250</v>
      </c>
      <c r="E201" s="6" t="s">
        <v>549</v>
      </c>
      <c r="F201" s="4" t="s">
        <v>127</v>
      </c>
    </row>
    <row r="202" spans="1:6" x14ac:dyDescent="0.25">
      <c r="A202" s="4" t="s">
        <v>621</v>
      </c>
      <c r="B202" s="4" t="s">
        <v>21</v>
      </c>
      <c r="C202" s="4" t="s">
        <v>548</v>
      </c>
      <c r="D202" s="2">
        <v>142000</v>
      </c>
      <c r="E202" s="6" t="s">
        <v>549</v>
      </c>
      <c r="F202" s="4" t="s">
        <v>11</v>
      </c>
    </row>
    <row r="203" spans="1:6" x14ac:dyDescent="0.25">
      <c r="A203" s="4" t="s">
        <v>724</v>
      </c>
      <c r="B203" s="4" t="s">
        <v>21</v>
      </c>
      <c r="C203" s="4" t="s">
        <v>548</v>
      </c>
      <c r="D203" s="2">
        <v>141250</v>
      </c>
      <c r="E203" s="6" t="s">
        <v>549</v>
      </c>
      <c r="F203" s="4" t="s">
        <v>67</v>
      </c>
    </row>
    <row r="204" spans="1:6" x14ac:dyDescent="0.25">
      <c r="A204" s="4" t="s">
        <v>837</v>
      </c>
      <c r="B204" s="4" t="s">
        <v>21</v>
      </c>
      <c r="C204" s="4" t="s">
        <v>548</v>
      </c>
      <c r="D204" s="2">
        <v>141250</v>
      </c>
      <c r="E204" s="6" t="s">
        <v>549</v>
      </c>
      <c r="F204" s="4" t="s">
        <v>127</v>
      </c>
    </row>
    <row r="205" spans="1:6" x14ac:dyDescent="0.25">
      <c r="A205" s="4" t="s">
        <v>621</v>
      </c>
      <c r="B205" s="4" t="s">
        <v>21</v>
      </c>
      <c r="C205" s="4" t="s">
        <v>548</v>
      </c>
      <c r="D205" s="2">
        <v>130000</v>
      </c>
      <c r="E205" s="6" t="s">
        <v>549</v>
      </c>
      <c r="F205" s="4" t="s">
        <v>11</v>
      </c>
    </row>
    <row r="206" spans="1:6" x14ac:dyDescent="0.25">
      <c r="A206" s="4" t="s">
        <v>622</v>
      </c>
      <c r="B206" s="4" t="s">
        <v>21</v>
      </c>
      <c r="C206" s="4" t="s">
        <v>548</v>
      </c>
      <c r="D206" s="2">
        <v>130000</v>
      </c>
      <c r="E206" s="6" t="s">
        <v>549</v>
      </c>
      <c r="F206" s="4" t="s">
        <v>11</v>
      </c>
    </row>
    <row r="207" spans="1:6" x14ac:dyDescent="0.25">
      <c r="A207" s="4" t="s">
        <v>405</v>
      </c>
      <c r="B207" s="4" t="s">
        <v>7</v>
      </c>
      <c r="C207" s="4" t="s">
        <v>8</v>
      </c>
      <c r="D207" s="2">
        <v>130000</v>
      </c>
      <c r="E207" s="6" t="s">
        <v>447</v>
      </c>
      <c r="F207" s="4" t="s">
        <v>144</v>
      </c>
    </row>
    <row r="208" spans="1:6" x14ac:dyDescent="0.25">
      <c r="A208" s="4" t="s">
        <v>979</v>
      </c>
      <c r="B208" s="4" t="s">
        <v>21</v>
      </c>
      <c r="C208" s="4" t="s">
        <v>548</v>
      </c>
      <c r="D208" s="2">
        <v>122000</v>
      </c>
      <c r="E208" s="6" t="s">
        <v>549</v>
      </c>
      <c r="F208" s="4" t="s">
        <v>24</v>
      </c>
    </row>
    <row r="209" spans="1:6" x14ac:dyDescent="0.25">
      <c r="A209" s="4" t="s">
        <v>287</v>
      </c>
      <c r="B209" s="4" t="s">
        <v>7</v>
      </c>
      <c r="C209" s="4" t="s">
        <v>8</v>
      </c>
      <c r="D209" s="2">
        <v>121000</v>
      </c>
      <c r="E209" s="6" t="s">
        <v>285</v>
      </c>
      <c r="F209" s="4" t="s">
        <v>24</v>
      </c>
    </row>
    <row r="210" spans="1:6" x14ac:dyDescent="0.25">
      <c r="A210" s="4" t="s">
        <v>623</v>
      </c>
      <c r="B210" s="4" t="s">
        <v>21</v>
      </c>
      <c r="C210" s="4" t="s">
        <v>548</v>
      </c>
      <c r="D210" s="2">
        <v>120000</v>
      </c>
      <c r="E210" s="6" t="s">
        <v>549</v>
      </c>
      <c r="F210" s="4" t="s">
        <v>11</v>
      </c>
    </row>
    <row r="211" spans="1:6" x14ac:dyDescent="0.25">
      <c r="A211" s="4" t="s">
        <v>980</v>
      </c>
      <c r="B211" s="4" t="s">
        <v>21</v>
      </c>
      <c r="C211" s="4" t="s">
        <v>548</v>
      </c>
      <c r="D211" s="2">
        <v>117000</v>
      </c>
      <c r="E211" s="6" t="s">
        <v>549</v>
      </c>
      <c r="F211" s="4" t="s">
        <v>24</v>
      </c>
    </row>
    <row r="212" spans="1:6" x14ac:dyDescent="0.25">
      <c r="A212" s="4" t="s">
        <v>397</v>
      </c>
      <c r="B212" s="4" t="s">
        <v>27</v>
      </c>
      <c r="C212" s="4" t="s">
        <v>554</v>
      </c>
      <c r="D212" s="2">
        <v>114500</v>
      </c>
      <c r="E212" s="6" t="s">
        <v>555</v>
      </c>
      <c r="F212" s="4" t="s">
        <v>82</v>
      </c>
    </row>
    <row r="213" spans="1:6" x14ac:dyDescent="0.25">
      <c r="A213" s="4" t="s">
        <v>1067</v>
      </c>
      <c r="B213" s="4" t="s">
        <v>21</v>
      </c>
      <c r="C213" s="4" t="s">
        <v>548</v>
      </c>
      <c r="D213" s="2">
        <v>110000</v>
      </c>
      <c r="E213" s="6" t="s">
        <v>549</v>
      </c>
      <c r="F213" s="4" t="s">
        <v>115</v>
      </c>
    </row>
    <row r="214" spans="1:6" x14ac:dyDescent="0.25">
      <c r="A214" s="4" t="s">
        <v>325</v>
      </c>
      <c r="B214" s="4" t="s">
        <v>21</v>
      </c>
      <c r="C214" s="4" t="s">
        <v>258</v>
      </c>
      <c r="D214" s="2">
        <v>108000</v>
      </c>
      <c r="E214" s="6" t="s">
        <v>324</v>
      </c>
      <c r="F214" s="4" t="s">
        <v>24</v>
      </c>
    </row>
    <row r="215" spans="1:6" x14ac:dyDescent="0.25">
      <c r="A215" s="4" t="s">
        <v>981</v>
      </c>
      <c r="B215" s="4" t="s">
        <v>21</v>
      </c>
      <c r="C215" s="4" t="s">
        <v>548</v>
      </c>
      <c r="D215" s="2">
        <v>108000</v>
      </c>
      <c r="E215" s="6" t="s">
        <v>549</v>
      </c>
      <c r="F215" s="4" t="s">
        <v>24</v>
      </c>
    </row>
    <row r="216" spans="1:6" x14ac:dyDescent="0.25">
      <c r="A216" s="4" t="s">
        <v>448</v>
      </c>
      <c r="B216" s="4" t="s">
        <v>21</v>
      </c>
      <c r="C216" s="4" t="s">
        <v>258</v>
      </c>
      <c r="D216" s="2">
        <v>103000</v>
      </c>
      <c r="E216" s="6" t="s">
        <v>447</v>
      </c>
      <c r="F216" s="4" t="s">
        <v>24</v>
      </c>
    </row>
    <row r="217" spans="1:6" x14ac:dyDescent="0.25">
      <c r="A217" s="4" t="s">
        <v>624</v>
      </c>
      <c r="B217" s="4" t="s">
        <v>21</v>
      </c>
      <c r="C217" s="4" t="s">
        <v>548</v>
      </c>
      <c r="D217" s="2">
        <v>100000</v>
      </c>
      <c r="E217" s="6" t="s">
        <v>549</v>
      </c>
      <c r="F217" s="4" t="s">
        <v>11</v>
      </c>
    </row>
    <row r="218" spans="1:6" x14ac:dyDescent="0.25">
      <c r="A218" s="4" t="s">
        <v>898</v>
      </c>
      <c r="B218" s="4" t="s">
        <v>21</v>
      </c>
      <c r="C218" s="4" t="s">
        <v>548</v>
      </c>
      <c r="D218" s="2">
        <v>100000</v>
      </c>
      <c r="E218" s="6" t="s">
        <v>549</v>
      </c>
      <c r="F218" s="4" t="s">
        <v>73</v>
      </c>
    </row>
    <row r="219" spans="1:6" x14ac:dyDescent="0.25">
      <c r="A219" s="4" t="s">
        <v>20</v>
      </c>
      <c r="B219" s="4" t="s">
        <v>7</v>
      </c>
      <c r="C219" s="4" t="s">
        <v>8</v>
      </c>
      <c r="D219" s="2">
        <v>100000</v>
      </c>
      <c r="E219" s="6" t="s">
        <v>23</v>
      </c>
      <c r="F219" s="4" t="s">
        <v>24</v>
      </c>
    </row>
    <row r="220" spans="1:6" x14ac:dyDescent="0.25">
      <c r="A220" s="4" t="s">
        <v>271</v>
      </c>
      <c r="B220" s="4" t="s">
        <v>21</v>
      </c>
      <c r="C220" s="4" t="s">
        <v>258</v>
      </c>
      <c r="D220" s="2">
        <v>100000</v>
      </c>
      <c r="E220" s="6" t="s">
        <v>270</v>
      </c>
      <c r="F220" s="4" t="s">
        <v>24</v>
      </c>
    </row>
    <row r="221" spans="1:6" x14ac:dyDescent="0.25">
      <c r="A221" s="4" t="s">
        <v>323</v>
      </c>
      <c r="B221" s="4" t="s">
        <v>21</v>
      </c>
      <c r="C221" s="4" t="s">
        <v>258</v>
      </c>
      <c r="D221" s="2">
        <v>100000</v>
      </c>
      <c r="E221" s="6" t="s">
        <v>324</v>
      </c>
      <c r="F221" s="4" t="s">
        <v>24</v>
      </c>
    </row>
    <row r="222" spans="1:6" x14ac:dyDescent="0.25">
      <c r="A222" s="4" t="s">
        <v>959</v>
      </c>
      <c r="B222" s="4" t="s">
        <v>21</v>
      </c>
      <c r="C222" s="4" t="s">
        <v>548</v>
      </c>
      <c r="D222" s="2">
        <v>100000</v>
      </c>
      <c r="E222" s="6" t="s">
        <v>549</v>
      </c>
      <c r="F222" s="4" t="s">
        <v>24</v>
      </c>
    </row>
    <row r="223" spans="1:6" x14ac:dyDescent="0.25">
      <c r="A223" s="4" t="s">
        <v>816</v>
      </c>
      <c r="B223" s="4" t="s">
        <v>545</v>
      </c>
      <c r="C223" s="4" t="s">
        <v>8</v>
      </c>
      <c r="D223" s="2">
        <v>90000</v>
      </c>
      <c r="E223" s="6" t="s">
        <v>546</v>
      </c>
      <c r="F223" s="4" t="s">
        <v>132</v>
      </c>
    </row>
    <row r="224" spans="1:6" x14ac:dyDescent="0.25">
      <c r="A224" s="4" t="s">
        <v>71</v>
      </c>
      <c r="B224" s="4" t="s">
        <v>21</v>
      </c>
      <c r="C224" s="4" t="s">
        <v>548</v>
      </c>
      <c r="D224" s="2">
        <v>90000</v>
      </c>
      <c r="E224" s="6" t="s">
        <v>549</v>
      </c>
      <c r="F224" s="4" t="s">
        <v>73</v>
      </c>
    </row>
    <row r="225" spans="1:6" x14ac:dyDescent="0.25">
      <c r="A225" s="4" t="s">
        <v>624</v>
      </c>
      <c r="B225" s="4" t="s">
        <v>21</v>
      </c>
      <c r="C225" s="4" t="s">
        <v>548</v>
      </c>
      <c r="D225" s="2">
        <v>85500</v>
      </c>
      <c r="E225" s="6" t="s">
        <v>549</v>
      </c>
      <c r="F225" s="4" t="s">
        <v>11</v>
      </c>
    </row>
    <row r="226" spans="1:6" x14ac:dyDescent="0.25">
      <c r="A226" s="4" t="s">
        <v>303</v>
      </c>
      <c r="B226" s="4" t="s">
        <v>27</v>
      </c>
      <c r="C226" s="4" t="s">
        <v>253</v>
      </c>
      <c r="D226" s="2">
        <v>84700</v>
      </c>
      <c r="E226" s="6" t="s">
        <v>305</v>
      </c>
      <c r="F226" s="4" t="s">
        <v>111</v>
      </c>
    </row>
    <row r="227" spans="1:6" x14ac:dyDescent="0.25">
      <c r="A227" s="4" t="s">
        <v>301</v>
      </c>
      <c r="B227" s="4" t="s">
        <v>27</v>
      </c>
      <c r="C227" s="4" t="s">
        <v>543</v>
      </c>
      <c r="D227" s="2">
        <v>79950</v>
      </c>
      <c r="E227" s="6" t="s">
        <v>290</v>
      </c>
      <c r="F227" s="4" t="s">
        <v>82</v>
      </c>
    </row>
    <row r="228" spans="1:6" x14ac:dyDescent="0.25">
      <c r="A228" s="4" t="s">
        <v>815</v>
      </c>
      <c r="B228" s="4" t="s">
        <v>545</v>
      </c>
      <c r="C228" s="4" t="s">
        <v>8</v>
      </c>
      <c r="D228" s="2">
        <v>76904</v>
      </c>
      <c r="E228" s="6" t="s">
        <v>546</v>
      </c>
      <c r="F228" s="4" t="s">
        <v>132</v>
      </c>
    </row>
    <row r="229" spans="1:6" x14ac:dyDescent="0.25">
      <c r="A229" s="4" t="s">
        <v>764</v>
      </c>
      <c r="B229" s="4" t="s">
        <v>545</v>
      </c>
      <c r="C229" s="4" t="s">
        <v>8</v>
      </c>
      <c r="D229" s="2">
        <v>76000</v>
      </c>
      <c r="E229" s="6" t="s">
        <v>546</v>
      </c>
      <c r="F229" s="4" t="s">
        <v>122</v>
      </c>
    </row>
    <row r="230" spans="1:6" x14ac:dyDescent="0.25">
      <c r="A230" s="4" t="s">
        <v>340</v>
      </c>
      <c r="B230" s="4" t="s">
        <v>27</v>
      </c>
      <c r="C230" s="4" t="s">
        <v>28</v>
      </c>
      <c r="D230" s="2">
        <v>66450</v>
      </c>
      <c r="E230" s="6" t="s">
        <v>335</v>
      </c>
      <c r="F230" s="4" t="s">
        <v>73</v>
      </c>
    </row>
    <row r="231" spans="1:6" x14ac:dyDescent="0.25">
      <c r="A231" s="4" t="s">
        <v>339</v>
      </c>
      <c r="B231" s="4" t="s">
        <v>21</v>
      </c>
      <c r="C231" s="4" t="s">
        <v>548</v>
      </c>
      <c r="D231" s="2">
        <v>65000</v>
      </c>
      <c r="E231" s="6" t="s">
        <v>549</v>
      </c>
      <c r="F231" s="4" t="s">
        <v>24</v>
      </c>
    </row>
    <row r="232" spans="1:6" x14ac:dyDescent="0.25">
      <c r="A232" s="4" t="s">
        <v>299</v>
      </c>
      <c r="B232" s="4" t="s">
        <v>27</v>
      </c>
      <c r="C232" s="4" t="s">
        <v>253</v>
      </c>
      <c r="D232" s="2">
        <v>62510</v>
      </c>
      <c r="E232" s="6" t="s">
        <v>290</v>
      </c>
      <c r="F232" s="4" t="s">
        <v>67</v>
      </c>
    </row>
    <row r="233" spans="1:6" x14ac:dyDescent="0.25">
      <c r="A233" s="4" t="s">
        <v>101</v>
      </c>
      <c r="B233" s="4" t="s">
        <v>7</v>
      </c>
      <c r="C233" s="4" t="s">
        <v>32</v>
      </c>
      <c r="D233" s="2">
        <v>57000</v>
      </c>
      <c r="E233" s="6" t="s">
        <v>98</v>
      </c>
      <c r="F233" s="4" t="s">
        <v>24</v>
      </c>
    </row>
    <row r="234" spans="1:6" x14ac:dyDescent="0.25">
      <c r="A234" s="4" t="s">
        <v>410</v>
      </c>
      <c r="B234" s="4" t="s">
        <v>545</v>
      </c>
      <c r="C234" s="4" t="s">
        <v>8</v>
      </c>
      <c r="D234" s="2">
        <v>56250</v>
      </c>
      <c r="E234" s="6" t="s">
        <v>546</v>
      </c>
      <c r="F234" s="4" t="s">
        <v>144</v>
      </c>
    </row>
    <row r="235" spans="1:6" x14ac:dyDescent="0.25">
      <c r="A235" s="4" t="s">
        <v>619</v>
      </c>
      <c r="B235" s="4" t="s">
        <v>523</v>
      </c>
      <c r="C235" s="4" t="s">
        <v>583</v>
      </c>
      <c r="D235" s="2">
        <v>51500</v>
      </c>
      <c r="E235" s="6" t="s">
        <v>608</v>
      </c>
      <c r="F235" s="4" t="s">
        <v>11</v>
      </c>
    </row>
    <row r="236" spans="1:6" x14ac:dyDescent="0.25">
      <c r="A236" s="4" t="s">
        <v>625</v>
      </c>
      <c r="B236" s="4" t="s">
        <v>523</v>
      </c>
      <c r="C236" s="4" t="s">
        <v>583</v>
      </c>
      <c r="D236" s="2">
        <v>51500</v>
      </c>
      <c r="E236" s="6" t="s">
        <v>608</v>
      </c>
      <c r="F236" s="4" t="s">
        <v>11</v>
      </c>
    </row>
    <row r="237" spans="1:6" x14ac:dyDescent="0.25">
      <c r="A237" s="4" t="s">
        <v>281</v>
      </c>
      <c r="B237" s="4" t="s">
        <v>21</v>
      </c>
      <c r="C237" s="4" t="s">
        <v>22</v>
      </c>
      <c r="D237" s="2">
        <v>50000</v>
      </c>
      <c r="E237" s="6" t="s">
        <v>282</v>
      </c>
      <c r="F237" s="4" t="s">
        <v>82</v>
      </c>
    </row>
    <row r="238" spans="1:6" x14ac:dyDescent="0.25">
      <c r="A238" s="4" t="s">
        <v>373</v>
      </c>
      <c r="B238" s="4" t="s">
        <v>21</v>
      </c>
      <c r="C238" s="4" t="s">
        <v>374</v>
      </c>
      <c r="D238" s="2">
        <v>50000</v>
      </c>
      <c r="E238" s="6" t="s">
        <v>375</v>
      </c>
      <c r="F238" s="4" t="s">
        <v>82</v>
      </c>
    </row>
    <row r="239" spans="1:6" x14ac:dyDescent="0.25">
      <c r="A239" s="4" t="s">
        <v>389</v>
      </c>
      <c r="B239" s="4" t="s">
        <v>21</v>
      </c>
      <c r="C239" s="4" t="s">
        <v>374</v>
      </c>
      <c r="D239" s="2">
        <v>50000</v>
      </c>
      <c r="E239" s="6" t="s">
        <v>375</v>
      </c>
      <c r="F239" s="4" t="s">
        <v>82</v>
      </c>
    </row>
    <row r="240" spans="1:6" x14ac:dyDescent="0.25">
      <c r="A240" s="4" t="s">
        <v>389</v>
      </c>
      <c r="B240" s="4" t="s">
        <v>21</v>
      </c>
      <c r="C240" s="4" t="s">
        <v>374</v>
      </c>
      <c r="D240" s="2">
        <v>50000</v>
      </c>
      <c r="E240" s="6" t="s">
        <v>375</v>
      </c>
      <c r="F240" s="4" t="s">
        <v>82</v>
      </c>
    </row>
    <row r="241" spans="1:6" x14ac:dyDescent="0.25">
      <c r="A241" s="4" t="s">
        <v>412</v>
      </c>
      <c r="B241" s="4" t="s">
        <v>21</v>
      </c>
      <c r="C241" s="4" t="s">
        <v>374</v>
      </c>
      <c r="D241" s="2">
        <v>50000</v>
      </c>
      <c r="E241" s="6" t="s">
        <v>375</v>
      </c>
      <c r="F241" s="4" t="s">
        <v>82</v>
      </c>
    </row>
    <row r="242" spans="1:6" x14ac:dyDescent="0.25">
      <c r="A242" s="4" t="s">
        <v>427</v>
      </c>
      <c r="B242" s="4" t="s">
        <v>21</v>
      </c>
      <c r="C242" s="4" t="s">
        <v>374</v>
      </c>
      <c r="D242" s="2">
        <v>50000</v>
      </c>
      <c r="E242" s="6" t="s">
        <v>375</v>
      </c>
      <c r="F242" s="4" t="s">
        <v>82</v>
      </c>
    </row>
    <row r="243" spans="1:6" x14ac:dyDescent="0.25">
      <c r="A243" s="4" t="s">
        <v>580</v>
      </c>
      <c r="B243" s="4" t="s">
        <v>545</v>
      </c>
      <c r="C243" s="4" t="s">
        <v>8</v>
      </c>
      <c r="D243" s="2">
        <v>50000</v>
      </c>
      <c r="E243" s="7" t="s">
        <v>558</v>
      </c>
      <c r="F243" s="4" t="s">
        <v>135</v>
      </c>
    </row>
    <row r="244" spans="1:6" x14ac:dyDescent="0.25">
      <c r="A244" s="4" t="s">
        <v>581</v>
      </c>
      <c r="B244" s="4" t="s">
        <v>545</v>
      </c>
      <c r="C244" s="4" t="s">
        <v>8</v>
      </c>
      <c r="D244" s="2">
        <v>50000</v>
      </c>
      <c r="E244" s="7" t="s">
        <v>558</v>
      </c>
      <c r="F244" s="4" t="s">
        <v>135</v>
      </c>
    </row>
    <row r="245" spans="1:6" x14ac:dyDescent="0.25">
      <c r="A245" s="4" t="s">
        <v>15</v>
      </c>
      <c r="B245" s="4" t="s">
        <v>7</v>
      </c>
      <c r="C245" s="4" t="s">
        <v>8</v>
      </c>
      <c r="D245" s="2">
        <v>50000</v>
      </c>
      <c r="E245" s="6" t="s">
        <v>17</v>
      </c>
      <c r="F245" s="4" t="s">
        <v>11</v>
      </c>
    </row>
    <row r="246" spans="1:6" x14ac:dyDescent="0.25">
      <c r="A246" s="4" t="s">
        <v>57</v>
      </c>
      <c r="B246" s="4" t="s">
        <v>7</v>
      </c>
      <c r="C246" s="4" t="s">
        <v>8</v>
      </c>
      <c r="D246" s="2">
        <v>50000</v>
      </c>
      <c r="E246" s="6" t="s">
        <v>55</v>
      </c>
      <c r="F246" s="4" t="s">
        <v>11</v>
      </c>
    </row>
    <row r="247" spans="1:6" x14ac:dyDescent="0.25">
      <c r="A247" s="4" t="s">
        <v>103</v>
      </c>
      <c r="B247" s="4" t="s">
        <v>21</v>
      </c>
      <c r="C247" s="4" t="s">
        <v>104</v>
      </c>
      <c r="D247" s="2">
        <v>50000</v>
      </c>
      <c r="E247" s="6" t="s">
        <v>105</v>
      </c>
      <c r="F247" s="4" t="s">
        <v>11</v>
      </c>
    </row>
    <row r="248" spans="1:6" x14ac:dyDescent="0.25">
      <c r="A248" s="4" t="s">
        <v>273</v>
      </c>
      <c r="B248" s="4" t="s">
        <v>21</v>
      </c>
      <c r="C248" s="4" t="s">
        <v>258</v>
      </c>
      <c r="D248" s="2">
        <v>50000</v>
      </c>
      <c r="E248" s="6" t="s">
        <v>270</v>
      </c>
      <c r="F248" s="4" t="s">
        <v>11</v>
      </c>
    </row>
    <row r="249" spans="1:6" x14ac:dyDescent="0.25">
      <c r="A249" s="4" t="s">
        <v>279</v>
      </c>
      <c r="B249" s="4" t="s">
        <v>21</v>
      </c>
      <c r="C249" s="4" t="s">
        <v>258</v>
      </c>
      <c r="D249" s="2">
        <v>50000</v>
      </c>
      <c r="E249" s="6" t="s">
        <v>280</v>
      </c>
      <c r="F249" s="4" t="s">
        <v>11</v>
      </c>
    </row>
    <row r="250" spans="1:6" x14ac:dyDescent="0.25">
      <c r="A250" s="4" t="s">
        <v>383</v>
      </c>
      <c r="B250" s="4" t="s">
        <v>21</v>
      </c>
      <c r="C250" s="4" t="s">
        <v>374</v>
      </c>
      <c r="D250" s="2">
        <v>50000</v>
      </c>
      <c r="E250" s="6" t="s">
        <v>375</v>
      </c>
      <c r="F250" s="4" t="s">
        <v>11</v>
      </c>
    </row>
    <row r="251" spans="1:6" x14ac:dyDescent="0.25">
      <c r="A251" s="4" t="s">
        <v>384</v>
      </c>
      <c r="B251" s="4" t="s">
        <v>21</v>
      </c>
      <c r="C251" s="4" t="s">
        <v>374</v>
      </c>
      <c r="D251" s="2">
        <v>50000</v>
      </c>
      <c r="E251" s="6" t="s">
        <v>375</v>
      </c>
      <c r="F251" s="4" t="s">
        <v>11</v>
      </c>
    </row>
    <row r="252" spans="1:6" x14ac:dyDescent="0.25">
      <c r="A252" s="4" t="s">
        <v>483</v>
      </c>
      <c r="B252" s="4" t="s">
        <v>21</v>
      </c>
      <c r="C252" s="4" t="s">
        <v>331</v>
      </c>
      <c r="D252" s="2">
        <v>50000</v>
      </c>
      <c r="E252" s="6" t="s">
        <v>484</v>
      </c>
      <c r="F252" s="4" t="s">
        <v>11</v>
      </c>
    </row>
    <row r="253" spans="1:6" x14ac:dyDescent="0.25">
      <c r="A253" s="4" t="s">
        <v>626</v>
      </c>
      <c r="B253" s="4" t="s">
        <v>21</v>
      </c>
      <c r="C253" s="4" t="s">
        <v>627</v>
      </c>
      <c r="D253" s="2">
        <v>50000</v>
      </c>
      <c r="E253" s="6" t="s">
        <v>628</v>
      </c>
      <c r="F253" s="4" t="s">
        <v>11</v>
      </c>
    </row>
    <row r="254" spans="1:6" x14ac:dyDescent="0.25">
      <c r="A254" s="4" t="s">
        <v>15</v>
      </c>
      <c r="B254" s="4" t="s">
        <v>545</v>
      </c>
      <c r="C254" s="4" t="s">
        <v>8</v>
      </c>
      <c r="D254" s="2">
        <v>50000</v>
      </c>
      <c r="E254" s="6" t="s">
        <v>629</v>
      </c>
      <c r="F254" s="4" t="s">
        <v>11</v>
      </c>
    </row>
    <row r="255" spans="1:6" x14ac:dyDescent="0.25">
      <c r="A255" s="4" t="s">
        <v>390</v>
      </c>
      <c r="B255" s="4" t="s">
        <v>21</v>
      </c>
      <c r="C255" s="4" t="s">
        <v>374</v>
      </c>
      <c r="D255" s="2">
        <v>50000</v>
      </c>
      <c r="E255" s="6" t="s">
        <v>375</v>
      </c>
      <c r="F255" s="4" t="s">
        <v>154</v>
      </c>
    </row>
    <row r="256" spans="1:6" x14ac:dyDescent="0.25">
      <c r="A256" s="4" t="s">
        <v>698</v>
      </c>
      <c r="B256" s="4" t="s">
        <v>545</v>
      </c>
      <c r="C256" s="4" t="s">
        <v>8</v>
      </c>
      <c r="D256" s="2">
        <v>50000</v>
      </c>
      <c r="E256" s="6" t="s">
        <v>558</v>
      </c>
      <c r="F256" s="4" t="s">
        <v>154</v>
      </c>
    </row>
    <row r="257" spans="1:6" x14ac:dyDescent="0.25">
      <c r="A257" s="4" t="s">
        <v>725</v>
      </c>
      <c r="B257" s="4" t="s">
        <v>545</v>
      </c>
      <c r="C257" s="4" t="s">
        <v>8</v>
      </c>
      <c r="D257" s="2">
        <v>50000</v>
      </c>
      <c r="E257" s="6" t="s">
        <v>558</v>
      </c>
      <c r="F257" s="4" t="s">
        <v>67</v>
      </c>
    </row>
    <row r="258" spans="1:6" x14ac:dyDescent="0.25">
      <c r="A258" s="4" t="s">
        <v>99</v>
      </c>
      <c r="B258" s="4" t="s">
        <v>7</v>
      </c>
      <c r="C258" s="4" t="s">
        <v>8</v>
      </c>
      <c r="D258" s="2">
        <v>50000</v>
      </c>
      <c r="E258" s="6" t="s">
        <v>98</v>
      </c>
      <c r="F258" s="4" t="s">
        <v>100</v>
      </c>
    </row>
    <row r="259" spans="1:6" x14ac:dyDescent="0.25">
      <c r="A259" s="4" t="s">
        <v>401</v>
      </c>
      <c r="B259" s="4" t="s">
        <v>21</v>
      </c>
      <c r="C259" s="4" t="s">
        <v>374</v>
      </c>
      <c r="D259" s="2">
        <v>50000</v>
      </c>
      <c r="E259" s="6" t="s">
        <v>375</v>
      </c>
      <c r="F259" s="4" t="s">
        <v>100</v>
      </c>
    </row>
    <row r="260" spans="1:6" x14ac:dyDescent="0.25">
      <c r="A260" s="4" t="s">
        <v>385</v>
      </c>
      <c r="B260" s="4" t="s">
        <v>21</v>
      </c>
      <c r="C260" s="4" t="s">
        <v>374</v>
      </c>
      <c r="D260" s="2">
        <v>50000</v>
      </c>
      <c r="E260" s="6" t="s">
        <v>375</v>
      </c>
      <c r="F260" s="4" t="s">
        <v>146</v>
      </c>
    </row>
    <row r="261" spans="1:6" x14ac:dyDescent="0.25">
      <c r="A261" s="4" t="s">
        <v>386</v>
      </c>
      <c r="B261" s="4" t="s">
        <v>21</v>
      </c>
      <c r="C261" s="4" t="s">
        <v>374</v>
      </c>
      <c r="D261" s="2">
        <v>50000</v>
      </c>
      <c r="E261" s="6" t="s">
        <v>375</v>
      </c>
      <c r="F261" s="4" t="s">
        <v>146</v>
      </c>
    </row>
    <row r="262" spans="1:6" x14ac:dyDescent="0.25">
      <c r="A262" s="4" t="s">
        <v>788</v>
      </c>
      <c r="B262" s="4" t="s">
        <v>545</v>
      </c>
      <c r="C262" s="4" t="s">
        <v>8</v>
      </c>
      <c r="D262" s="2">
        <v>50000</v>
      </c>
      <c r="E262" s="6" t="s">
        <v>558</v>
      </c>
      <c r="F262" s="4" t="s">
        <v>146</v>
      </c>
    </row>
    <row r="263" spans="1:6" x14ac:dyDescent="0.25">
      <c r="A263" s="4" t="s">
        <v>421</v>
      </c>
      <c r="B263" s="4" t="s">
        <v>21</v>
      </c>
      <c r="C263" s="4" t="s">
        <v>374</v>
      </c>
      <c r="D263" s="2">
        <v>50000</v>
      </c>
      <c r="E263" s="6" t="s">
        <v>375</v>
      </c>
      <c r="F263" s="4" t="s">
        <v>132</v>
      </c>
    </row>
    <row r="264" spans="1:6" x14ac:dyDescent="0.25">
      <c r="A264" s="4" t="s">
        <v>415</v>
      </c>
      <c r="B264" s="4" t="s">
        <v>21</v>
      </c>
      <c r="C264" s="4" t="s">
        <v>374</v>
      </c>
      <c r="D264" s="2">
        <v>50000</v>
      </c>
      <c r="E264" s="6" t="s">
        <v>375</v>
      </c>
      <c r="F264" s="4" t="s">
        <v>127</v>
      </c>
    </row>
    <row r="265" spans="1:6" x14ac:dyDescent="0.25">
      <c r="A265" s="4" t="s">
        <v>425</v>
      </c>
      <c r="B265" s="4" t="s">
        <v>21</v>
      </c>
      <c r="C265" s="4" t="s">
        <v>374</v>
      </c>
      <c r="D265" s="2">
        <v>50000</v>
      </c>
      <c r="E265" s="6" t="s">
        <v>375</v>
      </c>
      <c r="F265" s="4" t="s">
        <v>127</v>
      </c>
    </row>
    <row r="266" spans="1:6" x14ac:dyDescent="0.25">
      <c r="A266" s="4" t="s">
        <v>852</v>
      </c>
      <c r="B266" s="4" t="s">
        <v>21</v>
      </c>
      <c r="C266" s="4" t="s">
        <v>627</v>
      </c>
      <c r="D266" s="2">
        <v>50000</v>
      </c>
      <c r="E266" s="6" t="s">
        <v>628</v>
      </c>
      <c r="F266" s="4" t="s">
        <v>199</v>
      </c>
    </row>
    <row r="267" spans="1:6" x14ac:dyDescent="0.25">
      <c r="A267" s="4" t="s">
        <v>853</v>
      </c>
      <c r="B267" s="4" t="s">
        <v>545</v>
      </c>
      <c r="C267" s="4" t="s">
        <v>8</v>
      </c>
      <c r="D267" s="2">
        <v>50000</v>
      </c>
      <c r="E267" s="6" t="s">
        <v>558</v>
      </c>
      <c r="F267" s="4" t="s">
        <v>199</v>
      </c>
    </row>
    <row r="268" spans="1:6" x14ac:dyDescent="0.25">
      <c r="A268" s="4" t="s">
        <v>378</v>
      </c>
      <c r="B268" s="4" t="s">
        <v>21</v>
      </c>
      <c r="C268" s="4" t="s">
        <v>374</v>
      </c>
      <c r="D268" s="2">
        <v>50000</v>
      </c>
      <c r="E268" s="6" t="s">
        <v>375</v>
      </c>
      <c r="F268" s="4" t="s">
        <v>111</v>
      </c>
    </row>
    <row r="269" spans="1:6" x14ac:dyDescent="0.25">
      <c r="A269" s="4" t="s">
        <v>378</v>
      </c>
      <c r="B269" s="4" t="s">
        <v>21</v>
      </c>
      <c r="C269" s="4" t="s">
        <v>374</v>
      </c>
      <c r="D269" s="2">
        <v>50000</v>
      </c>
      <c r="E269" s="6" t="s">
        <v>375</v>
      </c>
      <c r="F269" s="4" t="s">
        <v>111</v>
      </c>
    </row>
    <row r="270" spans="1:6" x14ac:dyDescent="0.25">
      <c r="A270" s="4" t="s">
        <v>379</v>
      </c>
      <c r="B270" s="4" t="s">
        <v>21</v>
      </c>
      <c r="C270" s="4" t="s">
        <v>374</v>
      </c>
      <c r="D270" s="2">
        <v>50000</v>
      </c>
      <c r="E270" s="6" t="s">
        <v>375</v>
      </c>
      <c r="F270" s="4" t="s">
        <v>111</v>
      </c>
    </row>
    <row r="271" spans="1:6" x14ac:dyDescent="0.25">
      <c r="A271" s="4" t="s">
        <v>379</v>
      </c>
      <c r="B271" s="4" t="s">
        <v>21</v>
      </c>
      <c r="C271" s="4" t="s">
        <v>374</v>
      </c>
      <c r="D271" s="2">
        <v>50000</v>
      </c>
      <c r="E271" s="6" t="s">
        <v>375</v>
      </c>
      <c r="F271" s="4" t="s">
        <v>111</v>
      </c>
    </row>
    <row r="272" spans="1:6" x14ac:dyDescent="0.25">
      <c r="A272" s="4" t="s">
        <v>424</v>
      </c>
      <c r="B272" s="4" t="s">
        <v>21</v>
      </c>
      <c r="C272" s="4" t="s">
        <v>374</v>
      </c>
      <c r="D272" s="2">
        <v>50000</v>
      </c>
      <c r="E272" s="6" t="s">
        <v>375</v>
      </c>
      <c r="F272" s="4" t="s">
        <v>111</v>
      </c>
    </row>
    <row r="273" spans="1:6" x14ac:dyDescent="0.25">
      <c r="A273" s="4" t="s">
        <v>394</v>
      </c>
      <c r="B273" s="4" t="s">
        <v>21</v>
      </c>
      <c r="C273" s="4" t="s">
        <v>374</v>
      </c>
      <c r="D273" s="2">
        <v>50000</v>
      </c>
      <c r="E273" s="6" t="s">
        <v>375</v>
      </c>
      <c r="F273" s="4" t="s">
        <v>73</v>
      </c>
    </row>
    <row r="274" spans="1:6" x14ac:dyDescent="0.25">
      <c r="A274" s="4" t="s">
        <v>404</v>
      </c>
      <c r="B274" s="4" t="s">
        <v>21</v>
      </c>
      <c r="C274" s="4" t="s">
        <v>374</v>
      </c>
      <c r="D274" s="2">
        <v>50000</v>
      </c>
      <c r="E274" s="6" t="s">
        <v>375</v>
      </c>
      <c r="F274" s="4" t="s">
        <v>73</v>
      </c>
    </row>
    <row r="275" spans="1:6" x14ac:dyDescent="0.25">
      <c r="A275" s="4" t="s">
        <v>416</v>
      </c>
      <c r="B275" s="4" t="s">
        <v>21</v>
      </c>
      <c r="C275" s="4" t="s">
        <v>374</v>
      </c>
      <c r="D275" s="2">
        <v>50000</v>
      </c>
      <c r="E275" s="6" t="s">
        <v>375</v>
      </c>
      <c r="F275" s="4" t="s">
        <v>73</v>
      </c>
    </row>
    <row r="276" spans="1:6" x14ac:dyDescent="0.25">
      <c r="A276" s="4" t="s">
        <v>899</v>
      </c>
      <c r="B276" s="4" t="s">
        <v>21</v>
      </c>
      <c r="C276" s="4" t="s">
        <v>627</v>
      </c>
      <c r="D276" s="2">
        <v>50000</v>
      </c>
      <c r="E276" s="6" t="s">
        <v>628</v>
      </c>
      <c r="F276" s="4" t="s">
        <v>73</v>
      </c>
    </row>
    <row r="277" spans="1:6" x14ac:dyDescent="0.25">
      <c r="A277" s="4" t="s">
        <v>900</v>
      </c>
      <c r="B277" s="4" t="s">
        <v>545</v>
      </c>
      <c r="C277" s="4" t="s">
        <v>8</v>
      </c>
      <c r="D277" s="2">
        <v>50000</v>
      </c>
      <c r="E277" s="6" t="s">
        <v>558</v>
      </c>
      <c r="F277" s="4" t="s">
        <v>73</v>
      </c>
    </row>
    <row r="278" spans="1:6" x14ac:dyDescent="0.25">
      <c r="A278" s="4" t="s">
        <v>20</v>
      </c>
      <c r="B278" s="4" t="s">
        <v>21</v>
      </c>
      <c r="C278" s="4" t="s">
        <v>22</v>
      </c>
      <c r="D278" s="2">
        <v>50000</v>
      </c>
      <c r="E278" s="6" t="s">
        <v>23</v>
      </c>
      <c r="F278" s="4" t="s">
        <v>24</v>
      </c>
    </row>
    <row r="279" spans="1:6" x14ac:dyDescent="0.25">
      <c r="A279" s="4" t="s">
        <v>44</v>
      </c>
      <c r="B279" s="4" t="s">
        <v>7</v>
      </c>
      <c r="C279" s="4" t="s">
        <v>8</v>
      </c>
      <c r="D279" s="2">
        <v>50000</v>
      </c>
      <c r="E279" s="6" t="s">
        <v>41</v>
      </c>
      <c r="F279" s="4" t="s">
        <v>24</v>
      </c>
    </row>
    <row r="280" spans="1:6" x14ac:dyDescent="0.25">
      <c r="A280" s="4" t="s">
        <v>47</v>
      </c>
      <c r="B280" s="4" t="s">
        <v>21</v>
      </c>
      <c r="C280" s="4" t="s">
        <v>45</v>
      </c>
      <c r="D280" s="2">
        <v>50000</v>
      </c>
      <c r="E280" s="6" t="s">
        <v>41</v>
      </c>
      <c r="F280" s="4" t="s">
        <v>24</v>
      </c>
    </row>
    <row r="281" spans="1:6" x14ac:dyDescent="0.25">
      <c r="A281" s="4" t="s">
        <v>48</v>
      </c>
      <c r="B281" s="4" t="s">
        <v>21</v>
      </c>
      <c r="C281" s="4" t="s">
        <v>22</v>
      </c>
      <c r="D281" s="2">
        <v>50000</v>
      </c>
      <c r="E281" s="6" t="s">
        <v>49</v>
      </c>
      <c r="F281" s="4" t="s">
        <v>24</v>
      </c>
    </row>
    <row r="282" spans="1:6" x14ac:dyDescent="0.25">
      <c r="A282" s="4" t="s">
        <v>50</v>
      </c>
      <c r="B282" s="4" t="s">
        <v>21</v>
      </c>
      <c r="C282" s="4" t="s">
        <v>533</v>
      </c>
      <c r="D282" s="2">
        <v>50000</v>
      </c>
      <c r="E282" s="6" t="s">
        <v>52</v>
      </c>
      <c r="F282" s="4" t="s">
        <v>24</v>
      </c>
    </row>
    <row r="283" spans="1:6" x14ac:dyDescent="0.25">
      <c r="A283" s="4" t="s">
        <v>56</v>
      </c>
      <c r="B283" s="4" t="s">
        <v>7</v>
      </c>
      <c r="C283" s="4" t="s">
        <v>8</v>
      </c>
      <c r="D283" s="2">
        <v>50000</v>
      </c>
      <c r="E283" s="6" t="s">
        <v>55</v>
      </c>
      <c r="F283" s="4" t="s">
        <v>24</v>
      </c>
    </row>
    <row r="284" spans="1:6" x14ac:dyDescent="0.25">
      <c r="A284" s="4" t="s">
        <v>47</v>
      </c>
      <c r="B284" s="4" t="s">
        <v>21</v>
      </c>
      <c r="C284" s="4" t="s">
        <v>45</v>
      </c>
      <c r="D284" s="2">
        <v>50000</v>
      </c>
      <c r="E284" s="6" t="s">
        <v>61</v>
      </c>
      <c r="F284" s="4" t="s">
        <v>24</v>
      </c>
    </row>
    <row r="285" spans="1:6" x14ac:dyDescent="0.25">
      <c r="A285" s="4" t="s">
        <v>267</v>
      </c>
      <c r="B285" s="4" t="s">
        <v>21</v>
      </c>
      <c r="C285" s="4" t="s">
        <v>22</v>
      </c>
      <c r="D285" s="2">
        <v>50000</v>
      </c>
      <c r="E285" s="6" t="s">
        <v>266</v>
      </c>
      <c r="F285" s="4" t="s">
        <v>24</v>
      </c>
    </row>
    <row r="286" spans="1:6" x14ac:dyDescent="0.25">
      <c r="A286" s="4" t="s">
        <v>272</v>
      </c>
      <c r="B286" s="4" t="s">
        <v>21</v>
      </c>
      <c r="C286" s="4" t="s">
        <v>258</v>
      </c>
      <c r="D286" s="2">
        <v>50000</v>
      </c>
      <c r="E286" s="6" t="s">
        <v>270</v>
      </c>
      <c r="F286" s="4" t="s">
        <v>24</v>
      </c>
    </row>
    <row r="287" spans="1:6" x14ac:dyDescent="0.25">
      <c r="A287" s="4" t="s">
        <v>44</v>
      </c>
      <c r="B287" s="4" t="s">
        <v>21</v>
      </c>
      <c r="C287" s="4" t="s">
        <v>45</v>
      </c>
      <c r="D287" s="2">
        <v>50000</v>
      </c>
      <c r="E287" s="6" t="s">
        <v>282</v>
      </c>
      <c r="F287" s="4" t="s">
        <v>24</v>
      </c>
    </row>
    <row r="288" spans="1:6" x14ac:dyDescent="0.25">
      <c r="A288" s="4" t="s">
        <v>289</v>
      </c>
      <c r="B288" s="4" t="s">
        <v>21</v>
      </c>
      <c r="C288" s="4" t="s">
        <v>22</v>
      </c>
      <c r="D288" s="2">
        <v>50000</v>
      </c>
      <c r="E288" s="6" t="s">
        <v>290</v>
      </c>
      <c r="F288" s="4" t="s">
        <v>24</v>
      </c>
    </row>
    <row r="289" spans="1:6" x14ac:dyDescent="0.25">
      <c r="A289" s="4" t="s">
        <v>336</v>
      </c>
      <c r="B289" s="4" t="s">
        <v>21</v>
      </c>
      <c r="C289" s="4" t="s">
        <v>45</v>
      </c>
      <c r="D289" s="2">
        <v>50000</v>
      </c>
      <c r="E289" s="6" t="s">
        <v>335</v>
      </c>
      <c r="F289" s="4" t="s">
        <v>24</v>
      </c>
    </row>
    <row r="290" spans="1:6" x14ac:dyDescent="0.25">
      <c r="A290" s="4" t="s">
        <v>380</v>
      </c>
      <c r="B290" s="4" t="s">
        <v>21</v>
      </c>
      <c r="C290" s="4" t="s">
        <v>374</v>
      </c>
      <c r="D290" s="2">
        <v>50000</v>
      </c>
      <c r="E290" s="6" t="s">
        <v>375</v>
      </c>
      <c r="F290" s="4" t="s">
        <v>24</v>
      </c>
    </row>
    <row r="291" spans="1:6" x14ac:dyDescent="0.25">
      <c r="A291" s="4" t="s">
        <v>396</v>
      </c>
      <c r="B291" s="4" t="s">
        <v>21</v>
      </c>
      <c r="C291" s="4" t="s">
        <v>374</v>
      </c>
      <c r="D291" s="2">
        <v>50000</v>
      </c>
      <c r="E291" s="6" t="s">
        <v>375</v>
      </c>
      <c r="F291" s="4" t="s">
        <v>24</v>
      </c>
    </row>
    <row r="292" spans="1:6" x14ac:dyDescent="0.25">
      <c r="A292" s="4" t="s">
        <v>237</v>
      </c>
      <c r="B292" s="4" t="s">
        <v>7</v>
      </c>
      <c r="C292" s="4" t="s">
        <v>8</v>
      </c>
      <c r="D292" s="2">
        <v>50000</v>
      </c>
      <c r="E292" s="6" t="s">
        <v>458</v>
      </c>
      <c r="F292" s="4" t="s">
        <v>24</v>
      </c>
    </row>
    <row r="293" spans="1:6" x14ac:dyDescent="0.25">
      <c r="A293" s="4" t="s">
        <v>466</v>
      </c>
      <c r="B293" s="4" t="s">
        <v>21</v>
      </c>
      <c r="C293" s="4" t="s">
        <v>22</v>
      </c>
      <c r="D293" s="2">
        <v>50000</v>
      </c>
      <c r="E293" s="6" t="s">
        <v>463</v>
      </c>
      <c r="F293" s="4" t="s">
        <v>24</v>
      </c>
    </row>
    <row r="294" spans="1:6" x14ac:dyDescent="0.25">
      <c r="A294" s="4" t="s">
        <v>44</v>
      </c>
      <c r="B294" s="4" t="s">
        <v>21</v>
      </c>
      <c r="C294" s="4" t="s">
        <v>634</v>
      </c>
      <c r="D294" s="2">
        <v>50000</v>
      </c>
      <c r="E294" s="8" t="s">
        <v>982</v>
      </c>
      <c r="F294" s="4" t="s">
        <v>24</v>
      </c>
    </row>
    <row r="295" spans="1:6" x14ac:dyDescent="0.25">
      <c r="A295" s="4" t="s">
        <v>983</v>
      </c>
      <c r="B295" s="4" t="s">
        <v>21</v>
      </c>
      <c r="C295" s="4" t="s">
        <v>627</v>
      </c>
      <c r="D295" s="2">
        <v>50000</v>
      </c>
      <c r="E295" s="6" t="s">
        <v>628</v>
      </c>
      <c r="F295" s="4" t="s">
        <v>24</v>
      </c>
    </row>
    <row r="296" spans="1:6" x14ac:dyDescent="0.25">
      <c r="A296" s="4" t="s">
        <v>984</v>
      </c>
      <c r="B296" s="4" t="s">
        <v>21</v>
      </c>
      <c r="C296" s="4" t="s">
        <v>627</v>
      </c>
      <c r="D296" s="2">
        <v>50000</v>
      </c>
      <c r="E296" s="6" t="s">
        <v>628</v>
      </c>
      <c r="F296" s="4" t="s">
        <v>24</v>
      </c>
    </row>
    <row r="297" spans="1:6" x14ac:dyDescent="0.25">
      <c r="A297" s="4" t="s">
        <v>985</v>
      </c>
      <c r="B297" s="4" t="s">
        <v>21</v>
      </c>
      <c r="C297" s="4" t="s">
        <v>627</v>
      </c>
      <c r="D297" s="2">
        <v>50000</v>
      </c>
      <c r="E297" s="6" t="s">
        <v>628</v>
      </c>
      <c r="F297" s="4" t="s">
        <v>24</v>
      </c>
    </row>
    <row r="298" spans="1:6" x14ac:dyDescent="0.25">
      <c r="A298" s="4" t="s">
        <v>986</v>
      </c>
      <c r="B298" s="4" t="s">
        <v>21</v>
      </c>
      <c r="C298" s="4" t="s">
        <v>634</v>
      </c>
      <c r="D298" s="2">
        <v>50000</v>
      </c>
      <c r="E298" s="6" t="s">
        <v>940</v>
      </c>
      <c r="F298" s="4" t="s">
        <v>24</v>
      </c>
    </row>
    <row r="299" spans="1:6" x14ac:dyDescent="0.25">
      <c r="A299" s="4" t="s">
        <v>987</v>
      </c>
      <c r="B299" s="4" t="s">
        <v>21</v>
      </c>
      <c r="C299" s="4" t="s">
        <v>988</v>
      </c>
      <c r="D299" s="2">
        <v>50000</v>
      </c>
      <c r="E299" s="6" t="s">
        <v>989</v>
      </c>
      <c r="F299" s="4" t="s">
        <v>24</v>
      </c>
    </row>
    <row r="300" spans="1:6" x14ac:dyDescent="0.25">
      <c r="A300" s="4" t="s">
        <v>212</v>
      </c>
      <c r="B300" s="4" t="s">
        <v>21</v>
      </c>
      <c r="C300" s="4" t="s">
        <v>634</v>
      </c>
      <c r="D300" s="2">
        <v>50000</v>
      </c>
      <c r="E300" s="6" t="s">
        <v>990</v>
      </c>
      <c r="F300" s="4" t="s">
        <v>24</v>
      </c>
    </row>
    <row r="301" spans="1:6" x14ac:dyDescent="0.25">
      <c r="A301" s="4" t="s">
        <v>953</v>
      </c>
      <c r="B301" s="4" t="s">
        <v>21</v>
      </c>
      <c r="C301" s="4" t="s">
        <v>548</v>
      </c>
      <c r="D301" s="2">
        <v>50000</v>
      </c>
      <c r="E301" s="6" t="s">
        <v>549</v>
      </c>
      <c r="F301" s="4" t="s">
        <v>24</v>
      </c>
    </row>
    <row r="302" spans="1:6" x14ac:dyDescent="0.25">
      <c r="A302" s="4" t="s">
        <v>991</v>
      </c>
      <c r="B302" s="4" t="s">
        <v>545</v>
      </c>
      <c r="C302" s="4" t="s">
        <v>8</v>
      </c>
      <c r="D302" s="2">
        <v>50000</v>
      </c>
      <c r="E302" s="6" t="s">
        <v>558</v>
      </c>
      <c r="F302" s="4" t="s">
        <v>24</v>
      </c>
    </row>
    <row r="303" spans="1:6" x14ac:dyDescent="0.25">
      <c r="A303" s="4" t="s">
        <v>992</v>
      </c>
      <c r="B303" s="4" t="s">
        <v>545</v>
      </c>
      <c r="C303" s="4" t="s">
        <v>8</v>
      </c>
      <c r="D303" s="2">
        <v>50000</v>
      </c>
      <c r="E303" s="6" t="s">
        <v>558</v>
      </c>
      <c r="F303" s="4" t="s">
        <v>24</v>
      </c>
    </row>
    <row r="304" spans="1:6" x14ac:dyDescent="0.25">
      <c r="A304" s="4" t="s">
        <v>993</v>
      </c>
      <c r="B304" s="4" t="s">
        <v>21</v>
      </c>
      <c r="C304" s="4" t="s">
        <v>634</v>
      </c>
      <c r="D304" s="2">
        <v>50000</v>
      </c>
      <c r="E304" s="6" t="s">
        <v>643</v>
      </c>
      <c r="F304" s="4" t="s">
        <v>24</v>
      </c>
    </row>
    <row r="305" spans="1:6" x14ac:dyDescent="0.25">
      <c r="A305" s="4" t="s">
        <v>952</v>
      </c>
      <c r="B305" s="4" t="s">
        <v>21</v>
      </c>
      <c r="C305" s="4" t="s">
        <v>634</v>
      </c>
      <c r="D305" s="2">
        <v>50000</v>
      </c>
      <c r="E305" s="6" t="s">
        <v>671</v>
      </c>
      <c r="F305" s="4" t="s">
        <v>24</v>
      </c>
    </row>
    <row r="306" spans="1:6" x14ac:dyDescent="0.25">
      <c r="A306" s="4" t="s">
        <v>994</v>
      </c>
      <c r="B306" s="4" t="s">
        <v>545</v>
      </c>
      <c r="C306" s="4" t="s">
        <v>8</v>
      </c>
      <c r="D306" s="2">
        <v>50000</v>
      </c>
      <c r="E306" s="6" t="s">
        <v>995</v>
      </c>
      <c r="F306" s="4" t="s">
        <v>24</v>
      </c>
    </row>
    <row r="307" spans="1:6" x14ac:dyDescent="0.25">
      <c r="A307" s="4" t="s">
        <v>985</v>
      </c>
      <c r="B307" s="4" t="s">
        <v>545</v>
      </c>
      <c r="C307" s="4" t="s">
        <v>8</v>
      </c>
      <c r="D307" s="2">
        <v>50000</v>
      </c>
      <c r="E307" s="6" t="s">
        <v>569</v>
      </c>
      <c r="F307" s="4" t="s">
        <v>24</v>
      </c>
    </row>
    <row r="308" spans="1:6" x14ac:dyDescent="0.25">
      <c r="A308" s="4" t="s">
        <v>330</v>
      </c>
      <c r="B308" s="4" t="s">
        <v>21</v>
      </c>
      <c r="C308" s="4" t="s">
        <v>331</v>
      </c>
      <c r="D308" s="2">
        <v>50000</v>
      </c>
      <c r="E308" s="6" t="s">
        <v>332</v>
      </c>
      <c r="F308" s="4" t="s">
        <v>30</v>
      </c>
    </row>
    <row r="309" spans="1:6" x14ac:dyDescent="0.25">
      <c r="A309" s="4" t="s">
        <v>426</v>
      </c>
      <c r="B309" s="4" t="s">
        <v>21</v>
      </c>
      <c r="C309" s="4" t="s">
        <v>374</v>
      </c>
      <c r="D309" s="2">
        <v>50000</v>
      </c>
      <c r="E309" s="6" t="s">
        <v>375</v>
      </c>
      <c r="F309" s="4" t="s">
        <v>30</v>
      </c>
    </row>
    <row r="310" spans="1:6" x14ac:dyDescent="0.25">
      <c r="A310" s="4" t="s">
        <v>430</v>
      </c>
      <c r="B310" s="4" t="s">
        <v>21</v>
      </c>
      <c r="C310" s="4" t="s">
        <v>374</v>
      </c>
      <c r="D310" s="2">
        <v>50000</v>
      </c>
      <c r="E310" s="6" t="s">
        <v>375</v>
      </c>
      <c r="F310" s="4" t="s">
        <v>30</v>
      </c>
    </row>
    <row r="311" spans="1:6" x14ac:dyDescent="0.25">
      <c r="A311" s="4" t="s">
        <v>395</v>
      </c>
      <c r="B311" s="4" t="s">
        <v>21</v>
      </c>
      <c r="C311" s="4" t="s">
        <v>374</v>
      </c>
      <c r="D311" s="2">
        <v>50000</v>
      </c>
      <c r="E311" s="6" t="s">
        <v>375</v>
      </c>
      <c r="F311" s="4" t="s">
        <v>144</v>
      </c>
    </row>
    <row r="312" spans="1:6" x14ac:dyDescent="0.25">
      <c r="A312" s="4" t="s">
        <v>473</v>
      </c>
      <c r="B312" s="4" t="s">
        <v>21</v>
      </c>
      <c r="C312" s="4" t="s">
        <v>331</v>
      </c>
      <c r="D312" s="2">
        <v>50000</v>
      </c>
      <c r="E312" s="6" t="s">
        <v>472</v>
      </c>
      <c r="F312" s="4" t="s">
        <v>144</v>
      </c>
    </row>
    <row r="313" spans="1:6" x14ac:dyDescent="0.25">
      <c r="A313" s="4" t="s">
        <v>95</v>
      </c>
      <c r="B313" s="4" t="s">
        <v>7</v>
      </c>
      <c r="C313" s="4" t="s">
        <v>8</v>
      </c>
      <c r="D313" s="2">
        <v>49950</v>
      </c>
      <c r="E313" s="6" t="s">
        <v>94</v>
      </c>
      <c r="F313" s="4" t="s">
        <v>24</v>
      </c>
    </row>
    <row r="314" spans="1:6" x14ac:dyDescent="0.25">
      <c r="A314" s="4" t="s">
        <v>44</v>
      </c>
      <c r="B314" s="4" t="s">
        <v>545</v>
      </c>
      <c r="C314" s="4" t="s">
        <v>8</v>
      </c>
      <c r="D314" s="2">
        <v>49950</v>
      </c>
      <c r="E314" s="6" t="s">
        <v>555</v>
      </c>
      <c r="F314" s="4" t="s">
        <v>24</v>
      </c>
    </row>
    <row r="315" spans="1:6" x14ac:dyDescent="0.25">
      <c r="A315" s="4" t="s">
        <v>630</v>
      </c>
      <c r="B315" s="4" t="s">
        <v>545</v>
      </c>
      <c r="C315" s="4" t="s">
        <v>8</v>
      </c>
      <c r="D315" s="2">
        <v>49500</v>
      </c>
      <c r="E315" s="6" t="s">
        <v>631</v>
      </c>
      <c r="F315" s="4" t="s">
        <v>11</v>
      </c>
    </row>
    <row r="316" spans="1:6" x14ac:dyDescent="0.25">
      <c r="A316" s="4" t="s">
        <v>996</v>
      </c>
      <c r="B316" s="4" t="s">
        <v>545</v>
      </c>
      <c r="C316" s="4" t="s">
        <v>8</v>
      </c>
      <c r="D316" s="2">
        <v>48900</v>
      </c>
      <c r="E316" s="6" t="s">
        <v>653</v>
      </c>
      <c r="F316" s="4" t="s">
        <v>24</v>
      </c>
    </row>
    <row r="317" spans="1:6" x14ac:dyDescent="0.25">
      <c r="A317" s="4" t="s">
        <v>399</v>
      </c>
      <c r="B317" s="4" t="s">
        <v>21</v>
      </c>
      <c r="C317" s="4" t="s">
        <v>374</v>
      </c>
      <c r="D317" s="2">
        <v>48750</v>
      </c>
      <c r="E317" s="6" t="s">
        <v>375</v>
      </c>
      <c r="F317" s="4" t="s">
        <v>30</v>
      </c>
    </row>
    <row r="318" spans="1:6" x14ac:dyDescent="0.25">
      <c r="A318" s="4" t="s">
        <v>428</v>
      </c>
      <c r="B318" s="4" t="s">
        <v>21</v>
      </c>
      <c r="C318" s="4" t="s">
        <v>374</v>
      </c>
      <c r="D318" s="2">
        <v>47600</v>
      </c>
      <c r="E318" s="6" t="s">
        <v>375</v>
      </c>
      <c r="F318" s="4" t="s">
        <v>100</v>
      </c>
    </row>
    <row r="319" spans="1:6" x14ac:dyDescent="0.25">
      <c r="A319" s="4" t="s">
        <v>901</v>
      </c>
      <c r="B319" s="4" t="s">
        <v>523</v>
      </c>
      <c r="C319" s="4" t="s">
        <v>583</v>
      </c>
      <c r="D319" s="2">
        <v>47000</v>
      </c>
      <c r="E319" s="6" t="s">
        <v>902</v>
      </c>
      <c r="F319" s="4" t="s">
        <v>73</v>
      </c>
    </row>
    <row r="320" spans="1:6" x14ac:dyDescent="0.25">
      <c r="A320" s="4" t="s">
        <v>405</v>
      </c>
      <c r="B320" s="4" t="s">
        <v>21</v>
      </c>
      <c r="C320" s="4" t="s">
        <v>374</v>
      </c>
      <c r="D320" s="2">
        <v>47000</v>
      </c>
      <c r="E320" s="6" t="s">
        <v>375</v>
      </c>
      <c r="F320" s="4" t="s">
        <v>144</v>
      </c>
    </row>
    <row r="321" spans="1:6" x14ac:dyDescent="0.25">
      <c r="A321" s="4" t="s">
        <v>997</v>
      </c>
      <c r="B321" s="4" t="s">
        <v>21</v>
      </c>
      <c r="C321" s="4" t="s">
        <v>627</v>
      </c>
      <c r="D321" s="2">
        <v>46800</v>
      </c>
      <c r="E321" s="6" t="s">
        <v>628</v>
      </c>
      <c r="F321" s="4" t="s">
        <v>24</v>
      </c>
    </row>
    <row r="322" spans="1:6" x14ac:dyDescent="0.25">
      <c r="A322" s="4" t="s">
        <v>998</v>
      </c>
      <c r="B322" s="4" t="s">
        <v>21</v>
      </c>
      <c r="C322" s="4" t="s">
        <v>634</v>
      </c>
      <c r="D322" s="2">
        <v>46600</v>
      </c>
      <c r="E322" s="6" t="s">
        <v>599</v>
      </c>
      <c r="F322" s="4" t="s">
        <v>24</v>
      </c>
    </row>
    <row r="323" spans="1:6" x14ac:dyDescent="0.25">
      <c r="A323" s="4" t="s">
        <v>71</v>
      </c>
      <c r="B323" s="4" t="s">
        <v>21</v>
      </c>
      <c r="C323" s="4" t="s">
        <v>22</v>
      </c>
      <c r="D323" s="2">
        <v>45000</v>
      </c>
      <c r="E323" s="6" t="s">
        <v>70</v>
      </c>
      <c r="F323" s="4" t="s">
        <v>73</v>
      </c>
    </row>
    <row r="324" spans="1:6" x14ac:dyDescent="0.25">
      <c r="A324" s="4" t="s">
        <v>999</v>
      </c>
      <c r="B324" s="4" t="s">
        <v>21</v>
      </c>
      <c r="C324" s="4" t="s">
        <v>627</v>
      </c>
      <c r="D324" s="2">
        <v>44280</v>
      </c>
      <c r="E324" s="6" t="s">
        <v>628</v>
      </c>
      <c r="F324" s="4" t="s">
        <v>24</v>
      </c>
    </row>
    <row r="325" spans="1:6" x14ac:dyDescent="0.25">
      <c r="A325" s="4" t="s">
        <v>402</v>
      </c>
      <c r="B325" s="4" t="s">
        <v>21</v>
      </c>
      <c r="C325" s="4" t="s">
        <v>374</v>
      </c>
      <c r="D325" s="2">
        <v>44020</v>
      </c>
      <c r="E325" s="6" t="s">
        <v>375</v>
      </c>
      <c r="F325" s="4" t="s">
        <v>11</v>
      </c>
    </row>
    <row r="326" spans="1:6" x14ac:dyDescent="0.25">
      <c r="A326" s="4" t="s">
        <v>1068</v>
      </c>
      <c r="B326" s="4" t="s">
        <v>27</v>
      </c>
      <c r="C326" s="4" t="s">
        <v>554</v>
      </c>
      <c r="D326" s="2">
        <v>43470</v>
      </c>
      <c r="E326" s="6" t="s">
        <v>605</v>
      </c>
      <c r="F326" s="4" t="s">
        <v>115</v>
      </c>
    </row>
    <row r="327" spans="1:6" x14ac:dyDescent="0.25">
      <c r="A327" s="4" t="s">
        <v>386</v>
      </c>
      <c r="B327" s="4" t="s">
        <v>21</v>
      </c>
      <c r="C327" s="4" t="s">
        <v>374</v>
      </c>
      <c r="D327" s="2">
        <v>42560</v>
      </c>
      <c r="E327" s="6" t="s">
        <v>375</v>
      </c>
      <c r="F327" s="4" t="s">
        <v>146</v>
      </c>
    </row>
    <row r="328" spans="1:6" x14ac:dyDescent="0.25">
      <c r="A328" s="4" t="s">
        <v>386</v>
      </c>
      <c r="B328" s="4" t="s">
        <v>21</v>
      </c>
      <c r="C328" s="4" t="s">
        <v>374</v>
      </c>
      <c r="D328" s="2">
        <v>42540</v>
      </c>
      <c r="E328" s="6" t="s">
        <v>375</v>
      </c>
      <c r="F328" s="4" t="s">
        <v>146</v>
      </c>
    </row>
    <row r="329" spans="1:6" x14ac:dyDescent="0.25">
      <c r="A329" s="4" t="s">
        <v>903</v>
      </c>
      <c r="B329" s="4" t="s">
        <v>523</v>
      </c>
      <c r="C329" s="4" t="s">
        <v>583</v>
      </c>
      <c r="D329" s="2">
        <v>42000</v>
      </c>
      <c r="E329" s="6" t="s">
        <v>902</v>
      </c>
      <c r="F329" s="4" t="s">
        <v>73</v>
      </c>
    </row>
    <row r="330" spans="1:6" x14ac:dyDescent="0.25">
      <c r="A330" s="4" t="s">
        <v>306</v>
      </c>
      <c r="B330" s="4" t="s">
        <v>27</v>
      </c>
      <c r="C330" s="4" t="s">
        <v>253</v>
      </c>
      <c r="D330" s="2">
        <v>42000</v>
      </c>
      <c r="E330" s="6" t="s">
        <v>305</v>
      </c>
      <c r="F330" s="4" t="s">
        <v>24</v>
      </c>
    </row>
    <row r="331" spans="1:6" x14ac:dyDescent="0.25">
      <c r="A331" s="4" t="s">
        <v>391</v>
      </c>
      <c r="B331" s="4" t="s">
        <v>21</v>
      </c>
      <c r="C331" s="4" t="s">
        <v>374</v>
      </c>
      <c r="D331" s="2">
        <v>41740</v>
      </c>
      <c r="E331" s="6" t="s">
        <v>375</v>
      </c>
      <c r="F331" s="4" t="s">
        <v>100</v>
      </c>
    </row>
    <row r="332" spans="1:6" x14ac:dyDescent="0.25">
      <c r="A332" s="4" t="s">
        <v>397</v>
      </c>
      <c r="B332" s="4" t="s">
        <v>21</v>
      </c>
      <c r="C332" s="4" t="s">
        <v>374</v>
      </c>
      <c r="D332" s="2">
        <v>41340</v>
      </c>
      <c r="E332" s="6" t="s">
        <v>375</v>
      </c>
      <c r="F332" s="4" t="s">
        <v>82</v>
      </c>
    </row>
    <row r="333" spans="1:6" x14ac:dyDescent="0.25">
      <c r="A333" s="4" t="s">
        <v>42</v>
      </c>
      <c r="B333" s="4" t="s">
        <v>7</v>
      </c>
      <c r="C333" s="4" t="s">
        <v>8</v>
      </c>
      <c r="D333" s="2">
        <v>40800</v>
      </c>
      <c r="E333" s="6" t="s">
        <v>41</v>
      </c>
      <c r="F333" s="4" t="s">
        <v>24</v>
      </c>
    </row>
    <row r="334" spans="1:6" x14ac:dyDescent="0.25">
      <c r="A334" s="4" t="s">
        <v>632</v>
      </c>
      <c r="B334" s="4" t="s">
        <v>21</v>
      </c>
      <c r="C334" s="4" t="s">
        <v>627</v>
      </c>
      <c r="D334" s="2">
        <v>40000</v>
      </c>
      <c r="E334" s="6" t="s">
        <v>628</v>
      </c>
      <c r="F334" s="4" t="s">
        <v>11</v>
      </c>
    </row>
    <row r="335" spans="1:6" x14ac:dyDescent="0.25">
      <c r="A335" s="4" t="s">
        <v>116</v>
      </c>
      <c r="B335" s="4" t="s">
        <v>21</v>
      </c>
      <c r="C335" s="4" t="s">
        <v>22</v>
      </c>
      <c r="D335" s="2">
        <v>40000</v>
      </c>
      <c r="E335" s="6" t="s">
        <v>107</v>
      </c>
      <c r="F335" s="4" t="s">
        <v>24</v>
      </c>
    </row>
    <row r="336" spans="1:6" x14ac:dyDescent="0.25">
      <c r="A336" s="4" t="s">
        <v>1000</v>
      </c>
      <c r="B336" s="4" t="s">
        <v>545</v>
      </c>
      <c r="C336" s="4" t="s">
        <v>8</v>
      </c>
      <c r="D336" s="2">
        <v>40000</v>
      </c>
      <c r="E336" s="6" t="s">
        <v>628</v>
      </c>
      <c r="F336" s="4" t="s">
        <v>24</v>
      </c>
    </row>
    <row r="337" spans="1:6" x14ac:dyDescent="0.25">
      <c r="A337" s="4" t="s">
        <v>1001</v>
      </c>
      <c r="B337" s="4" t="s">
        <v>21</v>
      </c>
      <c r="C337" s="4" t="s">
        <v>1002</v>
      </c>
      <c r="D337" s="2">
        <v>40000</v>
      </c>
      <c r="E337" s="6" t="s">
        <v>608</v>
      </c>
      <c r="F337" s="4" t="s">
        <v>24</v>
      </c>
    </row>
    <row r="338" spans="1:6" x14ac:dyDescent="0.25">
      <c r="A338" s="4" t="s">
        <v>283</v>
      </c>
      <c r="B338" s="4" t="s">
        <v>27</v>
      </c>
      <c r="C338" s="4" t="s">
        <v>253</v>
      </c>
      <c r="D338" s="2">
        <v>39380</v>
      </c>
      <c r="E338" s="6" t="s">
        <v>285</v>
      </c>
      <c r="F338" s="4" t="s">
        <v>67</v>
      </c>
    </row>
    <row r="339" spans="1:6" x14ac:dyDescent="0.25">
      <c r="A339" s="4" t="s">
        <v>47</v>
      </c>
      <c r="B339" s="4" t="s">
        <v>21</v>
      </c>
      <c r="C339" s="4" t="s">
        <v>988</v>
      </c>
      <c r="D339" s="2">
        <v>38990</v>
      </c>
      <c r="E339" s="6" t="s">
        <v>658</v>
      </c>
      <c r="F339" s="4" t="s">
        <v>24</v>
      </c>
    </row>
    <row r="340" spans="1:6" x14ac:dyDescent="0.25">
      <c r="A340" s="4" t="s">
        <v>83</v>
      </c>
      <c r="B340" s="4" t="s">
        <v>27</v>
      </c>
      <c r="C340" s="4" t="s">
        <v>28</v>
      </c>
      <c r="D340" s="2">
        <v>38330</v>
      </c>
      <c r="E340" s="6" t="s">
        <v>81</v>
      </c>
      <c r="F340" s="4" t="s">
        <v>82</v>
      </c>
    </row>
    <row r="341" spans="1:6" x14ac:dyDescent="0.25">
      <c r="A341" s="4" t="s">
        <v>413</v>
      </c>
      <c r="B341" s="4" t="s">
        <v>21</v>
      </c>
      <c r="C341" s="4" t="s">
        <v>374</v>
      </c>
      <c r="D341" s="2">
        <v>37500</v>
      </c>
      <c r="E341" s="6" t="s">
        <v>375</v>
      </c>
      <c r="F341" s="4" t="s">
        <v>127</v>
      </c>
    </row>
    <row r="342" spans="1:6" x14ac:dyDescent="0.25">
      <c r="A342" s="4" t="s">
        <v>582</v>
      </c>
      <c r="B342" s="4" t="s">
        <v>523</v>
      </c>
      <c r="C342" s="4" t="s">
        <v>583</v>
      </c>
      <c r="D342" s="2">
        <v>37000</v>
      </c>
      <c r="E342" s="7" t="s">
        <v>584</v>
      </c>
      <c r="F342" s="4" t="s">
        <v>135</v>
      </c>
    </row>
    <row r="343" spans="1:6" x14ac:dyDescent="0.25">
      <c r="A343" s="4" t="s">
        <v>391</v>
      </c>
      <c r="B343" s="4" t="s">
        <v>21</v>
      </c>
      <c r="C343" s="4" t="s">
        <v>374</v>
      </c>
      <c r="D343" s="2">
        <v>36750</v>
      </c>
      <c r="E343" s="6" t="s">
        <v>375</v>
      </c>
      <c r="F343" s="4" t="s">
        <v>100</v>
      </c>
    </row>
    <row r="344" spans="1:6" x14ac:dyDescent="0.25">
      <c r="A344" s="4" t="s">
        <v>419</v>
      </c>
      <c r="B344" s="4" t="s">
        <v>21</v>
      </c>
      <c r="C344" s="4" t="s">
        <v>374</v>
      </c>
      <c r="D344" s="2">
        <v>36740</v>
      </c>
      <c r="E344" s="6" t="s">
        <v>375</v>
      </c>
      <c r="F344" s="4" t="s">
        <v>144</v>
      </c>
    </row>
    <row r="345" spans="1:6" x14ac:dyDescent="0.25">
      <c r="A345" s="4" t="s">
        <v>431</v>
      </c>
      <c r="B345" s="4" t="s">
        <v>21</v>
      </c>
      <c r="C345" s="4" t="s">
        <v>374</v>
      </c>
      <c r="D345" s="2">
        <v>35700</v>
      </c>
      <c r="E345" s="6" t="s">
        <v>375</v>
      </c>
      <c r="F345" s="4" t="s">
        <v>30</v>
      </c>
    </row>
    <row r="346" spans="1:6" x14ac:dyDescent="0.25">
      <c r="A346" s="4" t="s">
        <v>34</v>
      </c>
      <c r="B346" s="4" t="s">
        <v>27</v>
      </c>
      <c r="C346" s="4" t="s">
        <v>534</v>
      </c>
      <c r="D346" s="2">
        <v>35340</v>
      </c>
      <c r="E346" s="6" t="s">
        <v>23</v>
      </c>
      <c r="F346" s="4" t="s">
        <v>30</v>
      </c>
    </row>
    <row r="347" spans="1:6" x14ac:dyDescent="0.25">
      <c r="A347" s="4" t="s">
        <v>357</v>
      </c>
      <c r="B347" s="4" t="s">
        <v>21</v>
      </c>
      <c r="C347" s="4" t="s">
        <v>548</v>
      </c>
      <c r="D347" s="2">
        <v>35000</v>
      </c>
      <c r="E347" s="6" t="s">
        <v>549</v>
      </c>
      <c r="F347" s="4" t="s">
        <v>24</v>
      </c>
    </row>
    <row r="348" spans="1:6" x14ac:dyDescent="0.25">
      <c r="A348" s="4" t="s">
        <v>606</v>
      </c>
      <c r="B348" s="4" t="s">
        <v>523</v>
      </c>
      <c r="C348" s="4" t="s">
        <v>583</v>
      </c>
      <c r="D348" s="2">
        <v>34500</v>
      </c>
      <c r="E348" s="6" t="s">
        <v>608</v>
      </c>
      <c r="F348" s="4" t="s">
        <v>11</v>
      </c>
    </row>
    <row r="349" spans="1:6" x14ac:dyDescent="0.25">
      <c r="A349" s="4" t="s">
        <v>381</v>
      </c>
      <c r="B349" s="4" t="s">
        <v>21</v>
      </c>
      <c r="C349" s="4" t="s">
        <v>374</v>
      </c>
      <c r="D349" s="2">
        <v>33890</v>
      </c>
      <c r="E349" s="6" t="s">
        <v>375</v>
      </c>
      <c r="F349" s="4" t="s">
        <v>82</v>
      </c>
    </row>
    <row r="350" spans="1:6" x14ac:dyDescent="0.25">
      <c r="A350" s="4" t="s">
        <v>74</v>
      </c>
      <c r="B350" s="4" t="s">
        <v>27</v>
      </c>
      <c r="C350" s="4" t="s">
        <v>28</v>
      </c>
      <c r="D350" s="2">
        <v>33850</v>
      </c>
      <c r="E350" s="6" t="s">
        <v>76</v>
      </c>
      <c r="F350" s="4" t="s">
        <v>30</v>
      </c>
    </row>
    <row r="351" spans="1:6" x14ac:dyDescent="0.25">
      <c r="A351" s="4" t="s">
        <v>489</v>
      </c>
      <c r="B351" s="4" t="s">
        <v>27</v>
      </c>
      <c r="C351" s="4" t="s">
        <v>59</v>
      </c>
      <c r="D351" s="2">
        <v>33500</v>
      </c>
      <c r="E351" s="6" t="s">
        <v>487</v>
      </c>
      <c r="F351" s="4" t="s">
        <v>24</v>
      </c>
    </row>
    <row r="352" spans="1:6" x14ac:dyDescent="0.25">
      <c r="A352" s="4" t="s">
        <v>417</v>
      </c>
      <c r="B352" s="4" t="s">
        <v>21</v>
      </c>
      <c r="C352" s="4" t="s">
        <v>374</v>
      </c>
      <c r="D352" s="2">
        <v>32500</v>
      </c>
      <c r="E352" s="6" t="s">
        <v>375</v>
      </c>
      <c r="F352" s="4" t="s">
        <v>82</v>
      </c>
    </row>
    <row r="353" spans="1:6" x14ac:dyDescent="0.25">
      <c r="A353" s="4" t="s">
        <v>633</v>
      </c>
      <c r="B353" s="4" t="s">
        <v>21</v>
      </c>
      <c r="C353" s="4" t="s">
        <v>634</v>
      </c>
      <c r="D353" s="2">
        <v>31100</v>
      </c>
      <c r="E353" s="6" t="s">
        <v>635</v>
      </c>
      <c r="F353" s="4" t="s">
        <v>11</v>
      </c>
    </row>
    <row r="354" spans="1:6" x14ac:dyDescent="0.25">
      <c r="A354" s="4" t="s">
        <v>63</v>
      </c>
      <c r="B354" s="4" t="s">
        <v>545</v>
      </c>
      <c r="C354" s="4" t="s">
        <v>636</v>
      </c>
      <c r="D354" s="2">
        <v>30670.9</v>
      </c>
      <c r="E354" s="6" t="s">
        <v>605</v>
      </c>
      <c r="F354" s="4" t="s">
        <v>11</v>
      </c>
    </row>
    <row r="355" spans="1:6" x14ac:dyDescent="0.25">
      <c r="A355" s="4" t="s">
        <v>467</v>
      </c>
      <c r="B355" s="4" t="s">
        <v>7</v>
      </c>
      <c r="C355" s="4" t="s">
        <v>456</v>
      </c>
      <c r="D355" s="2">
        <v>30000</v>
      </c>
      <c r="E355" s="6" t="s">
        <v>463</v>
      </c>
      <c r="F355" s="4" t="s">
        <v>11</v>
      </c>
    </row>
    <row r="356" spans="1:6" x14ac:dyDescent="0.25">
      <c r="A356" s="4" t="s">
        <v>464</v>
      </c>
      <c r="B356" s="4" t="s">
        <v>7</v>
      </c>
      <c r="C356" s="4" t="s">
        <v>456</v>
      </c>
      <c r="D356" s="2">
        <v>30000</v>
      </c>
      <c r="E356" s="6" t="s">
        <v>463</v>
      </c>
      <c r="F356" s="4" t="s">
        <v>122</v>
      </c>
    </row>
    <row r="357" spans="1:6" x14ac:dyDescent="0.25">
      <c r="A357" s="4" t="s">
        <v>455</v>
      </c>
      <c r="B357" s="4" t="s">
        <v>7</v>
      </c>
      <c r="C357" s="4" t="s">
        <v>456</v>
      </c>
      <c r="D357" s="2">
        <v>30000</v>
      </c>
      <c r="E357" s="6" t="s">
        <v>458</v>
      </c>
      <c r="F357" s="4" t="s">
        <v>24</v>
      </c>
    </row>
    <row r="358" spans="1:6" x14ac:dyDescent="0.25">
      <c r="A358" s="4" t="s">
        <v>459</v>
      </c>
      <c r="B358" s="4" t="s">
        <v>7</v>
      </c>
      <c r="C358" s="4" t="s">
        <v>456</v>
      </c>
      <c r="D358" s="2">
        <v>30000</v>
      </c>
      <c r="E358" s="6" t="s">
        <v>458</v>
      </c>
      <c r="F358" s="4" t="s">
        <v>24</v>
      </c>
    </row>
    <row r="359" spans="1:6" x14ac:dyDescent="0.25">
      <c r="A359" s="4" t="s">
        <v>460</v>
      </c>
      <c r="B359" s="4" t="s">
        <v>7</v>
      </c>
      <c r="C359" s="4" t="s">
        <v>456</v>
      </c>
      <c r="D359" s="2">
        <v>30000</v>
      </c>
      <c r="E359" s="6" t="s">
        <v>458</v>
      </c>
      <c r="F359" s="4" t="s">
        <v>24</v>
      </c>
    </row>
    <row r="360" spans="1:6" x14ac:dyDescent="0.25">
      <c r="A360" s="4" t="s">
        <v>461</v>
      </c>
      <c r="B360" s="4" t="s">
        <v>7</v>
      </c>
      <c r="C360" s="4" t="s">
        <v>462</v>
      </c>
      <c r="D360" s="2">
        <v>30000</v>
      </c>
      <c r="E360" s="6" t="s">
        <v>463</v>
      </c>
      <c r="F360" s="4" t="s">
        <v>24</v>
      </c>
    </row>
    <row r="361" spans="1:6" x14ac:dyDescent="0.25">
      <c r="A361" s="4" t="s">
        <v>465</v>
      </c>
      <c r="B361" s="4" t="s">
        <v>7</v>
      </c>
      <c r="C361" s="4" t="s">
        <v>456</v>
      </c>
      <c r="D361" s="2">
        <v>30000</v>
      </c>
      <c r="E361" s="6" t="s">
        <v>463</v>
      </c>
      <c r="F361" s="4" t="s">
        <v>24</v>
      </c>
    </row>
    <row r="362" spans="1:6" x14ac:dyDescent="0.25">
      <c r="A362" s="4" t="s">
        <v>468</v>
      </c>
      <c r="B362" s="4" t="s">
        <v>7</v>
      </c>
      <c r="C362" s="4" t="s">
        <v>456</v>
      </c>
      <c r="D362" s="2">
        <v>30000</v>
      </c>
      <c r="E362" s="6" t="s">
        <v>463</v>
      </c>
      <c r="F362" s="4" t="s">
        <v>24</v>
      </c>
    </row>
    <row r="363" spans="1:6" x14ac:dyDescent="0.25">
      <c r="A363" s="4" t="s">
        <v>469</v>
      </c>
      <c r="B363" s="4" t="s">
        <v>7</v>
      </c>
      <c r="C363" s="4" t="s">
        <v>456</v>
      </c>
      <c r="D363" s="2">
        <v>30000</v>
      </c>
      <c r="E363" s="6" t="s">
        <v>463</v>
      </c>
      <c r="F363" s="4" t="s">
        <v>24</v>
      </c>
    </row>
    <row r="364" spans="1:6" x14ac:dyDescent="0.25">
      <c r="A364" s="4" t="s">
        <v>470</v>
      </c>
      <c r="B364" s="4" t="s">
        <v>7</v>
      </c>
      <c r="C364" s="4" t="s">
        <v>456</v>
      </c>
      <c r="D364" s="2">
        <v>30000</v>
      </c>
      <c r="E364" s="6" t="s">
        <v>463</v>
      </c>
      <c r="F364" s="4" t="s">
        <v>24</v>
      </c>
    </row>
    <row r="365" spans="1:6" x14ac:dyDescent="0.25">
      <c r="A365" s="4" t="s">
        <v>1003</v>
      </c>
      <c r="B365" s="4" t="s">
        <v>21</v>
      </c>
      <c r="C365" s="4" t="s">
        <v>627</v>
      </c>
      <c r="D365" s="2">
        <v>28790</v>
      </c>
      <c r="E365" s="6" t="s">
        <v>628</v>
      </c>
      <c r="F365" s="4" t="s">
        <v>24</v>
      </c>
    </row>
    <row r="366" spans="1:6" x14ac:dyDescent="0.25">
      <c r="A366" s="4" t="s">
        <v>765</v>
      </c>
      <c r="B366" s="4" t="s">
        <v>545</v>
      </c>
      <c r="C366" s="4" t="s">
        <v>8</v>
      </c>
      <c r="D366" s="2">
        <v>28600</v>
      </c>
      <c r="E366" s="6" t="s">
        <v>558</v>
      </c>
      <c r="F366" s="4" t="s">
        <v>122</v>
      </c>
    </row>
    <row r="367" spans="1:6" x14ac:dyDescent="0.25">
      <c r="A367" s="4" t="s">
        <v>1004</v>
      </c>
      <c r="B367" s="4" t="s">
        <v>545</v>
      </c>
      <c r="C367" s="4" t="s">
        <v>8</v>
      </c>
      <c r="D367" s="2">
        <v>27900</v>
      </c>
      <c r="E367" s="6" t="s">
        <v>558</v>
      </c>
      <c r="F367" s="4" t="s">
        <v>24</v>
      </c>
    </row>
    <row r="368" spans="1:6" x14ac:dyDescent="0.25">
      <c r="A368" s="4" t="s">
        <v>376</v>
      </c>
      <c r="B368" s="4" t="s">
        <v>21</v>
      </c>
      <c r="C368" s="4" t="s">
        <v>374</v>
      </c>
      <c r="D368" s="2">
        <v>27700</v>
      </c>
      <c r="E368" s="6" t="s">
        <v>375</v>
      </c>
      <c r="F368" s="4" t="s">
        <v>24</v>
      </c>
    </row>
    <row r="369" spans="1:6" x14ac:dyDescent="0.25">
      <c r="A369" s="4" t="s">
        <v>1005</v>
      </c>
      <c r="B369" s="4" t="s">
        <v>545</v>
      </c>
      <c r="C369" s="4" t="s">
        <v>8</v>
      </c>
      <c r="D369" s="2">
        <v>27300</v>
      </c>
      <c r="E369" s="6" t="s">
        <v>558</v>
      </c>
      <c r="F369" s="4" t="s">
        <v>24</v>
      </c>
    </row>
    <row r="370" spans="1:6" x14ac:dyDescent="0.25">
      <c r="A370" s="4" t="s">
        <v>854</v>
      </c>
      <c r="B370" s="4" t="s">
        <v>545</v>
      </c>
      <c r="C370" s="4" t="s">
        <v>8</v>
      </c>
      <c r="D370" s="2">
        <v>26000</v>
      </c>
      <c r="E370" s="6" t="s">
        <v>558</v>
      </c>
      <c r="F370" s="4" t="s">
        <v>199</v>
      </c>
    </row>
    <row r="371" spans="1:6" x14ac:dyDescent="0.25">
      <c r="A371" s="4" t="s">
        <v>497</v>
      </c>
      <c r="B371" s="4" t="s">
        <v>7</v>
      </c>
      <c r="C371" s="4" t="s">
        <v>86</v>
      </c>
      <c r="D371" s="2">
        <v>25000</v>
      </c>
      <c r="E371" s="6" t="s">
        <v>487</v>
      </c>
      <c r="F371" s="4" t="s">
        <v>82</v>
      </c>
    </row>
    <row r="372" spans="1:6" x14ac:dyDescent="0.25">
      <c r="A372" s="4" t="s">
        <v>491</v>
      </c>
      <c r="B372" s="4" t="s">
        <v>7</v>
      </c>
      <c r="C372" s="4" t="s">
        <v>86</v>
      </c>
      <c r="D372" s="2">
        <v>25000</v>
      </c>
      <c r="E372" s="6" t="s">
        <v>487</v>
      </c>
      <c r="F372" s="4" t="s">
        <v>154</v>
      </c>
    </row>
    <row r="373" spans="1:6" x14ac:dyDescent="0.25">
      <c r="A373" s="4" t="s">
        <v>789</v>
      </c>
      <c r="B373" s="4" t="s">
        <v>545</v>
      </c>
      <c r="C373" s="4" t="s">
        <v>8</v>
      </c>
      <c r="D373" s="2">
        <v>25000</v>
      </c>
      <c r="E373" s="6" t="s">
        <v>558</v>
      </c>
      <c r="F373" s="4" t="s">
        <v>146</v>
      </c>
    </row>
    <row r="374" spans="1:6" x14ac:dyDescent="0.25">
      <c r="A374" s="4" t="s">
        <v>485</v>
      </c>
      <c r="B374" s="4" t="s">
        <v>7</v>
      </c>
      <c r="C374" s="4" t="s">
        <v>86</v>
      </c>
      <c r="D374" s="2">
        <v>25000</v>
      </c>
      <c r="E374" s="6" t="s">
        <v>487</v>
      </c>
      <c r="F374" s="4" t="s">
        <v>73</v>
      </c>
    </row>
    <row r="375" spans="1:6" x14ac:dyDescent="0.25">
      <c r="A375" s="4" t="s">
        <v>488</v>
      </c>
      <c r="B375" s="4" t="s">
        <v>7</v>
      </c>
      <c r="C375" s="4" t="s">
        <v>86</v>
      </c>
      <c r="D375" s="2">
        <v>25000</v>
      </c>
      <c r="E375" s="6" t="s">
        <v>487</v>
      </c>
      <c r="F375" s="4" t="s">
        <v>24</v>
      </c>
    </row>
    <row r="376" spans="1:6" x14ac:dyDescent="0.25">
      <c r="A376" s="4" t="s">
        <v>492</v>
      </c>
      <c r="B376" s="4" t="s">
        <v>7</v>
      </c>
      <c r="C376" s="4" t="s">
        <v>86</v>
      </c>
      <c r="D376" s="2">
        <v>25000</v>
      </c>
      <c r="E376" s="6" t="s">
        <v>487</v>
      </c>
      <c r="F376" s="4" t="s">
        <v>24</v>
      </c>
    </row>
    <row r="377" spans="1:6" x14ac:dyDescent="0.25">
      <c r="A377" s="4" t="s">
        <v>503</v>
      </c>
      <c r="B377" s="4" t="s">
        <v>7</v>
      </c>
      <c r="C377" s="4" t="s">
        <v>86</v>
      </c>
      <c r="D377" s="2">
        <v>25000</v>
      </c>
      <c r="E377" s="6" t="s">
        <v>487</v>
      </c>
      <c r="F377" s="4" t="s">
        <v>24</v>
      </c>
    </row>
    <row r="378" spans="1:6" x14ac:dyDescent="0.25">
      <c r="A378" s="4" t="s">
        <v>494</v>
      </c>
      <c r="B378" s="4" t="s">
        <v>7</v>
      </c>
      <c r="C378" s="4" t="s">
        <v>86</v>
      </c>
      <c r="D378" s="2">
        <v>24950</v>
      </c>
      <c r="E378" s="6" t="s">
        <v>487</v>
      </c>
      <c r="F378" s="4" t="s">
        <v>24</v>
      </c>
    </row>
    <row r="379" spans="1:6" x14ac:dyDescent="0.25">
      <c r="A379" s="4" t="s">
        <v>1006</v>
      </c>
      <c r="B379" s="4" t="s">
        <v>21</v>
      </c>
      <c r="C379" s="4" t="s">
        <v>548</v>
      </c>
      <c r="D379" s="2">
        <v>24000</v>
      </c>
      <c r="E379" s="6" t="s">
        <v>549</v>
      </c>
      <c r="F379" s="4" t="s">
        <v>24</v>
      </c>
    </row>
    <row r="380" spans="1:6" x14ac:dyDescent="0.25">
      <c r="A380" s="4" t="s">
        <v>752</v>
      </c>
      <c r="B380" s="4" t="s">
        <v>545</v>
      </c>
      <c r="C380" s="4" t="s">
        <v>8</v>
      </c>
      <c r="D380" s="2">
        <v>23000</v>
      </c>
      <c r="E380" s="6" t="s">
        <v>558</v>
      </c>
      <c r="F380" s="4" t="s">
        <v>100</v>
      </c>
    </row>
    <row r="381" spans="1:6" x14ac:dyDescent="0.25">
      <c r="A381" s="4" t="s">
        <v>291</v>
      </c>
      <c r="B381" s="4" t="s">
        <v>27</v>
      </c>
      <c r="C381" s="4" t="s">
        <v>28</v>
      </c>
      <c r="D381" s="2">
        <v>21310</v>
      </c>
      <c r="E381" s="6" t="s">
        <v>290</v>
      </c>
      <c r="F381" s="4" t="s">
        <v>82</v>
      </c>
    </row>
    <row r="382" spans="1:6" x14ac:dyDescent="0.25">
      <c r="A382" s="4" t="s">
        <v>869</v>
      </c>
      <c r="B382" s="4" t="s">
        <v>545</v>
      </c>
      <c r="C382" s="4" t="s">
        <v>8</v>
      </c>
      <c r="D382" s="2">
        <v>21300</v>
      </c>
      <c r="E382" s="6" t="s">
        <v>558</v>
      </c>
      <c r="F382" s="4" t="s">
        <v>111</v>
      </c>
    </row>
    <row r="383" spans="1:6" x14ac:dyDescent="0.25">
      <c r="A383" s="4" t="s">
        <v>726</v>
      </c>
      <c r="B383" s="4" t="s">
        <v>545</v>
      </c>
      <c r="C383" s="4" t="s">
        <v>8</v>
      </c>
      <c r="D383" s="2">
        <v>20500</v>
      </c>
      <c r="E383" s="6" t="s">
        <v>558</v>
      </c>
      <c r="F383" s="4" t="s">
        <v>67</v>
      </c>
    </row>
    <row r="384" spans="1:6" x14ac:dyDescent="0.25">
      <c r="A384" s="4" t="s">
        <v>295</v>
      </c>
      <c r="B384" s="4" t="s">
        <v>27</v>
      </c>
      <c r="C384" s="4" t="s">
        <v>28</v>
      </c>
      <c r="D384" s="2">
        <v>20370</v>
      </c>
      <c r="E384" s="6" t="s">
        <v>290</v>
      </c>
      <c r="F384" s="4" t="s">
        <v>73</v>
      </c>
    </row>
    <row r="385" spans="1:6" x14ac:dyDescent="0.25">
      <c r="A385" s="4" t="s">
        <v>39</v>
      </c>
      <c r="B385" s="4" t="s">
        <v>7</v>
      </c>
      <c r="C385" s="4" t="s">
        <v>32</v>
      </c>
      <c r="D385" s="2">
        <v>20000</v>
      </c>
      <c r="E385" s="6" t="s">
        <v>257</v>
      </c>
      <c r="F385" s="4" t="s">
        <v>11</v>
      </c>
    </row>
    <row r="386" spans="1:6" x14ac:dyDescent="0.25">
      <c r="A386" s="4" t="s">
        <v>498</v>
      </c>
      <c r="B386" s="4" t="s">
        <v>7</v>
      </c>
      <c r="C386" s="4" t="s">
        <v>86</v>
      </c>
      <c r="D386" s="2">
        <v>20000</v>
      </c>
      <c r="E386" s="6" t="s">
        <v>487</v>
      </c>
      <c r="F386" s="4" t="s">
        <v>115</v>
      </c>
    </row>
    <row r="387" spans="1:6" x14ac:dyDescent="0.25">
      <c r="A387" s="4" t="s">
        <v>478</v>
      </c>
      <c r="B387" s="4" t="s">
        <v>21</v>
      </c>
      <c r="C387" s="4" t="s">
        <v>475</v>
      </c>
      <c r="D387" s="2">
        <v>20000</v>
      </c>
      <c r="E387" s="6" t="s">
        <v>477</v>
      </c>
      <c r="F387" s="4" t="s">
        <v>144</v>
      </c>
    </row>
    <row r="388" spans="1:6" x14ac:dyDescent="0.25">
      <c r="A388" s="4" t="s">
        <v>556</v>
      </c>
      <c r="B388" s="4" t="s">
        <v>27</v>
      </c>
      <c r="C388" s="4" t="s">
        <v>554</v>
      </c>
      <c r="D388" s="2">
        <v>19970</v>
      </c>
      <c r="E388" s="6" t="s">
        <v>555</v>
      </c>
      <c r="F388" s="4" t="s">
        <v>82</v>
      </c>
    </row>
    <row r="389" spans="1:6" x14ac:dyDescent="0.25">
      <c r="A389" s="4" t="s">
        <v>407</v>
      </c>
      <c r="B389" s="4" t="s">
        <v>21</v>
      </c>
      <c r="C389" s="4" t="s">
        <v>374</v>
      </c>
      <c r="D389" s="2">
        <v>18750</v>
      </c>
      <c r="E389" s="6" t="s">
        <v>375</v>
      </c>
      <c r="F389" s="4" t="s">
        <v>100</v>
      </c>
    </row>
    <row r="390" spans="1:6" x14ac:dyDescent="0.25">
      <c r="A390" s="4" t="s">
        <v>1088</v>
      </c>
      <c r="B390" s="4" t="s">
        <v>21</v>
      </c>
      <c r="C390" s="4" t="s">
        <v>634</v>
      </c>
      <c r="D390" s="2">
        <v>18700</v>
      </c>
      <c r="E390" s="6" t="s">
        <v>643</v>
      </c>
      <c r="F390" s="4" t="s">
        <v>144</v>
      </c>
    </row>
    <row r="391" spans="1:6" x14ac:dyDescent="0.25">
      <c r="A391" s="4" t="s">
        <v>953</v>
      </c>
      <c r="B391" s="4" t="s">
        <v>21</v>
      </c>
      <c r="C391" s="4" t="s">
        <v>548</v>
      </c>
      <c r="D391" s="2">
        <v>17500</v>
      </c>
      <c r="E391" s="6" t="s">
        <v>549</v>
      </c>
      <c r="F391" s="4" t="s">
        <v>24</v>
      </c>
    </row>
    <row r="392" spans="1:6" x14ac:dyDescent="0.25">
      <c r="A392" s="4" t="s">
        <v>410</v>
      </c>
      <c r="B392" s="4" t="s">
        <v>21</v>
      </c>
      <c r="C392" s="4" t="s">
        <v>374</v>
      </c>
      <c r="D392" s="2">
        <v>17380</v>
      </c>
      <c r="E392" s="6" t="s">
        <v>375</v>
      </c>
      <c r="F392" s="4" t="s">
        <v>144</v>
      </c>
    </row>
    <row r="393" spans="1:6" x14ac:dyDescent="0.25">
      <c r="A393" s="4" t="s">
        <v>1007</v>
      </c>
      <c r="B393" s="4" t="s">
        <v>21</v>
      </c>
      <c r="C393" s="4" t="s">
        <v>634</v>
      </c>
      <c r="D393" s="2">
        <v>17350</v>
      </c>
      <c r="E393" s="6" t="s">
        <v>1008</v>
      </c>
      <c r="F393" s="4" t="s">
        <v>24</v>
      </c>
    </row>
    <row r="394" spans="1:6" x14ac:dyDescent="0.25">
      <c r="A394" s="4" t="s">
        <v>44</v>
      </c>
      <c r="B394" s="4" t="s">
        <v>21</v>
      </c>
      <c r="C394" s="4" t="s">
        <v>45</v>
      </c>
      <c r="D394" s="2">
        <v>16475</v>
      </c>
      <c r="E394" s="6" t="s">
        <v>41</v>
      </c>
      <c r="F394" s="4" t="s">
        <v>24</v>
      </c>
    </row>
    <row r="395" spans="1:6" x14ac:dyDescent="0.25">
      <c r="A395" s="4" t="s">
        <v>1089</v>
      </c>
      <c r="B395" s="4" t="s">
        <v>545</v>
      </c>
      <c r="C395" s="4" t="s">
        <v>8</v>
      </c>
      <c r="D395" s="2">
        <v>16000</v>
      </c>
      <c r="E395" s="6" t="s">
        <v>558</v>
      </c>
      <c r="F395" s="4" t="s">
        <v>144</v>
      </c>
    </row>
    <row r="396" spans="1:6" x14ac:dyDescent="0.25">
      <c r="A396" s="4" t="s">
        <v>308</v>
      </c>
      <c r="B396" s="4" t="s">
        <v>21</v>
      </c>
      <c r="C396" s="4" t="s">
        <v>104</v>
      </c>
      <c r="D396" s="2">
        <v>15000</v>
      </c>
      <c r="E396" s="6" t="s">
        <v>310</v>
      </c>
      <c r="F396" s="4" t="s">
        <v>11</v>
      </c>
    </row>
    <row r="397" spans="1:6" x14ac:dyDescent="0.25">
      <c r="A397" s="4" t="s">
        <v>637</v>
      </c>
      <c r="B397" s="4" t="s">
        <v>21</v>
      </c>
      <c r="C397" s="4" t="s">
        <v>548</v>
      </c>
      <c r="D397" s="2">
        <v>15000</v>
      </c>
      <c r="E397" s="6" t="s">
        <v>549</v>
      </c>
      <c r="F397" s="4" t="s">
        <v>11</v>
      </c>
    </row>
    <row r="398" spans="1:6" x14ac:dyDescent="0.25">
      <c r="A398" s="4" t="s">
        <v>413</v>
      </c>
      <c r="B398" s="4" t="s">
        <v>21</v>
      </c>
      <c r="C398" s="4" t="s">
        <v>374</v>
      </c>
      <c r="D398" s="2">
        <v>15000</v>
      </c>
      <c r="E398" s="6" t="s">
        <v>375</v>
      </c>
      <c r="F398" s="4" t="s">
        <v>127</v>
      </c>
    </row>
    <row r="399" spans="1:6" x14ac:dyDescent="0.25">
      <c r="A399" s="4" t="s">
        <v>413</v>
      </c>
      <c r="B399" s="4" t="s">
        <v>21</v>
      </c>
      <c r="C399" s="4" t="s">
        <v>374</v>
      </c>
      <c r="D399" s="2">
        <v>15000</v>
      </c>
      <c r="E399" s="6" t="s">
        <v>375</v>
      </c>
      <c r="F399" s="4" t="s">
        <v>127</v>
      </c>
    </row>
    <row r="400" spans="1:6" x14ac:dyDescent="0.25">
      <c r="A400" s="4" t="s">
        <v>436</v>
      </c>
      <c r="B400" s="4" t="s">
        <v>545</v>
      </c>
      <c r="C400" s="4" t="s">
        <v>636</v>
      </c>
      <c r="D400" s="2">
        <v>14952.14</v>
      </c>
      <c r="E400" s="6" t="s">
        <v>658</v>
      </c>
      <c r="F400" s="4" t="s">
        <v>24</v>
      </c>
    </row>
    <row r="401" spans="1:6" x14ac:dyDescent="0.25">
      <c r="A401" s="4" t="s">
        <v>766</v>
      </c>
      <c r="B401" s="4" t="s">
        <v>545</v>
      </c>
      <c r="C401" s="4" t="s">
        <v>8</v>
      </c>
      <c r="D401" s="2">
        <v>14600</v>
      </c>
      <c r="E401" s="6" t="s">
        <v>558</v>
      </c>
      <c r="F401" s="4" t="s">
        <v>122</v>
      </c>
    </row>
    <row r="402" spans="1:6" x14ac:dyDescent="0.25">
      <c r="A402" s="4" t="s">
        <v>767</v>
      </c>
      <c r="B402" s="4" t="s">
        <v>545</v>
      </c>
      <c r="C402" s="4" t="s">
        <v>8</v>
      </c>
      <c r="D402" s="2">
        <v>14300</v>
      </c>
      <c r="E402" s="6" t="s">
        <v>558</v>
      </c>
      <c r="F402" s="4" t="s">
        <v>122</v>
      </c>
    </row>
    <row r="403" spans="1:6" x14ac:dyDescent="0.25">
      <c r="A403" s="4" t="s">
        <v>422</v>
      </c>
      <c r="B403" s="4" t="s">
        <v>21</v>
      </c>
      <c r="C403" s="4" t="s">
        <v>374</v>
      </c>
      <c r="D403" s="2">
        <v>14170</v>
      </c>
      <c r="E403" s="6" t="s">
        <v>375</v>
      </c>
      <c r="F403" s="4" t="s">
        <v>100</v>
      </c>
    </row>
    <row r="404" spans="1:6" x14ac:dyDescent="0.25">
      <c r="A404" s="4" t="s">
        <v>638</v>
      </c>
      <c r="B404" s="4" t="s">
        <v>545</v>
      </c>
      <c r="C404" s="4" t="s">
        <v>8</v>
      </c>
      <c r="D404" s="2">
        <v>14000</v>
      </c>
      <c r="E404" s="6" t="s">
        <v>558</v>
      </c>
      <c r="F404" s="4" t="s">
        <v>11</v>
      </c>
    </row>
    <row r="405" spans="1:6" x14ac:dyDescent="0.25">
      <c r="A405" s="4" t="s">
        <v>148</v>
      </c>
      <c r="B405" s="4" t="s">
        <v>21</v>
      </c>
      <c r="C405" s="4" t="s">
        <v>22</v>
      </c>
      <c r="D405" s="2">
        <v>14000</v>
      </c>
      <c r="E405" s="6" t="s">
        <v>107</v>
      </c>
      <c r="F405" s="4" t="s">
        <v>24</v>
      </c>
    </row>
    <row r="406" spans="1:6" x14ac:dyDescent="0.25">
      <c r="A406" s="4" t="s">
        <v>1009</v>
      </c>
      <c r="B406" s="4" t="s">
        <v>545</v>
      </c>
      <c r="C406" s="4" t="s">
        <v>8</v>
      </c>
      <c r="D406" s="2">
        <v>13600</v>
      </c>
      <c r="E406" s="6" t="s">
        <v>558</v>
      </c>
      <c r="F406" s="4" t="s">
        <v>24</v>
      </c>
    </row>
    <row r="407" spans="1:6" x14ac:dyDescent="0.25">
      <c r="A407" s="4" t="s">
        <v>1010</v>
      </c>
      <c r="B407" s="4" t="s">
        <v>545</v>
      </c>
      <c r="C407" s="4" t="s">
        <v>8</v>
      </c>
      <c r="D407" s="2">
        <v>13500</v>
      </c>
      <c r="E407" s="6" t="s">
        <v>558</v>
      </c>
      <c r="F407" s="4" t="s">
        <v>24</v>
      </c>
    </row>
    <row r="408" spans="1:6" x14ac:dyDescent="0.25">
      <c r="A408" s="4" t="s">
        <v>699</v>
      </c>
      <c r="B408" s="4" t="s">
        <v>545</v>
      </c>
      <c r="C408" s="4" t="s">
        <v>8</v>
      </c>
      <c r="D408" s="2">
        <v>12900</v>
      </c>
      <c r="E408" s="6" t="s">
        <v>558</v>
      </c>
      <c r="F408" s="4" t="s">
        <v>154</v>
      </c>
    </row>
    <row r="409" spans="1:6" x14ac:dyDescent="0.25">
      <c r="A409" s="4" t="s">
        <v>727</v>
      </c>
      <c r="B409" s="4" t="s">
        <v>27</v>
      </c>
      <c r="C409" s="4" t="s">
        <v>728</v>
      </c>
      <c r="D409" s="2">
        <v>12820</v>
      </c>
      <c r="E409" s="6" t="s">
        <v>729</v>
      </c>
      <c r="F409" s="4" t="s">
        <v>67</v>
      </c>
    </row>
    <row r="410" spans="1:6" x14ac:dyDescent="0.25">
      <c r="A410" s="4" t="s">
        <v>730</v>
      </c>
      <c r="B410" s="4" t="s">
        <v>545</v>
      </c>
      <c r="C410" s="4" t="s">
        <v>8</v>
      </c>
      <c r="D410" s="2">
        <v>12500</v>
      </c>
      <c r="E410" s="6" t="s">
        <v>558</v>
      </c>
      <c r="F410" s="4" t="s">
        <v>67</v>
      </c>
    </row>
    <row r="411" spans="1:6" x14ac:dyDescent="0.25">
      <c r="A411" s="4" t="s">
        <v>639</v>
      </c>
      <c r="B411" s="4" t="s">
        <v>545</v>
      </c>
      <c r="C411" s="4" t="s">
        <v>8</v>
      </c>
      <c r="D411" s="2">
        <v>12000</v>
      </c>
      <c r="E411" s="6" t="s">
        <v>558</v>
      </c>
      <c r="F411" s="4" t="s">
        <v>11</v>
      </c>
    </row>
    <row r="412" spans="1:6" x14ac:dyDescent="0.25">
      <c r="A412" s="4" t="s">
        <v>407</v>
      </c>
      <c r="B412" s="4" t="s">
        <v>21</v>
      </c>
      <c r="C412" s="4" t="s">
        <v>374</v>
      </c>
      <c r="D412" s="2">
        <v>12000</v>
      </c>
      <c r="E412" s="6" t="s">
        <v>375</v>
      </c>
      <c r="F412" s="4" t="s">
        <v>100</v>
      </c>
    </row>
    <row r="413" spans="1:6" x14ac:dyDescent="0.25">
      <c r="A413" s="4" t="s">
        <v>768</v>
      </c>
      <c r="B413" s="4" t="s">
        <v>545</v>
      </c>
      <c r="C413" s="4" t="s">
        <v>8</v>
      </c>
      <c r="D413" s="2">
        <v>12000</v>
      </c>
      <c r="E413" s="6" t="s">
        <v>558</v>
      </c>
      <c r="F413" s="4" t="s">
        <v>122</v>
      </c>
    </row>
    <row r="414" spans="1:6" x14ac:dyDescent="0.25">
      <c r="A414" s="4" t="s">
        <v>640</v>
      </c>
      <c r="B414" s="4" t="s">
        <v>545</v>
      </c>
      <c r="C414" s="4" t="s">
        <v>8</v>
      </c>
      <c r="D414" s="2">
        <v>11800</v>
      </c>
      <c r="E414" s="6" t="s">
        <v>558</v>
      </c>
      <c r="F414" s="4" t="s">
        <v>11</v>
      </c>
    </row>
    <row r="415" spans="1:6" x14ac:dyDescent="0.25">
      <c r="A415" s="4" t="s">
        <v>252</v>
      </c>
      <c r="B415" s="4" t="s">
        <v>27</v>
      </c>
      <c r="C415" s="4" t="s">
        <v>253</v>
      </c>
      <c r="D415" s="2">
        <v>11290</v>
      </c>
      <c r="E415" s="6" t="s">
        <v>255</v>
      </c>
      <c r="F415" s="4" t="s">
        <v>122</v>
      </c>
    </row>
    <row r="416" spans="1:6" x14ac:dyDescent="0.25">
      <c r="A416" s="4" t="s">
        <v>479</v>
      </c>
      <c r="B416" s="4" t="s">
        <v>21</v>
      </c>
      <c r="C416" s="4" t="s">
        <v>475</v>
      </c>
      <c r="D416" s="2">
        <v>10650</v>
      </c>
      <c r="E416" s="6" t="s">
        <v>477</v>
      </c>
      <c r="F416" s="4" t="s">
        <v>144</v>
      </c>
    </row>
    <row r="417" spans="1:6" x14ac:dyDescent="0.25">
      <c r="A417" s="4" t="s">
        <v>641</v>
      </c>
      <c r="B417" s="4" t="s">
        <v>545</v>
      </c>
      <c r="C417" s="4" t="s">
        <v>8</v>
      </c>
      <c r="D417" s="2">
        <v>10500</v>
      </c>
      <c r="E417" s="6" t="s">
        <v>558</v>
      </c>
      <c r="F417" s="4" t="s">
        <v>11</v>
      </c>
    </row>
    <row r="418" spans="1:6" x14ac:dyDescent="0.25">
      <c r="A418" s="4" t="s">
        <v>433</v>
      </c>
      <c r="B418" s="4" t="s">
        <v>21</v>
      </c>
      <c r="C418" s="4" t="s">
        <v>45</v>
      </c>
      <c r="D418" s="2">
        <v>10105</v>
      </c>
      <c r="E418" s="6" t="s">
        <v>435</v>
      </c>
      <c r="F418" s="4" t="s">
        <v>24</v>
      </c>
    </row>
    <row r="419" spans="1:6" x14ac:dyDescent="0.25">
      <c r="A419" s="4" t="s">
        <v>123</v>
      </c>
      <c r="B419" s="4" t="s">
        <v>7</v>
      </c>
      <c r="C419" s="4" t="s">
        <v>86</v>
      </c>
      <c r="D419" s="2">
        <v>10000</v>
      </c>
      <c r="E419" s="6" t="s">
        <v>107</v>
      </c>
      <c r="F419" s="4" t="s">
        <v>11</v>
      </c>
    </row>
    <row r="420" spans="1:6" x14ac:dyDescent="0.25">
      <c r="A420" s="4" t="s">
        <v>192</v>
      </c>
      <c r="B420" s="4" t="s">
        <v>7</v>
      </c>
      <c r="C420" s="4" t="s">
        <v>86</v>
      </c>
      <c r="D420" s="2">
        <v>10000</v>
      </c>
      <c r="E420" s="6" t="s">
        <v>107</v>
      </c>
      <c r="F420" s="4" t="s">
        <v>11</v>
      </c>
    </row>
    <row r="421" spans="1:6" x14ac:dyDescent="0.25">
      <c r="A421" s="4" t="s">
        <v>731</v>
      </c>
      <c r="B421" s="4" t="s">
        <v>545</v>
      </c>
      <c r="C421" s="4" t="s">
        <v>8</v>
      </c>
      <c r="D421" s="2">
        <v>10000</v>
      </c>
      <c r="E421" s="6" t="s">
        <v>558</v>
      </c>
      <c r="F421" s="4" t="s">
        <v>67</v>
      </c>
    </row>
    <row r="422" spans="1:6" x14ac:dyDescent="0.25">
      <c r="A422" s="4" t="s">
        <v>168</v>
      </c>
      <c r="B422" s="4" t="s">
        <v>7</v>
      </c>
      <c r="C422" s="4" t="s">
        <v>86</v>
      </c>
      <c r="D422" s="2">
        <v>10000</v>
      </c>
      <c r="E422" s="6" t="s">
        <v>107</v>
      </c>
      <c r="F422" s="4" t="s">
        <v>122</v>
      </c>
    </row>
    <row r="423" spans="1:6" x14ac:dyDescent="0.25">
      <c r="A423" s="4" t="s">
        <v>118</v>
      </c>
      <c r="B423" s="4" t="s">
        <v>7</v>
      </c>
      <c r="C423" s="4" t="s">
        <v>86</v>
      </c>
      <c r="D423" s="2">
        <v>10000</v>
      </c>
      <c r="E423" s="6" t="s">
        <v>107</v>
      </c>
      <c r="F423" s="4" t="s">
        <v>24</v>
      </c>
    </row>
    <row r="424" spans="1:6" x14ac:dyDescent="0.25">
      <c r="A424" s="4" t="s">
        <v>142</v>
      </c>
      <c r="B424" s="4" t="s">
        <v>7</v>
      </c>
      <c r="C424" s="4" t="s">
        <v>86</v>
      </c>
      <c r="D424" s="2">
        <v>10000</v>
      </c>
      <c r="E424" s="6" t="s">
        <v>107</v>
      </c>
      <c r="F424" s="4" t="s">
        <v>24</v>
      </c>
    </row>
    <row r="425" spans="1:6" x14ac:dyDescent="0.25">
      <c r="A425" s="4" t="s">
        <v>163</v>
      </c>
      <c r="B425" s="4" t="s">
        <v>7</v>
      </c>
      <c r="C425" s="4" t="s">
        <v>86</v>
      </c>
      <c r="D425" s="2">
        <v>10000</v>
      </c>
      <c r="E425" s="6" t="s">
        <v>107</v>
      </c>
      <c r="F425" s="4" t="s">
        <v>24</v>
      </c>
    </row>
    <row r="426" spans="1:6" x14ac:dyDescent="0.25">
      <c r="A426" s="4" t="s">
        <v>212</v>
      </c>
      <c r="B426" s="4" t="s">
        <v>7</v>
      </c>
      <c r="C426" s="4" t="s">
        <v>86</v>
      </c>
      <c r="D426" s="2">
        <v>10000</v>
      </c>
      <c r="E426" s="6" t="s">
        <v>196</v>
      </c>
      <c r="F426" s="4" t="s">
        <v>24</v>
      </c>
    </row>
    <row r="427" spans="1:6" x14ac:dyDescent="0.25">
      <c r="A427" s="4" t="s">
        <v>223</v>
      </c>
      <c r="B427" s="4" t="s">
        <v>7</v>
      </c>
      <c r="C427" s="4" t="s">
        <v>86</v>
      </c>
      <c r="D427" s="2">
        <v>10000</v>
      </c>
      <c r="E427" s="6" t="s">
        <v>196</v>
      </c>
      <c r="F427" s="4" t="s">
        <v>24</v>
      </c>
    </row>
    <row r="428" spans="1:6" x14ac:dyDescent="0.25">
      <c r="A428" s="4" t="s">
        <v>1090</v>
      </c>
      <c r="B428" s="4" t="s">
        <v>545</v>
      </c>
      <c r="C428" s="4" t="s">
        <v>8</v>
      </c>
      <c r="D428" s="2">
        <v>10000</v>
      </c>
      <c r="E428" s="6" t="s">
        <v>615</v>
      </c>
      <c r="F428" s="4" t="s">
        <v>144</v>
      </c>
    </row>
    <row r="429" spans="1:6" x14ac:dyDescent="0.25">
      <c r="A429" s="4" t="s">
        <v>166</v>
      </c>
      <c r="B429" s="4" t="s">
        <v>7</v>
      </c>
      <c r="C429" s="4" t="s">
        <v>86</v>
      </c>
      <c r="D429" s="2">
        <v>8800</v>
      </c>
      <c r="E429" s="6" t="s">
        <v>107</v>
      </c>
      <c r="F429" s="4" t="s">
        <v>24</v>
      </c>
    </row>
    <row r="430" spans="1:6" x14ac:dyDescent="0.25">
      <c r="A430" s="4" t="s">
        <v>1011</v>
      </c>
      <c r="B430" s="4" t="s">
        <v>21</v>
      </c>
      <c r="C430" s="4" t="s">
        <v>647</v>
      </c>
      <c r="D430" s="2">
        <v>8420</v>
      </c>
      <c r="E430" s="6" t="s">
        <v>671</v>
      </c>
      <c r="F430" s="4" t="s">
        <v>24</v>
      </c>
    </row>
    <row r="431" spans="1:6" x14ac:dyDescent="0.25">
      <c r="A431" s="4" t="s">
        <v>318</v>
      </c>
      <c r="B431" s="4" t="s">
        <v>7</v>
      </c>
      <c r="C431" s="4" t="s">
        <v>86</v>
      </c>
      <c r="D431" s="2">
        <v>7500</v>
      </c>
      <c r="E431" s="6" t="s">
        <v>313</v>
      </c>
      <c r="F431" s="4" t="s">
        <v>11</v>
      </c>
    </row>
    <row r="432" spans="1:6" x14ac:dyDescent="0.25">
      <c r="A432" s="4" t="s">
        <v>322</v>
      </c>
      <c r="B432" s="4" t="s">
        <v>7</v>
      </c>
      <c r="C432" s="4" t="s">
        <v>86</v>
      </c>
      <c r="D432" s="2">
        <v>7500</v>
      </c>
      <c r="E432" s="6" t="s">
        <v>313</v>
      </c>
      <c r="F432" s="4" t="s">
        <v>111</v>
      </c>
    </row>
    <row r="433" spans="1:6" x14ac:dyDescent="0.25">
      <c r="A433" s="4" t="s">
        <v>71</v>
      </c>
      <c r="B433" s="4" t="s">
        <v>7</v>
      </c>
      <c r="C433" s="4" t="s">
        <v>86</v>
      </c>
      <c r="D433" s="2">
        <v>7500</v>
      </c>
      <c r="E433" s="6" t="s">
        <v>324</v>
      </c>
      <c r="F433" s="4" t="s">
        <v>73</v>
      </c>
    </row>
    <row r="434" spans="1:6" x14ac:dyDescent="0.25">
      <c r="A434" s="4" t="s">
        <v>314</v>
      </c>
      <c r="B434" s="4" t="s">
        <v>7</v>
      </c>
      <c r="C434" s="4" t="s">
        <v>86</v>
      </c>
      <c r="D434" s="2">
        <v>7500</v>
      </c>
      <c r="E434" s="6" t="s">
        <v>313</v>
      </c>
      <c r="F434" s="4" t="s">
        <v>24</v>
      </c>
    </row>
    <row r="435" spans="1:6" x14ac:dyDescent="0.25">
      <c r="A435" s="4" t="s">
        <v>319</v>
      </c>
      <c r="B435" s="4" t="s">
        <v>7</v>
      </c>
      <c r="C435" s="4" t="s">
        <v>86</v>
      </c>
      <c r="D435" s="2">
        <v>7500</v>
      </c>
      <c r="E435" s="6" t="s">
        <v>313</v>
      </c>
      <c r="F435" s="4" t="s">
        <v>24</v>
      </c>
    </row>
    <row r="436" spans="1:6" x14ac:dyDescent="0.25">
      <c r="A436" s="4" t="s">
        <v>321</v>
      </c>
      <c r="B436" s="4" t="s">
        <v>7</v>
      </c>
      <c r="C436" s="4" t="s">
        <v>86</v>
      </c>
      <c r="D436" s="2">
        <v>7500</v>
      </c>
      <c r="E436" s="6" t="s">
        <v>313</v>
      </c>
      <c r="F436" s="4" t="s">
        <v>24</v>
      </c>
    </row>
    <row r="437" spans="1:6" x14ac:dyDescent="0.25">
      <c r="A437" s="4" t="s">
        <v>1012</v>
      </c>
      <c r="B437" s="4" t="s">
        <v>545</v>
      </c>
      <c r="C437" s="4" t="s">
        <v>8</v>
      </c>
      <c r="D437" s="2">
        <v>7400</v>
      </c>
      <c r="E437" s="6" t="s">
        <v>558</v>
      </c>
      <c r="F437" s="4" t="s">
        <v>24</v>
      </c>
    </row>
    <row r="438" spans="1:6" x14ac:dyDescent="0.25">
      <c r="A438" s="4" t="s">
        <v>944</v>
      </c>
      <c r="B438" s="4" t="s">
        <v>545</v>
      </c>
      <c r="C438" s="4" t="s">
        <v>8</v>
      </c>
      <c r="D438" s="2">
        <v>7200</v>
      </c>
      <c r="E438" s="6" t="s">
        <v>558</v>
      </c>
      <c r="F438" s="4" t="s">
        <v>24</v>
      </c>
    </row>
    <row r="439" spans="1:6" x14ac:dyDescent="0.25">
      <c r="A439" s="4" t="s">
        <v>642</v>
      </c>
      <c r="B439" s="4" t="s">
        <v>545</v>
      </c>
      <c r="C439" s="4" t="s">
        <v>86</v>
      </c>
      <c r="D439" s="2">
        <v>7000</v>
      </c>
      <c r="E439" s="6" t="s">
        <v>643</v>
      </c>
      <c r="F439" s="4" t="s">
        <v>11</v>
      </c>
    </row>
    <row r="440" spans="1:6" x14ac:dyDescent="0.25">
      <c r="A440" s="4" t="s">
        <v>85</v>
      </c>
      <c r="B440" s="4" t="s">
        <v>7</v>
      </c>
      <c r="C440" s="4" t="s">
        <v>86</v>
      </c>
      <c r="D440" s="2">
        <v>7000</v>
      </c>
      <c r="E440" s="6" t="s">
        <v>81</v>
      </c>
      <c r="F440" s="4" t="s">
        <v>24</v>
      </c>
    </row>
    <row r="441" spans="1:6" x14ac:dyDescent="0.25">
      <c r="A441" s="4" t="s">
        <v>97</v>
      </c>
      <c r="B441" s="4" t="s">
        <v>7</v>
      </c>
      <c r="C441" s="4" t="s">
        <v>86</v>
      </c>
      <c r="D441" s="2">
        <v>7000</v>
      </c>
      <c r="E441" s="6" t="s">
        <v>98</v>
      </c>
      <c r="F441" s="4" t="s">
        <v>24</v>
      </c>
    </row>
    <row r="442" spans="1:6" x14ac:dyDescent="0.25">
      <c r="A442" s="4" t="s">
        <v>1013</v>
      </c>
      <c r="B442" s="4" t="s">
        <v>545</v>
      </c>
      <c r="C442" s="4" t="s">
        <v>86</v>
      </c>
      <c r="D442" s="2">
        <v>7000</v>
      </c>
      <c r="E442" s="6" t="s">
        <v>643</v>
      </c>
      <c r="F442" s="4" t="s">
        <v>24</v>
      </c>
    </row>
    <row r="443" spans="1:6" x14ac:dyDescent="0.25">
      <c r="A443" s="4" t="s">
        <v>1014</v>
      </c>
      <c r="B443" s="4" t="s">
        <v>545</v>
      </c>
      <c r="C443" s="4" t="s">
        <v>8</v>
      </c>
      <c r="D443" s="2">
        <v>6700</v>
      </c>
      <c r="E443" s="6" t="s">
        <v>558</v>
      </c>
      <c r="F443" s="4" t="s">
        <v>24</v>
      </c>
    </row>
    <row r="444" spans="1:6" x14ac:dyDescent="0.25">
      <c r="A444" s="4" t="s">
        <v>350</v>
      </c>
      <c r="B444" s="4" t="s">
        <v>27</v>
      </c>
      <c r="C444" s="4" t="s">
        <v>28</v>
      </c>
      <c r="D444" s="2">
        <v>6500</v>
      </c>
      <c r="E444" s="6" t="s">
        <v>343</v>
      </c>
      <c r="F444" s="4" t="s">
        <v>144</v>
      </c>
    </row>
    <row r="445" spans="1:6" x14ac:dyDescent="0.25">
      <c r="A445" s="4" t="s">
        <v>1091</v>
      </c>
      <c r="B445" s="4" t="s">
        <v>545</v>
      </c>
      <c r="C445" s="4" t="s">
        <v>8</v>
      </c>
      <c r="D445" s="2">
        <v>6500</v>
      </c>
      <c r="E445" s="6" t="s">
        <v>558</v>
      </c>
      <c r="F445" s="4" t="s">
        <v>144</v>
      </c>
    </row>
    <row r="446" spans="1:6" x14ac:dyDescent="0.25">
      <c r="A446" s="4" t="s">
        <v>39</v>
      </c>
      <c r="B446" s="4" t="s">
        <v>545</v>
      </c>
      <c r="C446" s="4" t="s">
        <v>636</v>
      </c>
      <c r="D446" s="2">
        <v>6107.59</v>
      </c>
      <c r="E446" s="6" t="s">
        <v>605</v>
      </c>
      <c r="F446" s="4" t="s">
        <v>11</v>
      </c>
    </row>
    <row r="447" spans="1:6" x14ac:dyDescent="0.25">
      <c r="A447" s="4" t="s">
        <v>790</v>
      </c>
      <c r="B447" s="4" t="s">
        <v>545</v>
      </c>
      <c r="C447" s="4" t="s">
        <v>8</v>
      </c>
      <c r="D447" s="2">
        <v>6000</v>
      </c>
      <c r="E447" s="6" t="s">
        <v>558</v>
      </c>
      <c r="F447" s="4" t="s">
        <v>146</v>
      </c>
    </row>
    <row r="448" spans="1:6" x14ac:dyDescent="0.25">
      <c r="A448" s="4" t="s">
        <v>511</v>
      </c>
      <c r="B448" s="4" t="s">
        <v>545</v>
      </c>
      <c r="C448" s="4" t="s">
        <v>8</v>
      </c>
      <c r="D448" s="2">
        <v>6000</v>
      </c>
      <c r="E448" s="6" t="s">
        <v>558</v>
      </c>
      <c r="F448" s="4" t="s">
        <v>132</v>
      </c>
    </row>
    <row r="449" spans="1:6" x14ac:dyDescent="0.25">
      <c r="A449" s="4" t="s">
        <v>644</v>
      </c>
      <c r="B449" s="4" t="s">
        <v>545</v>
      </c>
      <c r="C449" s="4" t="s">
        <v>8</v>
      </c>
      <c r="D449" s="2">
        <v>5700</v>
      </c>
      <c r="E449" s="6" t="s">
        <v>558</v>
      </c>
      <c r="F449" s="4" t="s">
        <v>11</v>
      </c>
    </row>
    <row r="450" spans="1:6" x14ac:dyDescent="0.25">
      <c r="A450" s="4" t="s">
        <v>1015</v>
      </c>
      <c r="B450" s="4" t="s">
        <v>545</v>
      </c>
      <c r="C450" s="4" t="s">
        <v>89</v>
      </c>
      <c r="D450" s="2">
        <v>5200</v>
      </c>
      <c r="E450" s="6" t="s">
        <v>671</v>
      </c>
      <c r="F450" s="4" t="s">
        <v>24</v>
      </c>
    </row>
    <row r="451" spans="1:6" x14ac:dyDescent="0.25">
      <c r="A451" s="4" t="s">
        <v>6</v>
      </c>
      <c r="B451" s="4" t="s">
        <v>21</v>
      </c>
      <c r="C451" s="4" t="s">
        <v>45</v>
      </c>
      <c r="D451" s="2">
        <v>5100</v>
      </c>
      <c r="E451" s="6" t="s">
        <v>487</v>
      </c>
      <c r="F451" s="4" t="s">
        <v>11</v>
      </c>
    </row>
    <row r="452" spans="1:6" x14ac:dyDescent="0.25">
      <c r="A452" s="4" t="s">
        <v>6</v>
      </c>
      <c r="B452" s="4" t="s">
        <v>7</v>
      </c>
      <c r="C452" s="4" t="s">
        <v>8</v>
      </c>
      <c r="D452" s="2">
        <v>5000</v>
      </c>
      <c r="E452" s="6" t="s">
        <v>10</v>
      </c>
      <c r="F452" s="4" t="s">
        <v>11</v>
      </c>
    </row>
    <row r="453" spans="1:6" x14ac:dyDescent="0.25">
      <c r="A453" s="4" t="s">
        <v>12</v>
      </c>
      <c r="B453" s="4" t="s">
        <v>7</v>
      </c>
      <c r="C453" s="4" t="s">
        <v>8</v>
      </c>
      <c r="D453" s="2">
        <v>5000</v>
      </c>
      <c r="E453" s="6" t="s">
        <v>10</v>
      </c>
      <c r="F453" s="4" t="s">
        <v>11</v>
      </c>
    </row>
    <row r="454" spans="1:6" x14ac:dyDescent="0.25">
      <c r="A454" s="4" t="s">
        <v>13</v>
      </c>
      <c r="B454" s="4" t="s">
        <v>7</v>
      </c>
      <c r="C454" s="4" t="s">
        <v>8</v>
      </c>
      <c r="D454" s="2">
        <v>5000</v>
      </c>
      <c r="E454" s="6" t="s">
        <v>10</v>
      </c>
      <c r="F454" s="4" t="s">
        <v>11</v>
      </c>
    </row>
    <row r="455" spans="1:6" x14ac:dyDescent="0.25">
      <c r="A455" s="4" t="s">
        <v>14</v>
      </c>
      <c r="B455" s="4" t="s">
        <v>7</v>
      </c>
      <c r="C455" s="4" t="s">
        <v>8</v>
      </c>
      <c r="D455" s="2">
        <v>5000</v>
      </c>
      <c r="E455" s="6" t="s">
        <v>10</v>
      </c>
      <c r="F455" s="4" t="s">
        <v>11</v>
      </c>
    </row>
    <row r="456" spans="1:6" x14ac:dyDescent="0.25">
      <c r="A456" s="4" t="s">
        <v>817</v>
      </c>
      <c r="B456" s="4" t="s">
        <v>545</v>
      </c>
      <c r="C456" s="4" t="s">
        <v>89</v>
      </c>
      <c r="D456" s="2">
        <v>5000</v>
      </c>
      <c r="E456" s="6" t="s">
        <v>653</v>
      </c>
      <c r="F456" s="4" t="s">
        <v>132</v>
      </c>
    </row>
    <row r="457" spans="1:6" x14ac:dyDescent="0.25">
      <c r="A457" s="4" t="s">
        <v>870</v>
      </c>
      <c r="B457" s="4" t="s">
        <v>545</v>
      </c>
      <c r="C457" s="4" t="s">
        <v>8</v>
      </c>
      <c r="D457" s="2">
        <v>5000</v>
      </c>
      <c r="E457" s="6" t="s">
        <v>558</v>
      </c>
      <c r="F457" s="4" t="s">
        <v>111</v>
      </c>
    </row>
    <row r="458" spans="1:6" x14ac:dyDescent="0.25">
      <c r="A458" s="4" t="s">
        <v>173</v>
      </c>
      <c r="B458" s="4" t="s">
        <v>7</v>
      </c>
      <c r="C458" s="4" t="s">
        <v>89</v>
      </c>
      <c r="D458" s="2">
        <v>5000</v>
      </c>
      <c r="E458" s="6" t="s">
        <v>107</v>
      </c>
      <c r="F458" s="4" t="s">
        <v>24</v>
      </c>
    </row>
    <row r="459" spans="1:6" x14ac:dyDescent="0.25">
      <c r="A459" s="4" t="s">
        <v>205</v>
      </c>
      <c r="B459" s="4" t="s">
        <v>7</v>
      </c>
      <c r="C459" s="4" t="s">
        <v>89</v>
      </c>
      <c r="D459" s="2">
        <v>5000</v>
      </c>
      <c r="E459" s="6" t="s">
        <v>196</v>
      </c>
      <c r="F459" s="4" t="s">
        <v>24</v>
      </c>
    </row>
    <row r="460" spans="1:6" x14ac:dyDescent="0.25">
      <c r="A460" s="4" t="s">
        <v>339</v>
      </c>
      <c r="B460" s="4" t="s">
        <v>7</v>
      </c>
      <c r="C460" s="4" t="s">
        <v>89</v>
      </c>
      <c r="D460" s="2">
        <v>5000</v>
      </c>
      <c r="E460" s="6" t="s">
        <v>335</v>
      </c>
      <c r="F460" s="4" t="s">
        <v>24</v>
      </c>
    </row>
    <row r="461" spans="1:6" x14ac:dyDescent="0.25">
      <c r="A461" s="4" t="s">
        <v>359</v>
      </c>
      <c r="B461" s="4" t="s">
        <v>7</v>
      </c>
      <c r="C461" s="4" t="s">
        <v>89</v>
      </c>
      <c r="D461" s="2">
        <v>5000</v>
      </c>
      <c r="E461" s="6" t="s">
        <v>343</v>
      </c>
      <c r="F461" s="4" t="s">
        <v>24</v>
      </c>
    </row>
    <row r="462" spans="1:6" x14ac:dyDescent="0.25">
      <c r="A462" s="4" t="s">
        <v>346</v>
      </c>
      <c r="B462" s="4" t="s">
        <v>7</v>
      </c>
      <c r="C462" s="4" t="s">
        <v>89</v>
      </c>
      <c r="D462" s="2">
        <v>5000</v>
      </c>
      <c r="E462" s="6" t="s">
        <v>343</v>
      </c>
      <c r="F462" s="4" t="s">
        <v>115</v>
      </c>
    </row>
    <row r="463" spans="1:6" x14ac:dyDescent="0.25">
      <c r="A463" s="4" t="s">
        <v>1069</v>
      </c>
      <c r="B463" s="4" t="s">
        <v>545</v>
      </c>
      <c r="C463" s="4" t="s">
        <v>89</v>
      </c>
      <c r="D463" s="2">
        <v>5000</v>
      </c>
      <c r="E463" s="6" t="s">
        <v>653</v>
      </c>
      <c r="F463" s="4" t="s">
        <v>115</v>
      </c>
    </row>
    <row r="464" spans="1:6" x14ac:dyDescent="0.25">
      <c r="A464" s="4" t="s">
        <v>1092</v>
      </c>
      <c r="B464" s="4" t="s">
        <v>545</v>
      </c>
      <c r="C464" s="4" t="s">
        <v>89</v>
      </c>
      <c r="D464" s="2">
        <v>5000</v>
      </c>
      <c r="E464" s="6" t="s">
        <v>671</v>
      </c>
      <c r="F464" s="4" t="s">
        <v>144</v>
      </c>
    </row>
    <row r="465" spans="1:6" x14ac:dyDescent="0.25">
      <c r="A465" s="4" t="s">
        <v>557</v>
      </c>
      <c r="B465" s="4" t="s">
        <v>545</v>
      </c>
      <c r="C465" s="4" t="s">
        <v>8</v>
      </c>
      <c r="D465" s="2">
        <v>4800</v>
      </c>
      <c r="E465" s="6" t="s">
        <v>558</v>
      </c>
      <c r="F465" s="4" t="s">
        <v>82</v>
      </c>
    </row>
    <row r="466" spans="1:6" x14ac:dyDescent="0.25">
      <c r="A466" s="4" t="s">
        <v>474</v>
      </c>
      <c r="B466" s="4" t="s">
        <v>21</v>
      </c>
      <c r="C466" s="4" t="s">
        <v>475</v>
      </c>
      <c r="D466" s="2">
        <v>4800</v>
      </c>
      <c r="E466" s="6" t="s">
        <v>477</v>
      </c>
      <c r="F466" s="4" t="s">
        <v>144</v>
      </c>
    </row>
    <row r="467" spans="1:6" x14ac:dyDescent="0.25">
      <c r="A467" s="4" t="s">
        <v>481</v>
      </c>
      <c r="B467" s="4" t="s">
        <v>21</v>
      </c>
      <c r="C467" s="4" t="s">
        <v>475</v>
      </c>
      <c r="D467" s="2">
        <v>4780</v>
      </c>
      <c r="E467" s="6" t="s">
        <v>477</v>
      </c>
      <c r="F467" s="4" t="s">
        <v>144</v>
      </c>
    </row>
    <row r="468" spans="1:6" x14ac:dyDescent="0.25">
      <c r="A468" s="4" t="s">
        <v>116</v>
      </c>
      <c r="B468" s="4" t="s">
        <v>21</v>
      </c>
      <c r="C468" s="4" t="s">
        <v>647</v>
      </c>
      <c r="D468" s="2">
        <v>4620</v>
      </c>
      <c r="E468" s="6" t="s">
        <v>1016</v>
      </c>
      <c r="F468" s="4" t="s">
        <v>24</v>
      </c>
    </row>
    <row r="469" spans="1:6" x14ac:dyDescent="0.25">
      <c r="A469" s="4" t="s">
        <v>645</v>
      </c>
      <c r="B469" s="4" t="s">
        <v>545</v>
      </c>
      <c r="C469" s="4" t="s">
        <v>8</v>
      </c>
      <c r="D469" s="2">
        <v>4600</v>
      </c>
      <c r="E469" s="6" t="s">
        <v>558</v>
      </c>
      <c r="F469" s="4" t="s">
        <v>11</v>
      </c>
    </row>
    <row r="470" spans="1:6" x14ac:dyDescent="0.25">
      <c r="A470" s="4" t="s">
        <v>818</v>
      </c>
      <c r="B470" s="4" t="s">
        <v>545</v>
      </c>
      <c r="C470" s="4" t="s">
        <v>8</v>
      </c>
      <c r="D470" s="2">
        <v>4600</v>
      </c>
      <c r="E470" s="6" t="s">
        <v>558</v>
      </c>
      <c r="F470" s="4" t="s">
        <v>132</v>
      </c>
    </row>
    <row r="471" spans="1:6" x14ac:dyDescent="0.25">
      <c r="A471" s="4" t="s">
        <v>79</v>
      </c>
      <c r="B471" s="4" t="s">
        <v>27</v>
      </c>
      <c r="C471" s="4" t="s">
        <v>28</v>
      </c>
      <c r="D471" s="2">
        <v>4520</v>
      </c>
      <c r="E471" s="6" t="s">
        <v>81</v>
      </c>
      <c r="F471" s="4" t="s">
        <v>82</v>
      </c>
    </row>
    <row r="472" spans="1:6" x14ac:dyDescent="0.25">
      <c r="A472" s="4" t="s">
        <v>1017</v>
      </c>
      <c r="B472" s="4" t="s">
        <v>545</v>
      </c>
      <c r="C472" s="4" t="s">
        <v>8</v>
      </c>
      <c r="D472" s="2">
        <v>4500</v>
      </c>
      <c r="E472" s="6" t="s">
        <v>558</v>
      </c>
      <c r="F472" s="4" t="s">
        <v>24</v>
      </c>
    </row>
    <row r="473" spans="1:6" x14ac:dyDescent="0.25">
      <c r="A473" s="4" t="s">
        <v>1018</v>
      </c>
      <c r="B473" s="4" t="s">
        <v>545</v>
      </c>
      <c r="C473" s="4" t="s">
        <v>89</v>
      </c>
      <c r="D473" s="2">
        <v>4500</v>
      </c>
      <c r="E473" s="6" t="s">
        <v>599</v>
      </c>
      <c r="F473" s="4" t="s">
        <v>24</v>
      </c>
    </row>
    <row r="474" spans="1:6" x14ac:dyDescent="0.25">
      <c r="A474" s="4" t="s">
        <v>585</v>
      </c>
      <c r="B474" s="4" t="s">
        <v>545</v>
      </c>
      <c r="C474" s="4" t="s">
        <v>8</v>
      </c>
      <c r="D474" s="2">
        <v>4000</v>
      </c>
      <c r="E474" s="7" t="s">
        <v>558</v>
      </c>
      <c r="F474" s="4" t="s">
        <v>135</v>
      </c>
    </row>
    <row r="475" spans="1:6" x14ac:dyDescent="0.25">
      <c r="A475" s="4" t="s">
        <v>646</v>
      </c>
      <c r="B475" s="4" t="s">
        <v>21</v>
      </c>
      <c r="C475" s="4" t="s">
        <v>647</v>
      </c>
      <c r="D475" s="2">
        <v>4000</v>
      </c>
      <c r="E475" s="6" t="s">
        <v>635</v>
      </c>
      <c r="F475" s="4" t="s">
        <v>11</v>
      </c>
    </row>
    <row r="476" spans="1:6" x14ac:dyDescent="0.25">
      <c r="A476" s="4" t="s">
        <v>648</v>
      </c>
      <c r="B476" s="4" t="s">
        <v>545</v>
      </c>
      <c r="C476" s="4" t="s">
        <v>8</v>
      </c>
      <c r="D476" s="2">
        <v>4000</v>
      </c>
      <c r="E476" s="6" t="s">
        <v>558</v>
      </c>
      <c r="F476" s="4" t="s">
        <v>11</v>
      </c>
    </row>
    <row r="477" spans="1:6" x14ac:dyDescent="0.25">
      <c r="A477" s="4" t="s">
        <v>791</v>
      </c>
      <c r="B477" s="4" t="s">
        <v>545</v>
      </c>
      <c r="C477" s="4" t="s">
        <v>8</v>
      </c>
      <c r="D477" s="2">
        <v>4000</v>
      </c>
      <c r="E477" s="6" t="s">
        <v>558</v>
      </c>
      <c r="F477" s="4" t="s">
        <v>146</v>
      </c>
    </row>
    <row r="478" spans="1:6" x14ac:dyDescent="0.25">
      <c r="A478" s="4" t="s">
        <v>792</v>
      </c>
      <c r="B478" s="4" t="s">
        <v>545</v>
      </c>
      <c r="C478" s="4" t="s">
        <v>8</v>
      </c>
      <c r="D478" s="2">
        <v>4000</v>
      </c>
      <c r="E478" s="6" t="s">
        <v>558</v>
      </c>
      <c r="F478" s="4" t="s">
        <v>146</v>
      </c>
    </row>
    <row r="479" spans="1:6" x14ac:dyDescent="0.25">
      <c r="A479" s="4" t="s">
        <v>531</v>
      </c>
      <c r="B479" s="4" t="s">
        <v>7</v>
      </c>
      <c r="C479" s="4" t="s">
        <v>89</v>
      </c>
      <c r="D479" s="2">
        <v>4000</v>
      </c>
      <c r="E479" s="6" t="s">
        <v>528</v>
      </c>
      <c r="F479" s="4" t="s">
        <v>132</v>
      </c>
    </row>
    <row r="480" spans="1:6" x14ac:dyDescent="0.25">
      <c r="A480" s="4" t="s">
        <v>1013</v>
      </c>
      <c r="B480" s="4" t="s">
        <v>545</v>
      </c>
      <c r="C480" s="4" t="s">
        <v>89</v>
      </c>
      <c r="D480" s="2">
        <v>4000</v>
      </c>
      <c r="E480" s="6" t="s">
        <v>566</v>
      </c>
      <c r="F480" s="4" t="s">
        <v>24</v>
      </c>
    </row>
    <row r="481" spans="1:6" x14ac:dyDescent="0.25">
      <c r="A481" s="4" t="s">
        <v>1070</v>
      </c>
      <c r="B481" s="4" t="s">
        <v>545</v>
      </c>
      <c r="C481" s="4" t="s">
        <v>89</v>
      </c>
      <c r="D481" s="2">
        <v>4000</v>
      </c>
      <c r="E481" s="6" t="s">
        <v>592</v>
      </c>
      <c r="F481" s="4" t="s">
        <v>115</v>
      </c>
    </row>
    <row r="482" spans="1:6" x14ac:dyDescent="0.25">
      <c r="A482" s="4" t="s">
        <v>293</v>
      </c>
      <c r="B482" s="4" t="s">
        <v>27</v>
      </c>
      <c r="C482" s="4" t="s">
        <v>28</v>
      </c>
      <c r="D482" s="2">
        <v>3830</v>
      </c>
      <c r="E482" s="6" t="s">
        <v>290</v>
      </c>
      <c r="F482" s="4" t="s">
        <v>73</v>
      </c>
    </row>
    <row r="483" spans="1:6" x14ac:dyDescent="0.25">
      <c r="A483" s="4" t="s">
        <v>700</v>
      </c>
      <c r="B483" s="4" t="s">
        <v>545</v>
      </c>
      <c r="C483" s="4" t="s">
        <v>8</v>
      </c>
      <c r="D483" s="2">
        <v>3500</v>
      </c>
      <c r="E483" s="6" t="s">
        <v>558</v>
      </c>
      <c r="F483" s="4" t="s">
        <v>154</v>
      </c>
    </row>
    <row r="484" spans="1:6" x14ac:dyDescent="0.25">
      <c r="A484" s="4" t="s">
        <v>732</v>
      </c>
      <c r="B484" s="4" t="s">
        <v>545</v>
      </c>
      <c r="C484" s="4" t="s">
        <v>8</v>
      </c>
      <c r="D484" s="2">
        <v>3500</v>
      </c>
      <c r="E484" s="6" t="s">
        <v>558</v>
      </c>
      <c r="F484" s="4" t="s">
        <v>67</v>
      </c>
    </row>
    <row r="485" spans="1:6" x14ac:dyDescent="0.25">
      <c r="A485" s="4" t="s">
        <v>769</v>
      </c>
      <c r="B485" s="4" t="s">
        <v>545</v>
      </c>
      <c r="C485" s="4" t="s">
        <v>8</v>
      </c>
      <c r="D485" s="2">
        <v>3500</v>
      </c>
      <c r="E485" s="6" t="s">
        <v>558</v>
      </c>
      <c r="F485" s="4" t="s">
        <v>122</v>
      </c>
    </row>
    <row r="486" spans="1:6" x14ac:dyDescent="0.25">
      <c r="A486" s="4" t="s">
        <v>1019</v>
      </c>
      <c r="B486" s="4" t="s">
        <v>545</v>
      </c>
      <c r="C486" s="4" t="s">
        <v>636</v>
      </c>
      <c r="D486" s="2">
        <v>3485.89</v>
      </c>
      <c r="E486" s="6" t="s">
        <v>658</v>
      </c>
      <c r="F486" s="4" t="s">
        <v>24</v>
      </c>
    </row>
    <row r="487" spans="1:6" x14ac:dyDescent="0.25">
      <c r="A487" s="4" t="s">
        <v>263</v>
      </c>
      <c r="B487" s="4" t="s">
        <v>7</v>
      </c>
      <c r="C487" s="4" t="s">
        <v>32</v>
      </c>
      <c r="D487" s="2">
        <v>3340</v>
      </c>
      <c r="E487" s="6" t="s">
        <v>487</v>
      </c>
      <c r="F487" s="4" t="s">
        <v>24</v>
      </c>
    </row>
    <row r="488" spans="1:6" x14ac:dyDescent="0.25">
      <c r="A488" s="4" t="s">
        <v>904</v>
      </c>
      <c r="B488" s="4" t="s">
        <v>545</v>
      </c>
      <c r="C488" s="4" t="s">
        <v>8</v>
      </c>
      <c r="D488" s="2">
        <v>3300</v>
      </c>
      <c r="E488" s="6" t="s">
        <v>558</v>
      </c>
      <c r="F488" s="4" t="s">
        <v>73</v>
      </c>
    </row>
    <row r="489" spans="1:6" x14ac:dyDescent="0.25">
      <c r="A489" s="4" t="s">
        <v>1020</v>
      </c>
      <c r="B489" s="4" t="s">
        <v>21</v>
      </c>
      <c r="C489" s="4" t="s">
        <v>647</v>
      </c>
      <c r="D489" s="2">
        <v>3290</v>
      </c>
      <c r="E489" s="6" t="s">
        <v>1008</v>
      </c>
      <c r="F489" s="4" t="s">
        <v>24</v>
      </c>
    </row>
    <row r="490" spans="1:6" x14ac:dyDescent="0.25">
      <c r="A490" s="4" t="s">
        <v>559</v>
      </c>
      <c r="B490" s="4" t="s">
        <v>545</v>
      </c>
      <c r="C490" s="4" t="s">
        <v>89</v>
      </c>
      <c r="D490" s="2">
        <v>3000</v>
      </c>
      <c r="E490" s="6" t="s">
        <v>560</v>
      </c>
      <c r="F490" s="4" t="s">
        <v>82</v>
      </c>
    </row>
    <row r="491" spans="1:6" x14ac:dyDescent="0.25">
      <c r="A491" s="4" t="s">
        <v>649</v>
      </c>
      <c r="B491" s="4" t="s">
        <v>545</v>
      </c>
      <c r="C491" s="4" t="s">
        <v>89</v>
      </c>
      <c r="D491" s="2">
        <v>3000</v>
      </c>
      <c r="E491" s="6" t="s">
        <v>592</v>
      </c>
      <c r="F491" s="4" t="s">
        <v>11</v>
      </c>
    </row>
    <row r="492" spans="1:6" x14ac:dyDescent="0.25">
      <c r="A492" s="4" t="s">
        <v>228</v>
      </c>
      <c r="B492" s="4" t="s">
        <v>545</v>
      </c>
      <c r="C492" s="4" t="s">
        <v>8</v>
      </c>
      <c r="D492" s="2">
        <v>3000</v>
      </c>
      <c r="E492" s="6" t="s">
        <v>558</v>
      </c>
      <c r="F492" s="4" t="s">
        <v>146</v>
      </c>
    </row>
    <row r="493" spans="1:6" x14ac:dyDescent="0.25">
      <c r="A493" s="4" t="s">
        <v>236</v>
      </c>
      <c r="B493" s="4" t="s">
        <v>545</v>
      </c>
      <c r="C493" s="4" t="s">
        <v>89</v>
      </c>
      <c r="D493" s="2">
        <v>3000</v>
      </c>
      <c r="E493" s="6" t="s">
        <v>566</v>
      </c>
      <c r="F493" s="4" t="s">
        <v>146</v>
      </c>
    </row>
    <row r="494" spans="1:6" x14ac:dyDescent="0.25">
      <c r="A494" s="4" t="s">
        <v>838</v>
      </c>
      <c r="B494" s="4" t="s">
        <v>545</v>
      </c>
      <c r="C494" s="4" t="s">
        <v>89</v>
      </c>
      <c r="D494" s="2">
        <v>3000</v>
      </c>
      <c r="E494" s="6" t="s">
        <v>560</v>
      </c>
      <c r="F494" s="4" t="s">
        <v>127</v>
      </c>
    </row>
    <row r="495" spans="1:6" x14ac:dyDescent="0.25">
      <c r="A495" s="4" t="s">
        <v>855</v>
      </c>
      <c r="B495" s="4" t="s">
        <v>545</v>
      </c>
      <c r="C495" s="4" t="s">
        <v>89</v>
      </c>
      <c r="D495" s="2">
        <v>3000</v>
      </c>
      <c r="E495" s="6" t="s">
        <v>671</v>
      </c>
      <c r="F495" s="4" t="s">
        <v>199</v>
      </c>
    </row>
    <row r="496" spans="1:6" x14ac:dyDescent="0.25">
      <c r="A496" s="4" t="s">
        <v>237</v>
      </c>
      <c r="B496" s="4" t="s">
        <v>7</v>
      </c>
      <c r="C496" s="4" t="s">
        <v>89</v>
      </c>
      <c r="D496" s="2">
        <v>3000</v>
      </c>
      <c r="E496" s="6" t="s">
        <v>196</v>
      </c>
      <c r="F496" s="4" t="s">
        <v>24</v>
      </c>
    </row>
    <row r="497" spans="1:6" x14ac:dyDescent="0.25">
      <c r="A497" s="4" t="s">
        <v>239</v>
      </c>
      <c r="B497" s="4" t="s">
        <v>7</v>
      </c>
      <c r="C497" s="4" t="s">
        <v>89</v>
      </c>
      <c r="D497" s="2">
        <v>3000</v>
      </c>
      <c r="E497" s="6" t="s">
        <v>196</v>
      </c>
      <c r="F497" s="4" t="s">
        <v>24</v>
      </c>
    </row>
    <row r="498" spans="1:6" x14ac:dyDescent="0.25">
      <c r="A498" s="4" t="s">
        <v>499</v>
      </c>
      <c r="B498" s="4" t="s">
        <v>21</v>
      </c>
      <c r="C498" s="4" t="s">
        <v>500</v>
      </c>
      <c r="D498" s="2">
        <v>3000</v>
      </c>
      <c r="E498" s="6" t="s">
        <v>487</v>
      </c>
      <c r="F498" s="4" t="s">
        <v>24</v>
      </c>
    </row>
    <row r="499" spans="1:6" x14ac:dyDescent="0.25">
      <c r="A499" s="4" t="s">
        <v>1021</v>
      </c>
      <c r="B499" s="4" t="s">
        <v>545</v>
      </c>
      <c r="C499" s="4" t="s">
        <v>89</v>
      </c>
      <c r="D499" s="2">
        <v>3000</v>
      </c>
      <c r="E499" s="6" t="s">
        <v>671</v>
      </c>
      <c r="F499" s="4" t="s">
        <v>24</v>
      </c>
    </row>
    <row r="500" spans="1:6" x14ac:dyDescent="0.25">
      <c r="A500" s="4" t="s">
        <v>650</v>
      </c>
      <c r="B500" s="4" t="s">
        <v>545</v>
      </c>
      <c r="C500" s="4" t="s">
        <v>8</v>
      </c>
      <c r="D500" s="2">
        <v>2800</v>
      </c>
      <c r="E500" s="6" t="s">
        <v>558</v>
      </c>
      <c r="F500" s="4" t="s">
        <v>11</v>
      </c>
    </row>
    <row r="501" spans="1:6" x14ac:dyDescent="0.25">
      <c r="A501" s="4" t="s">
        <v>561</v>
      </c>
      <c r="B501" s="4" t="s">
        <v>545</v>
      </c>
      <c r="C501" s="4" t="s">
        <v>89</v>
      </c>
      <c r="D501" s="2">
        <v>2500</v>
      </c>
      <c r="E501" s="6" t="s">
        <v>560</v>
      </c>
      <c r="F501" s="4" t="s">
        <v>82</v>
      </c>
    </row>
    <row r="502" spans="1:6" x14ac:dyDescent="0.25">
      <c r="A502" s="4" t="s">
        <v>586</v>
      </c>
      <c r="B502" s="4" t="s">
        <v>545</v>
      </c>
      <c r="C502" s="4" t="s">
        <v>89</v>
      </c>
      <c r="D502" s="2">
        <v>2500</v>
      </c>
      <c r="E502" s="7" t="s">
        <v>566</v>
      </c>
      <c r="F502" s="4" t="s">
        <v>135</v>
      </c>
    </row>
    <row r="503" spans="1:6" x14ac:dyDescent="0.25">
      <c r="A503" s="4" t="s">
        <v>191</v>
      </c>
      <c r="B503" s="4" t="s">
        <v>7</v>
      </c>
      <c r="C503" s="4" t="s">
        <v>89</v>
      </c>
      <c r="D503" s="2">
        <v>2500</v>
      </c>
      <c r="E503" s="6" t="s">
        <v>107</v>
      </c>
      <c r="F503" s="4" t="s">
        <v>11</v>
      </c>
    </row>
    <row r="504" spans="1:6" x14ac:dyDescent="0.25">
      <c r="A504" s="4" t="s">
        <v>231</v>
      </c>
      <c r="B504" s="4" t="s">
        <v>7</v>
      </c>
      <c r="C504" s="4" t="s">
        <v>89</v>
      </c>
      <c r="D504" s="2">
        <v>2500</v>
      </c>
      <c r="E504" s="6" t="s">
        <v>196</v>
      </c>
      <c r="F504" s="4" t="s">
        <v>11</v>
      </c>
    </row>
    <row r="505" spans="1:6" x14ac:dyDescent="0.25">
      <c r="A505" s="4" t="s">
        <v>235</v>
      </c>
      <c r="B505" s="4" t="s">
        <v>7</v>
      </c>
      <c r="C505" s="4" t="s">
        <v>89</v>
      </c>
      <c r="D505" s="2">
        <v>2500</v>
      </c>
      <c r="E505" s="6" t="s">
        <v>196</v>
      </c>
      <c r="F505" s="4" t="s">
        <v>11</v>
      </c>
    </row>
    <row r="506" spans="1:6" x14ac:dyDescent="0.25">
      <c r="A506" s="4" t="s">
        <v>701</v>
      </c>
      <c r="B506" s="4" t="s">
        <v>545</v>
      </c>
      <c r="C506" s="4" t="s">
        <v>89</v>
      </c>
      <c r="D506" s="2">
        <v>2500</v>
      </c>
      <c r="E506" s="6" t="s">
        <v>592</v>
      </c>
      <c r="F506" s="4" t="s">
        <v>154</v>
      </c>
    </row>
    <row r="507" spans="1:6" x14ac:dyDescent="0.25">
      <c r="A507" s="4" t="s">
        <v>733</v>
      </c>
      <c r="B507" s="4" t="s">
        <v>545</v>
      </c>
      <c r="C507" s="4" t="s">
        <v>89</v>
      </c>
      <c r="D507" s="2">
        <v>2500</v>
      </c>
      <c r="E507" s="6" t="s">
        <v>592</v>
      </c>
      <c r="F507" s="4" t="s">
        <v>67</v>
      </c>
    </row>
    <row r="508" spans="1:6" x14ac:dyDescent="0.25">
      <c r="A508" s="4" t="s">
        <v>734</v>
      </c>
      <c r="B508" s="4" t="s">
        <v>545</v>
      </c>
      <c r="C508" s="4" t="s">
        <v>89</v>
      </c>
      <c r="D508" s="2">
        <v>2500</v>
      </c>
      <c r="E508" s="6" t="s">
        <v>592</v>
      </c>
      <c r="F508" s="4" t="s">
        <v>67</v>
      </c>
    </row>
    <row r="509" spans="1:6" x14ac:dyDescent="0.25">
      <c r="A509" s="4" t="s">
        <v>188</v>
      </c>
      <c r="B509" s="4" t="s">
        <v>7</v>
      </c>
      <c r="C509" s="4" t="s">
        <v>89</v>
      </c>
      <c r="D509" s="2">
        <v>2500</v>
      </c>
      <c r="E509" s="6" t="s">
        <v>107</v>
      </c>
      <c r="F509" s="4" t="s">
        <v>122</v>
      </c>
    </row>
    <row r="510" spans="1:6" x14ac:dyDescent="0.25">
      <c r="A510" s="4" t="s">
        <v>145</v>
      </c>
      <c r="B510" s="4" t="s">
        <v>7</v>
      </c>
      <c r="C510" s="4" t="s">
        <v>89</v>
      </c>
      <c r="D510" s="2">
        <v>2500</v>
      </c>
      <c r="E510" s="6" t="s">
        <v>107</v>
      </c>
      <c r="F510" s="4" t="s">
        <v>146</v>
      </c>
    </row>
    <row r="511" spans="1:6" x14ac:dyDescent="0.25">
      <c r="A511" s="4" t="s">
        <v>793</v>
      </c>
      <c r="B511" s="4" t="s">
        <v>545</v>
      </c>
      <c r="C511" s="4" t="s">
        <v>89</v>
      </c>
      <c r="D511" s="2">
        <v>2500</v>
      </c>
      <c r="E511" s="6" t="s">
        <v>671</v>
      </c>
      <c r="F511" s="4" t="s">
        <v>146</v>
      </c>
    </row>
    <row r="512" spans="1:6" x14ac:dyDescent="0.25">
      <c r="A512" s="4" t="s">
        <v>794</v>
      </c>
      <c r="B512" s="4" t="s">
        <v>545</v>
      </c>
      <c r="C512" s="4" t="s">
        <v>89</v>
      </c>
      <c r="D512" s="2">
        <v>2500</v>
      </c>
      <c r="E512" s="6" t="s">
        <v>560</v>
      </c>
      <c r="F512" s="4" t="s">
        <v>146</v>
      </c>
    </row>
    <row r="513" spans="1:6" x14ac:dyDescent="0.25">
      <c r="A513" s="4" t="s">
        <v>819</v>
      </c>
      <c r="B513" s="4" t="s">
        <v>545</v>
      </c>
      <c r="C513" s="4" t="s">
        <v>89</v>
      </c>
      <c r="D513" s="2">
        <v>2500</v>
      </c>
      <c r="E513" s="6" t="s">
        <v>631</v>
      </c>
      <c r="F513" s="4" t="s">
        <v>132</v>
      </c>
    </row>
    <row r="514" spans="1:6" x14ac:dyDescent="0.25">
      <c r="A514" s="4" t="s">
        <v>820</v>
      </c>
      <c r="B514" s="4" t="s">
        <v>545</v>
      </c>
      <c r="C514" s="4" t="s">
        <v>89</v>
      </c>
      <c r="D514" s="2">
        <v>2500</v>
      </c>
      <c r="E514" s="6" t="s">
        <v>569</v>
      </c>
      <c r="F514" s="4" t="s">
        <v>132</v>
      </c>
    </row>
    <row r="515" spans="1:6" x14ac:dyDescent="0.25">
      <c r="A515" s="4" t="s">
        <v>839</v>
      </c>
      <c r="B515" s="4" t="s">
        <v>545</v>
      </c>
      <c r="C515" s="4" t="s">
        <v>89</v>
      </c>
      <c r="D515" s="2">
        <v>2500</v>
      </c>
      <c r="E515" s="6" t="s">
        <v>560</v>
      </c>
      <c r="F515" s="4" t="s">
        <v>127</v>
      </c>
    </row>
    <row r="516" spans="1:6" x14ac:dyDescent="0.25">
      <c r="A516" s="4" t="s">
        <v>856</v>
      </c>
      <c r="B516" s="4" t="s">
        <v>545</v>
      </c>
      <c r="C516" s="4" t="s">
        <v>8</v>
      </c>
      <c r="D516" s="2">
        <v>2500</v>
      </c>
      <c r="E516" s="6" t="s">
        <v>558</v>
      </c>
      <c r="F516" s="4" t="s">
        <v>199</v>
      </c>
    </row>
    <row r="517" spans="1:6" x14ac:dyDescent="0.25">
      <c r="A517" s="4" t="s">
        <v>120</v>
      </c>
      <c r="B517" s="4" t="s">
        <v>7</v>
      </c>
      <c r="C517" s="4" t="s">
        <v>89</v>
      </c>
      <c r="D517" s="2">
        <v>2500</v>
      </c>
      <c r="E517" s="6" t="s">
        <v>107</v>
      </c>
      <c r="F517" s="4" t="s">
        <v>111</v>
      </c>
    </row>
    <row r="518" spans="1:6" x14ac:dyDescent="0.25">
      <c r="A518" s="4" t="s">
        <v>905</v>
      </c>
      <c r="B518" s="4" t="s">
        <v>545</v>
      </c>
      <c r="C518" s="4" t="s">
        <v>89</v>
      </c>
      <c r="D518" s="2">
        <v>2500</v>
      </c>
      <c r="E518" s="6" t="s">
        <v>653</v>
      </c>
      <c r="F518" s="4" t="s">
        <v>73</v>
      </c>
    </row>
    <row r="519" spans="1:6" x14ac:dyDescent="0.25">
      <c r="A519" s="4" t="s">
        <v>906</v>
      </c>
      <c r="B519" s="4" t="s">
        <v>545</v>
      </c>
      <c r="C519" s="4" t="s">
        <v>89</v>
      </c>
      <c r="D519" s="2">
        <v>2500</v>
      </c>
      <c r="E519" s="6" t="s">
        <v>560</v>
      </c>
      <c r="F519" s="4" t="s">
        <v>73</v>
      </c>
    </row>
    <row r="520" spans="1:6" x14ac:dyDescent="0.25">
      <c r="A520" s="4" t="s">
        <v>907</v>
      </c>
      <c r="B520" s="4" t="s">
        <v>545</v>
      </c>
      <c r="C520" s="4" t="s">
        <v>89</v>
      </c>
      <c r="D520" s="2">
        <v>2500</v>
      </c>
      <c r="E520" s="6" t="s">
        <v>560</v>
      </c>
      <c r="F520" s="4" t="s">
        <v>73</v>
      </c>
    </row>
    <row r="521" spans="1:6" x14ac:dyDescent="0.25">
      <c r="A521" s="4" t="s">
        <v>908</v>
      </c>
      <c r="B521" s="4" t="s">
        <v>545</v>
      </c>
      <c r="C521" s="4" t="s">
        <v>89</v>
      </c>
      <c r="D521" s="2">
        <v>2500</v>
      </c>
      <c r="E521" s="6" t="s">
        <v>566</v>
      </c>
      <c r="F521" s="4" t="s">
        <v>73</v>
      </c>
    </row>
    <row r="522" spans="1:6" x14ac:dyDescent="0.25">
      <c r="A522" s="4" t="s">
        <v>909</v>
      </c>
      <c r="B522" s="4" t="s">
        <v>545</v>
      </c>
      <c r="C522" s="4" t="s">
        <v>89</v>
      </c>
      <c r="D522" s="2">
        <v>2500</v>
      </c>
      <c r="E522" s="6" t="s">
        <v>566</v>
      </c>
      <c r="F522" s="4" t="s">
        <v>73</v>
      </c>
    </row>
    <row r="523" spans="1:6" x14ac:dyDescent="0.25">
      <c r="A523" s="4" t="s">
        <v>179</v>
      </c>
      <c r="B523" s="4" t="s">
        <v>7</v>
      </c>
      <c r="C523" s="4" t="s">
        <v>89</v>
      </c>
      <c r="D523" s="2">
        <v>2500</v>
      </c>
      <c r="E523" s="6" t="s">
        <v>107</v>
      </c>
      <c r="F523" s="4" t="s">
        <v>24</v>
      </c>
    </row>
    <row r="524" spans="1:6" x14ac:dyDescent="0.25">
      <c r="A524" s="4" t="s">
        <v>44</v>
      </c>
      <c r="B524" s="4" t="s">
        <v>7</v>
      </c>
      <c r="C524" s="4" t="s">
        <v>89</v>
      </c>
      <c r="D524" s="2">
        <v>2500</v>
      </c>
      <c r="E524" s="6" t="s">
        <v>107</v>
      </c>
      <c r="F524" s="4" t="s">
        <v>24</v>
      </c>
    </row>
    <row r="525" spans="1:6" x14ac:dyDescent="0.25">
      <c r="A525" s="4" t="s">
        <v>352</v>
      </c>
      <c r="B525" s="4" t="s">
        <v>7</v>
      </c>
      <c r="C525" s="4" t="s">
        <v>89</v>
      </c>
      <c r="D525" s="2">
        <v>2500</v>
      </c>
      <c r="E525" s="6" t="s">
        <v>343</v>
      </c>
      <c r="F525" s="4" t="s">
        <v>24</v>
      </c>
    </row>
    <row r="526" spans="1:6" x14ac:dyDescent="0.25">
      <c r="A526" s="4" t="s">
        <v>949</v>
      </c>
      <c r="B526" s="4" t="s">
        <v>545</v>
      </c>
      <c r="C526" s="4" t="s">
        <v>89</v>
      </c>
      <c r="D526" s="2">
        <v>2500</v>
      </c>
      <c r="E526" s="6" t="s">
        <v>653</v>
      </c>
      <c r="F526" s="4" t="s">
        <v>24</v>
      </c>
    </row>
    <row r="527" spans="1:6" x14ac:dyDescent="0.25">
      <c r="A527" s="4" t="s">
        <v>1022</v>
      </c>
      <c r="B527" s="4" t="s">
        <v>545</v>
      </c>
      <c r="C527" s="4" t="s">
        <v>89</v>
      </c>
      <c r="D527" s="2">
        <v>2500</v>
      </c>
      <c r="E527" s="6" t="s">
        <v>560</v>
      </c>
      <c r="F527" s="4" t="s">
        <v>24</v>
      </c>
    </row>
    <row r="528" spans="1:6" x14ac:dyDescent="0.25">
      <c r="A528" s="4" t="s">
        <v>1023</v>
      </c>
      <c r="B528" s="4" t="s">
        <v>545</v>
      </c>
      <c r="C528" s="4" t="s">
        <v>89</v>
      </c>
      <c r="D528" s="2">
        <v>2500</v>
      </c>
      <c r="E528" s="6" t="s">
        <v>566</v>
      </c>
      <c r="F528" s="4" t="s">
        <v>24</v>
      </c>
    </row>
    <row r="529" spans="1:6" x14ac:dyDescent="0.25">
      <c r="A529" s="4" t="s">
        <v>113</v>
      </c>
      <c r="B529" s="4" t="s">
        <v>7</v>
      </c>
      <c r="C529" s="4" t="s">
        <v>89</v>
      </c>
      <c r="D529" s="2">
        <v>2500</v>
      </c>
      <c r="E529" s="6" t="s">
        <v>107</v>
      </c>
      <c r="F529" s="4" t="s">
        <v>115</v>
      </c>
    </row>
    <row r="530" spans="1:6" x14ac:dyDescent="0.25">
      <c r="A530" s="4" t="s">
        <v>171</v>
      </c>
      <c r="B530" s="4" t="s">
        <v>7</v>
      </c>
      <c r="C530" s="4" t="s">
        <v>89</v>
      </c>
      <c r="D530" s="2">
        <v>2500</v>
      </c>
      <c r="E530" s="6" t="s">
        <v>107</v>
      </c>
      <c r="F530" s="4" t="s">
        <v>115</v>
      </c>
    </row>
    <row r="531" spans="1:6" x14ac:dyDescent="0.25">
      <c r="A531" s="4" t="s">
        <v>183</v>
      </c>
      <c r="B531" s="4" t="s">
        <v>7</v>
      </c>
      <c r="C531" s="4" t="s">
        <v>89</v>
      </c>
      <c r="D531" s="2">
        <v>2500</v>
      </c>
      <c r="E531" s="6" t="s">
        <v>107</v>
      </c>
      <c r="F531" s="4" t="s">
        <v>115</v>
      </c>
    </row>
    <row r="532" spans="1:6" x14ac:dyDescent="0.25">
      <c r="A532" s="4" t="s">
        <v>1071</v>
      </c>
      <c r="B532" s="4" t="s">
        <v>545</v>
      </c>
      <c r="C532" s="4" t="s">
        <v>89</v>
      </c>
      <c r="D532" s="2">
        <v>2500</v>
      </c>
      <c r="E532" s="6" t="s">
        <v>563</v>
      </c>
      <c r="F532" s="4" t="s">
        <v>115</v>
      </c>
    </row>
    <row r="533" spans="1:6" x14ac:dyDescent="0.25">
      <c r="A533" s="4" t="s">
        <v>1072</v>
      </c>
      <c r="B533" s="4" t="s">
        <v>545</v>
      </c>
      <c r="C533" s="4" t="s">
        <v>89</v>
      </c>
      <c r="D533" s="2">
        <v>2500</v>
      </c>
      <c r="E533" s="6" t="s">
        <v>592</v>
      </c>
      <c r="F533" s="4" t="s">
        <v>115</v>
      </c>
    </row>
    <row r="534" spans="1:6" x14ac:dyDescent="0.25">
      <c r="A534" s="4" t="s">
        <v>1073</v>
      </c>
      <c r="B534" s="4" t="s">
        <v>545</v>
      </c>
      <c r="C534" s="4" t="s">
        <v>89</v>
      </c>
      <c r="D534" s="2">
        <v>2500</v>
      </c>
      <c r="E534" s="6" t="s">
        <v>560</v>
      </c>
      <c r="F534" s="4" t="s">
        <v>115</v>
      </c>
    </row>
    <row r="535" spans="1:6" x14ac:dyDescent="0.25">
      <c r="A535" s="4" t="s">
        <v>1074</v>
      </c>
      <c r="B535" s="4" t="s">
        <v>545</v>
      </c>
      <c r="C535" s="4" t="s">
        <v>89</v>
      </c>
      <c r="D535" s="2">
        <v>2500</v>
      </c>
      <c r="E535" s="6" t="s">
        <v>560</v>
      </c>
      <c r="F535" s="4" t="s">
        <v>115</v>
      </c>
    </row>
    <row r="536" spans="1:6" x14ac:dyDescent="0.25">
      <c r="A536" s="4" t="s">
        <v>1075</v>
      </c>
      <c r="B536" s="4" t="s">
        <v>545</v>
      </c>
      <c r="C536" s="4" t="s">
        <v>89</v>
      </c>
      <c r="D536" s="2">
        <v>2500</v>
      </c>
      <c r="E536" s="6" t="s">
        <v>566</v>
      </c>
      <c r="F536" s="4" t="s">
        <v>115</v>
      </c>
    </row>
    <row r="537" spans="1:6" x14ac:dyDescent="0.25">
      <c r="A537" s="4" t="s">
        <v>1076</v>
      </c>
      <c r="B537" s="4" t="s">
        <v>545</v>
      </c>
      <c r="C537" s="4" t="s">
        <v>89</v>
      </c>
      <c r="D537" s="2">
        <v>2500</v>
      </c>
      <c r="E537" s="6" t="s">
        <v>566</v>
      </c>
      <c r="F537" s="4" t="s">
        <v>115</v>
      </c>
    </row>
    <row r="538" spans="1:6" x14ac:dyDescent="0.25">
      <c r="A538" s="4" t="s">
        <v>364</v>
      </c>
      <c r="B538" s="4" t="s">
        <v>7</v>
      </c>
      <c r="C538" s="4" t="s">
        <v>89</v>
      </c>
      <c r="D538" s="2">
        <v>2500</v>
      </c>
      <c r="E538" s="6" t="s">
        <v>343</v>
      </c>
      <c r="F538" s="4" t="s">
        <v>144</v>
      </c>
    </row>
    <row r="539" spans="1:6" x14ac:dyDescent="0.25">
      <c r="A539" s="4" t="s">
        <v>651</v>
      </c>
      <c r="B539" s="4" t="s">
        <v>545</v>
      </c>
      <c r="C539" s="4" t="s">
        <v>8</v>
      </c>
      <c r="D539" s="2">
        <v>2300</v>
      </c>
      <c r="E539" s="6" t="s">
        <v>558</v>
      </c>
      <c r="F539" s="4" t="s">
        <v>11</v>
      </c>
    </row>
    <row r="540" spans="1:6" x14ac:dyDescent="0.25">
      <c r="A540" s="4" t="s">
        <v>871</v>
      </c>
      <c r="B540" s="4" t="s">
        <v>545</v>
      </c>
      <c r="C540" s="4" t="s">
        <v>8</v>
      </c>
      <c r="D540" s="2">
        <v>2200</v>
      </c>
      <c r="E540" s="6" t="s">
        <v>558</v>
      </c>
      <c r="F540" s="4" t="s">
        <v>111</v>
      </c>
    </row>
    <row r="541" spans="1:6" x14ac:dyDescent="0.25">
      <c r="A541" s="4" t="s">
        <v>562</v>
      </c>
      <c r="B541" s="4" t="s">
        <v>545</v>
      </c>
      <c r="C541" s="4" t="s">
        <v>89</v>
      </c>
      <c r="D541" s="2">
        <v>2000</v>
      </c>
      <c r="E541" s="6" t="s">
        <v>563</v>
      </c>
      <c r="F541" s="4" t="s">
        <v>82</v>
      </c>
    </row>
    <row r="542" spans="1:6" x14ac:dyDescent="0.25">
      <c r="A542" s="4" t="s">
        <v>564</v>
      </c>
      <c r="B542" s="4" t="s">
        <v>545</v>
      </c>
      <c r="C542" s="4" t="s">
        <v>8</v>
      </c>
      <c r="D542" s="2">
        <v>2000</v>
      </c>
      <c r="E542" s="6" t="s">
        <v>558</v>
      </c>
      <c r="F542" s="4" t="s">
        <v>82</v>
      </c>
    </row>
    <row r="543" spans="1:6" x14ac:dyDescent="0.25">
      <c r="A543" s="4" t="s">
        <v>506</v>
      </c>
      <c r="B543" s="4" t="s">
        <v>7</v>
      </c>
      <c r="C543" s="4" t="s">
        <v>89</v>
      </c>
      <c r="D543" s="2">
        <v>2000</v>
      </c>
      <c r="E543" s="6" t="s">
        <v>505</v>
      </c>
      <c r="F543" s="4" t="s">
        <v>11</v>
      </c>
    </row>
    <row r="544" spans="1:6" x14ac:dyDescent="0.25">
      <c r="A544" s="4" t="s">
        <v>652</v>
      </c>
      <c r="B544" s="4" t="s">
        <v>545</v>
      </c>
      <c r="C544" s="4" t="s">
        <v>89</v>
      </c>
      <c r="D544" s="2">
        <v>2000</v>
      </c>
      <c r="E544" s="6" t="s">
        <v>653</v>
      </c>
      <c r="F544" s="4" t="s">
        <v>11</v>
      </c>
    </row>
    <row r="545" spans="1:6" x14ac:dyDescent="0.25">
      <c r="A545" s="4" t="s">
        <v>654</v>
      </c>
      <c r="B545" s="4" t="s">
        <v>545</v>
      </c>
      <c r="C545" s="4" t="s">
        <v>8</v>
      </c>
      <c r="D545" s="2">
        <v>2000</v>
      </c>
      <c r="E545" s="6" t="s">
        <v>558</v>
      </c>
      <c r="F545" s="4" t="s">
        <v>11</v>
      </c>
    </row>
    <row r="546" spans="1:6" x14ac:dyDescent="0.25">
      <c r="A546" s="4" t="s">
        <v>655</v>
      </c>
      <c r="B546" s="4" t="s">
        <v>545</v>
      </c>
      <c r="C546" s="4" t="s">
        <v>89</v>
      </c>
      <c r="D546" s="2">
        <v>2000</v>
      </c>
      <c r="E546" s="6" t="s">
        <v>560</v>
      </c>
      <c r="F546" s="4" t="s">
        <v>11</v>
      </c>
    </row>
    <row r="547" spans="1:6" x14ac:dyDescent="0.25">
      <c r="A547" s="4" t="s">
        <v>656</v>
      </c>
      <c r="B547" s="4" t="s">
        <v>545</v>
      </c>
      <c r="C547" s="4" t="s">
        <v>89</v>
      </c>
      <c r="D547" s="2">
        <v>2000</v>
      </c>
      <c r="E547" s="6" t="s">
        <v>566</v>
      </c>
      <c r="F547" s="4" t="s">
        <v>11</v>
      </c>
    </row>
    <row r="548" spans="1:6" x14ac:dyDescent="0.25">
      <c r="A548" s="4" t="s">
        <v>208</v>
      </c>
      <c r="B548" s="4" t="s">
        <v>7</v>
      </c>
      <c r="C548" s="4" t="s">
        <v>89</v>
      </c>
      <c r="D548" s="2">
        <v>2000</v>
      </c>
      <c r="E548" s="6" t="s">
        <v>196</v>
      </c>
      <c r="F548" s="4" t="s">
        <v>67</v>
      </c>
    </row>
    <row r="549" spans="1:6" x14ac:dyDescent="0.25">
      <c r="A549" s="4" t="s">
        <v>220</v>
      </c>
      <c r="B549" s="4" t="s">
        <v>7</v>
      </c>
      <c r="C549" s="4" t="s">
        <v>89</v>
      </c>
      <c r="D549" s="2">
        <v>2000</v>
      </c>
      <c r="E549" s="6" t="s">
        <v>196</v>
      </c>
      <c r="F549" s="4" t="s">
        <v>67</v>
      </c>
    </row>
    <row r="550" spans="1:6" x14ac:dyDescent="0.25">
      <c r="A550" s="4" t="s">
        <v>735</v>
      </c>
      <c r="B550" s="4" t="s">
        <v>545</v>
      </c>
      <c r="C550" s="4" t="s">
        <v>89</v>
      </c>
      <c r="D550" s="2">
        <v>2000</v>
      </c>
      <c r="E550" s="6" t="s">
        <v>566</v>
      </c>
      <c r="F550" s="4" t="s">
        <v>67</v>
      </c>
    </row>
    <row r="551" spans="1:6" x14ac:dyDescent="0.25">
      <c r="A551" s="4" t="s">
        <v>753</v>
      </c>
      <c r="B551" s="4" t="s">
        <v>545</v>
      </c>
      <c r="C551" s="4" t="s">
        <v>89</v>
      </c>
      <c r="D551" s="2">
        <v>2000</v>
      </c>
      <c r="E551" s="6" t="s">
        <v>566</v>
      </c>
      <c r="F551" s="4" t="s">
        <v>100</v>
      </c>
    </row>
    <row r="552" spans="1:6" x14ac:dyDescent="0.25">
      <c r="A552" s="4" t="s">
        <v>368</v>
      </c>
      <c r="B552" s="4" t="s">
        <v>7</v>
      </c>
      <c r="C552" s="4" t="s">
        <v>89</v>
      </c>
      <c r="D552" s="2">
        <v>2000</v>
      </c>
      <c r="E552" s="6" t="s">
        <v>343</v>
      </c>
      <c r="F552" s="4" t="s">
        <v>122</v>
      </c>
    </row>
    <row r="553" spans="1:6" x14ac:dyDescent="0.25">
      <c r="A553" s="4" t="s">
        <v>770</v>
      </c>
      <c r="B553" s="4" t="s">
        <v>545</v>
      </c>
      <c r="C553" s="4" t="s">
        <v>89</v>
      </c>
      <c r="D553" s="2">
        <v>2000</v>
      </c>
      <c r="E553" s="6" t="s">
        <v>592</v>
      </c>
      <c r="F553" s="4" t="s">
        <v>122</v>
      </c>
    </row>
    <row r="554" spans="1:6" x14ac:dyDescent="0.25">
      <c r="A554" s="4" t="s">
        <v>771</v>
      </c>
      <c r="B554" s="4" t="s">
        <v>545</v>
      </c>
      <c r="C554" s="4" t="s">
        <v>89</v>
      </c>
      <c r="D554" s="2">
        <v>2000</v>
      </c>
      <c r="E554" s="6" t="s">
        <v>560</v>
      </c>
      <c r="F554" s="4" t="s">
        <v>122</v>
      </c>
    </row>
    <row r="555" spans="1:6" x14ac:dyDescent="0.25">
      <c r="A555" s="4" t="s">
        <v>795</v>
      </c>
      <c r="B555" s="4" t="s">
        <v>545</v>
      </c>
      <c r="C555" s="4" t="s">
        <v>89</v>
      </c>
      <c r="D555" s="2">
        <v>2000</v>
      </c>
      <c r="E555" s="6" t="s">
        <v>566</v>
      </c>
      <c r="F555" s="4" t="s">
        <v>146</v>
      </c>
    </row>
    <row r="556" spans="1:6" x14ac:dyDescent="0.25">
      <c r="A556" s="4" t="s">
        <v>821</v>
      </c>
      <c r="B556" s="4" t="s">
        <v>545</v>
      </c>
      <c r="C556" s="4" t="s">
        <v>89</v>
      </c>
      <c r="D556" s="2">
        <v>2000</v>
      </c>
      <c r="E556" s="6" t="s">
        <v>563</v>
      </c>
      <c r="F556" s="4" t="s">
        <v>132</v>
      </c>
    </row>
    <row r="557" spans="1:6" x14ac:dyDescent="0.25">
      <c r="A557" s="4" t="s">
        <v>821</v>
      </c>
      <c r="B557" s="4" t="s">
        <v>545</v>
      </c>
      <c r="C557" s="4" t="s">
        <v>89</v>
      </c>
      <c r="D557" s="2">
        <v>2000</v>
      </c>
      <c r="E557" s="6" t="s">
        <v>563</v>
      </c>
      <c r="F557" s="4" t="s">
        <v>132</v>
      </c>
    </row>
    <row r="558" spans="1:6" x14ac:dyDescent="0.25">
      <c r="A558" s="4" t="s">
        <v>840</v>
      </c>
      <c r="B558" s="4" t="s">
        <v>545</v>
      </c>
      <c r="C558" s="4" t="s">
        <v>89</v>
      </c>
      <c r="D558" s="2">
        <v>2000</v>
      </c>
      <c r="E558" s="6" t="s">
        <v>653</v>
      </c>
      <c r="F558" s="4" t="s">
        <v>127</v>
      </c>
    </row>
    <row r="559" spans="1:6" x14ac:dyDescent="0.25">
      <c r="A559" s="4" t="s">
        <v>198</v>
      </c>
      <c r="B559" s="4" t="s">
        <v>7</v>
      </c>
      <c r="C559" s="4" t="s">
        <v>89</v>
      </c>
      <c r="D559" s="2">
        <v>2000</v>
      </c>
      <c r="E559" s="6" t="s">
        <v>196</v>
      </c>
      <c r="F559" s="4" t="s">
        <v>199</v>
      </c>
    </row>
    <row r="560" spans="1:6" x14ac:dyDescent="0.25">
      <c r="A560" s="4" t="s">
        <v>156</v>
      </c>
      <c r="B560" s="4" t="s">
        <v>7</v>
      </c>
      <c r="C560" s="4" t="s">
        <v>89</v>
      </c>
      <c r="D560" s="2">
        <v>2000</v>
      </c>
      <c r="E560" s="6" t="s">
        <v>107</v>
      </c>
      <c r="F560" s="4" t="s">
        <v>73</v>
      </c>
    </row>
    <row r="561" spans="1:6" x14ac:dyDescent="0.25">
      <c r="A561" s="4" t="s">
        <v>194</v>
      </c>
      <c r="B561" s="4" t="s">
        <v>7</v>
      </c>
      <c r="C561" s="4" t="s">
        <v>89</v>
      </c>
      <c r="D561" s="2">
        <v>2000</v>
      </c>
      <c r="E561" s="6" t="s">
        <v>107</v>
      </c>
      <c r="F561" s="4" t="s">
        <v>73</v>
      </c>
    </row>
    <row r="562" spans="1:6" x14ac:dyDescent="0.25">
      <c r="A562" s="4" t="s">
        <v>910</v>
      </c>
      <c r="B562" s="4" t="s">
        <v>545</v>
      </c>
      <c r="C562" s="4" t="s">
        <v>89</v>
      </c>
      <c r="D562" s="2">
        <v>2000</v>
      </c>
      <c r="E562" s="6" t="s">
        <v>592</v>
      </c>
      <c r="F562" s="4" t="s">
        <v>73</v>
      </c>
    </row>
    <row r="563" spans="1:6" x14ac:dyDescent="0.25">
      <c r="A563" s="4" t="s">
        <v>911</v>
      </c>
      <c r="B563" s="4" t="s">
        <v>545</v>
      </c>
      <c r="C563" s="4" t="s">
        <v>89</v>
      </c>
      <c r="D563" s="2">
        <v>2000</v>
      </c>
      <c r="E563" s="6" t="s">
        <v>653</v>
      </c>
      <c r="F563" s="4" t="s">
        <v>73</v>
      </c>
    </row>
    <row r="564" spans="1:6" x14ac:dyDescent="0.25">
      <c r="A564" s="4" t="s">
        <v>912</v>
      </c>
      <c r="B564" s="4" t="s">
        <v>545</v>
      </c>
      <c r="C564" s="4" t="s">
        <v>89</v>
      </c>
      <c r="D564" s="2">
        <v>2000</v>
      </c>
      <c r="E564" s="6" t="s">
        <v>653</v>
      </c>
      <c r="F564" s="4" t="s">
        <v>73</v>
      </c>
    </row>
    <row r="565" spans="1:6" x14ac:dyDescent="0.25">
      <c r="A565" s="4" t="s">
        <v>913</v>
      </c>
      <c r="B565" s="4" t="s">
        <v>545</v>
      </c>
      <c r="C565" s="4" t="s">
        <v>89</v>
      </c>
      <c r="D565" s="2">
        <v>2000</v>
      </c>
      <c r="E565" s="6" t="s">
        <v>569</v>
      </c>
      <c r="F565" s="4" t="s">
        <v>73</v>
      </c>
    </row>
    <row r="566" spans="1:6" x14ac:dyDescent="0.25">
      <c r="A566" s="4" t="s">
        <v>356</v>
      </c>
      <c r="B566" s="4" t="s">
        <v>7</v>
      </c>
      <c r="C566" s="4" t="s">
        <v>89</v>
      </c>
      <c r="D566" s="2">
        <v>2000</v>
      </c>
      <c r="E566" s="6" t="s">
        <v>343</v>
      </c>
      <c r="F566" s="4" t="s">
        <v>24</v>
      </c>
    </row>
    <row r="567" spans="1:6" x14ac:dyDescent="0.25">
      <c r="A567" s="4" t="s">
        <v>357</v>
      </c>
      <c r="B567" s="4" t="s">
        <v>7</v>
      </c>
      <c r="C567" s="4" t="s">
        <v>89</v>
      </c>
      <c r="D567" s="2">
        <v>2000</v>
      </c>
      <c r="E567" s="6" t="s">
        <v>343</v>
      </c>
      <c r="F567" s="4" t="s">
        <v>24</v>
      </c>
    </row>
    <row r="568" spans="1:6" x14ac:dyDescent="0.25">
      <c r="A568" s="4" t="s">
        <v>1024</v>
      </c>
      <c r="B568" s="4" t="s">
        <v>545</v>
      </c>
      <c r="C568" s="4" t="s">
        <v>89</v>
      </c>
      <c r="D568" s="2">
        <v>2000</v>
      </c>
      <c r="E568" s="6" t="s">
        <v>592</v>
      </c>
      <c r="F568" s="4" t="s">
        <v>24</v>
      </c>
    </row>
    <row r="569" spans="1:6" x14ac:dyDescent="0.25">
      <c r="A569" s="4" t="s">
        <v>1025</v>
      </c>
      <c r="B569" s="4" t="s">
        <v>545</v>
      </c>
      <c r="C569" s="4" t="s">
        <v>89</v>
      </c>
      <c r="D569" s="2">
        <v>2000</v>
      </c>
      <c r="E569" s="6" t="s">
        <v>592</v>
      </c>
      <c r="F569" s="4" t="s">
        <v>24</v>
      </c>
    </row>
    <row r="570" spans="1:6" x14ac:dyDescent="0.25">
      <c r="A570" s="4" t="s">
        <v>205</v>
      </c>
      <c r="B570" s="4" t="s">
        <v>21</v>
      </c>
      <c r="C570" s="4" t="s">
        <v>988</v>
      </c>
      <c r="D570" s="2">
        <v>2000</v>
      </c>
      <c r="E570" s="6" t="s">
        <v>635</v>
      </c>
      <c r="F570" s="4" t="s">
        <v>24</v>
      </c>
    </row>
    <row r="571" spans="1:6" x14ac:dyDescent="0.25">
      <c r="A571" s="4" t="s">
        <v>1026</v>
      </c>
      <c r="B571" s="4" t="s">
        <v>545</v>
      </c>
      <c r="C571" s="4" t="s">
        <v>8</v>
      </c>
      <c r="D571" s="2">
        <v>2000</v>
      </c>
      <c r="E571" s="6" t="s">
        <v>558</v>
      </c>
      <c r="F571" s="4" t="s">
        <v>24</v>
      </c>
    </row>
    <row r="572" spans="1:6" x14ac:dyDescent="0.25">
      <c r="A572" s="4" t="s">
        <v>1027</v>
      </c>
      <c r="B572" s="4" t="s">
        <v>545</v>
      </c>
      <c r="C572" s="4" t="s">
        <v>89</v>
      </c>
      <c r="D572" s="2">
        <v>2000</v>
      </c>
      <c r="E572" s="6" t="s">
        <v>560</v>
      </c>
      <c r="F572" s="4" t="s">
        <v>24</v>
      </c>
    </row>
    <row r="573" spans="1:6" x14ac:dyDescent="0.25">
      <c r="A573" s="4" t="s">
        <v>1077</v>
      </c>
      <c r="B573" s="4" t="s">
        <v>545</v>
      </c>
      <c r="C573" s="4" t="s">
        <v>89</v>
      </c>
      <c r="D573" s="2">
        <v>2000</v>
      </c>
      <c r="E573" s="6" t="s">
        <v>592</v>
      </c>
      <c r="F573" s="4" t="s">
        <v>115</v>
      </c>
    </row>
    <row r="574" spans="1:6" x14ac:dyDescent="0.25">
      <c r="A574" s="4" t="s">
        <v>1078</v>
      </c>
      <c r="B574" s="4" t="s">
        <v>545</v>
      </c>
      <c r="C574" s="4" t="s">
        <v>89</v>
      </c>
      <c r="D574" s="2">
        <v>2000</v>
      </c>
      <c r="E574" s="6" t="s">
        <v>560</v>
      </c>
      <c r="F574" s="4" t="s">
        <v>115</v>
      </c>
    </row>
    <row r="575" spans="1:6" x14ac:dyDescent="0.25">
      <c r="A575" s="4" t="s">
        <v>1079</v>
      </c>
      <c r="B575" s="4" t="s">
        <v>545</v>
      </c>
      <c r="C575" s="4" t="s">
        <v>89</v>
      </c>
      <c r="D575" s="2">
        <v>2000</v>
      </c>
      <c r="E575" s="6" t="s">
        <v>675</v>
      </c>
      <c r="F575" s="4" t="s">
        <v>115</v>
      </c>
    </row>
    <row r="576" spans="1:6" x14ac:dyDescent="0.25">
      <c r="A576" s="4" t="s">
        <v>502</v>
      </c>
      <c r="B576" s="4" t="s">
        <v>7</v>
      </c>
      <c r="C576" s="4" t="s">
        <v>89</v>
      </c>
      <c r="D576" s="2">
        <v>2000</v>
      </c>
      <c r="E576" s="6" t="s">
        <v>487</v>
      </c>
      <c r="F576" s="4" t="s">
        <v>144</v>
      </c>
    </row>
    <row r="577" spans="1:6" x14ac:dyDescent="0.25">
      <c r="A577" s="4" t="s">
        <v>1093</v>
      </c>
      <c r="B577" s="4" t="s">
        <v>545</v>
      </c>
      <c r="C577" s="4" t="s">
        <v>89</v>
      </c>
      <c r="D577" s="2">
        <v>2000</v>
      </c>
      <c r="E577" s="6" t="s">
        <v>592</v>
      </c>
      <c r="F577" s="4" t="s">
        <v>144</v>
      </c>
    </row>
    <row r="578" spans="1:6" x14ac:dyDescent="0.25">
      <c r="A578" s="4" t="s">
        <v>1094</v>
      </c>
      <c r="B578" s="4" t="s">
        <v>545</v>
      </c>
      <c r="C578" s="4" t="s">
        <v>8</v>
      </c>
      <c r="D578" s="2">
        <v>2000</v>
      </c>
      <c r="E578" s="6" t="s">
        <v>558</v>
      </c>
      <c r="F578" s="4" t="s">
        <v>144</v>
      </c>
    </row>
    <row r="579" spans="1:6" x14ac:dyDescent="0.25">
      <c r="A579" s="4" t="s">
        <v>405</v>
      </c>
      <c r="B579" s="4" t="s">
        <v>545</v>
      </c>
      <c r="C579" s="4" t="s">
        <v>89</v>
      </c>
      <c r="D579" s="2">
        <v>2000</v>
      </c>
      <c r="E579" s="6" t="s">
        <v>560</v>
      </c>
      <c r="F579" s="4" t="s">
        <v>144</v>
      </c>
    </row>
    <row r="580" spans="1:6" x14ac:dyDescent="0.25">
      <c r="A580" s="4" t="s">
        <v>657</v>
      </c>
      <c r="B580" s="4" t="s">
        <v>545</v>
      </c>
      <c r="C580" s="4" t="s">
        <v>636</v>
      </c>
      <c r="D580" s="2">
        <v>1941.7</v>
      </c>
      <c r="E580" s="6" t="s">
        <v>658</v>
      </c>
      <c r="F580" s="4" t="s">
        <v>11</v>
      </c>
    </row>
    <row r="581" spans="1:6" x14ac:dyDescent="0.25">
      <c r="A581" s="4" t="s">
        <v>249</v>
      </c>
      <c r="B581" s="4" t="s">
        <v>7</v>
      </c>
      <c r="C581" s="4" t="s">
        <v>89</v>
      </c>
      <c r="D581" s="2">
        <v>1835</v>
      </c>
      <c r="E581" s="6" t="s">
        <v>241</v>
      </c>
      <c r="F581" s="4" t="s">
        <v>24</v>
      </c>
    </row>
    <row r="582" spans="1:6" x14ac:dyDescent="0.25">
      <c r="A582" s="4" t="s">
        <v>587</v>
      </c>
      <c r="B582" s="4" t="s">
        <v>545</v>
      </c>
      <c r="C582" s="4" t="s">
        <v>8</v>
      </c>
      <c r="D582" s="2">
        <v>1800</v>
      </c>
      <c r="E582" s="7" t="s">
        <v>558</v>
      </c>
      <c r="F582" s="4" t="s">
        <v>135</v>
      </c>
    </row>
    <row r="583" spans="1:6" x14ac:dyDescent="0.25">
      <c r="A583" s="4" t="s">
        <v>754</v>
      </c>
      <c r="B583" s="4" t="s">
        <v>545</v>
      </c>
      <c r="C583" s="4" t="s">
        <v>8</v>
      </c>
      <c r="D583" s="2">
        <v>1800</v>
      </c>
      <c r="E583" s="6" t="s">
        <v>558</v>
      </c>
      <c r="F583" s="4" t="s">
        <v>100</v>
      </c>
    </row>
    <row r="584" spans="1:6" x14ac:dyDescent="0.25">
      <c r="A584" s="4" t="s">
        <v>755</v>
      </c>
      <c r="B584" s="4" t="s">
        <v>545</v>
      </c>
      <c r="C584" s="4" t="s">
        <v>8</v>
      </c>
      <c r="D584" s="2">
        <v>1800</v>
      </c>
      <c r="E584" s="6" t="s">
        <v>558</v>
      </c>
      <c r="F584" s="4" t="s">
        <v>100</v>
      </c>
    </row>
    <row r="585" spans="1:6" x14ac:dyDescent="0.25">
      <c r="A585" s="4" t="s">
        <v>914</v>
      </c>
      <c r="B585" s="4" t="s">
        <v>545</v>
      </c>
      <c r="C585" s="4" t="s">
        <v>8</v>
      </c>
      <c r="D585" s="2">
        <v>1700</v>
      </c>
      <c r="E585" s="6" t="s">
        <v>558</v>
      </c>
      <c r="F585" s="4" t="s">
        <v>73</v>
      </c>
    </row>
    <row r="586" spans="1:6" x14ac:dyDescent="0.25">
      <c r="A586" s="4" t="s">
        <v>659</v>
      </c>
      <c r="B586" s="4" t="s">
        <v>545</v>
      </c>
      <c r="C586" s="4" t="s">
        <v>636</v>
      </c>
      <c r="D586" s="2">
        <v>1617.84</v>
      </c>
      <c r="E586" s="6" t="s">
        <v>605</v>
      </c>
      <c r="F586" s="4" t="s">
        <v>11</v>
      </c>
    </row>
    <row r="587" spans="1:6" x14ac:dyDescent="0.25">
      <c r="A587" s="4" t="s">
        <v>229</v>
      </c>
      <c r="B587" s="4" t="s">
        <v>545</v>
      </c>
      <c r="C587" s="4" t="s">
        <v>8</v>
      </c>
      <c r="D587" s="2">
        <v>1600</v>
      </c>
      <c r="E587" s="6" t="s">
        <v>558</v>
      </c>
      <c r="F587" s="4" t="s">
        <v>122</v>
      </c>
    </row>
    <row r="588" spans="1:6" x14ac:dyDescent="0.25">
      <c r="A588" s="4" t="s">
        <v>565</v>
      </c>
      <c r="B588" s="4" t="s">
        <v>545</v>
      </c>
      <c r="C588" s="4" t="s">
        <v>89</v>
      </c>
      <c r="D588" s="2">
        <v>1500</v>
      </c>
      <c r="E588" s="6" t="s">
        <v>566</v>
      </c>
      <c r="F588" s="4" t="s">
        <v>82</v>
      </c>
    </row>
    <row r="589" spans="1:6" x14ac:dyDescent="0.25">
      <c r="A589" s="4" t="s">
        <v>170</v>
      </c>
      <c r="B589" s="4" t="s">
        <v>7</v>
      </c>
      <c r="C589" s="4" t="s">
        <v>89</v>
      </c>
      <c r="D589" s="2">
        <v>1500</v>
      </c>
      <c r="E589" s="6" t="s">
        <v>107</v>
      </c>
      <c r="F589" s="4" t="s">
        <v>135</v>
      </c>
    </row>
    <row r="590" spans="1:6" x14ac:dyDescent="0.25">
      <c r="A590" s="4" t="s">
        <v>588</v>
      </c>
      <c r="B590" s="4" t="s">
        <v>545</v>
      </c>
      <c r="C590" s="4" t="s">
        <v>89</v>
      </c>
      <c r="D590" s="2">
        <v>1500</v>
      </c>
      <c r="E590" s="7" t="s">
        <v>563</v>
      </c>
      <c r="F590" s="4" t="s">
        <v>135</v>
      </c>
    </row>
    <row r="591" spans="1:6" x14ac:dyDescent="0.25">
      <c r="A591" s="4" t="s">
        <v>660</v>
      </c>
      <c r="B591" s="4" t="s">
        <v>545</v>
      </c>
      <c r="C591" s="4" t="s">
        <v>89</v>
      </c>
      <c r="D591" s="2">
        <v>1500</v>
      </c>
      <c r="E591" s="6" t="s">
        <v>592</v>
      </c>
      <c r="F591" s="4" t="s">
        <v>11</v>
      </c>
    </row>
    <row r="592" spans="1:6" x14ac:dyDescent="0.25">
      <c r="A592" s="4" t="s">
        <v>661</v>
      </c>
      <c r="B592" s="4" t="s">
        <v>545</v>
      </c>
      <c r="C592" s="4" t="s">
        <v>89</v>
      </c>
      <c r="D592" s="2">
        <v>1500</v>
      </c>
      <c r="E592" s="6" t="s">
        <v>653</v>
      </c>
      <c r="F592" s="4" t="s">
        <v>11</v>
      </c>
    </row>
    <row r="593" spans="1:6" x14ac:dyDescent="0.25">
      <c r="A593" s="4" t="s">
        <v>662</v>
      </c>
      <c r="B593" s="4" t="s">
        <v>545</v>
      </c>
      <c r="C593" s="4" t="s">
        <v>89</v>
      </c>
      <c r="D593" s="2">
        <v>1500</v>
      </c>
      <c r="E593" s="6" t="s">
        <v>566</v>
      </c>
      <c r="F593" s="4" t="s">
        <v>11</v>
      </c>
    </row>
    <row r="594" spans="1:6" x14ac:dyDescent="0.25">
      <c r="A594" s="4" t="s">
        <v>1100</v>
      </c>
      <c r="B594" s="4" t="s">
        <v>545</v>
      </c>
      <c r="C594" s="4" t="s">
        <v>89</v>
      </c>
      <c r="D594" s="2">
        <v>1500</v>
      </c>
      <c r="E594" s="6" t="s">
        <v>566</v>
      </c>
      <c r="F594" s="4" t="s">
        <v>11</v>
      </c>
    </row>
    <row r="595" spans="1:6" x14ac:dyDescent="0.25">
      <c r="A595" s="4" t="s">
        <v>702</v>
      </c>
      <c r="B595" s="4" t="s">
        <v>545</v>
      </c>
      <c r="C595" s="4" t="s">
        <v>89</v>
      </c>
      <c r="D595" s="2">
        <v>1500</v>
      </c>
      <c r="E595" s="6" t="s">
        <v>653</v>
      </c>
      <c r="F595" s="4" t="s">
        <v>154</v>
      </c>
    </row>
    <row r="596" spans="1:6" x14ac:dyDescent="0.25">
      <c r="A596" s="4" t="s">
        <v>703</v>
      </c>
      <c r="B596" s="4" t="s">
        <v>545</v>
      </c>
      <c r="C596" s="4" t="s">
        <v>89</v>
      </c>
      <c r="D596" s="2">
        <v>1500</v>
      </c>
      <c r="E596" s="6" t="s">
        <v>560</v>
      </c>
      <c r="F596" s="4" t="s">
        <v>154</v>
      </c>
    </row>
    <row r="597" spans="1:6" x14ac:dyDescent="0.25">
      <c r="A597" s="4" t="s">
        <v>704</v>
      </c>
      <c r="B597" s="4" t="s">
        <v>545</v>
      </c>
      <c r="C597" s="4" t="s">
        <v>89</v>
      </c>
      <c r="D597" s="2">
        <v>1500</v>
      </c>
      <c r="E597" s="6" t="s">
        <v>569</v>
      </c>
      <c r="F597" s="4" t="s">
        <v>154</v>
      </c>
    </row>
    <row r="598" spans="1:6" x14ac:dyDescent="0.25">
      <c r="A598" s="4" t="s">
        <v>180</v>
      </c>
      <c r="B598" s="4" t="s">
        <v>7</v>
      </c>
      <c r="C598" s="4" t="s">
        <v>89</v>
      </c>
      <c r="D598" s="2">
        <v>1500</v>
      </c>
      <c r="E598" s="6" t="s">
        <v>107</v>
      </c>
      <c r="F598" s="4" t="s">
        <v>67</v>
      </c>
    </row>
    <row r="599" spans="1:6" x14ac:dyDescent="0.25">
      <c r="A599" s="4" t="s">
        <v>186</v>
      </c>
      <c r="B599" s="4" t="s">
        <v>7</v>
      </c>
      <c r="C599" s="4" t="s">
        <v>89</v>
      </c>
      <c r="D599" s="2">
        <v>1500</v>
      </c>
      <c r="E599" s="6" t="s">
        <v>107</v>
      </c>
      <c r="F599" s="4" t="s">
        <v>67</v>
      </c>
    </row>
    <row r="600" spans="1:6" x14ac:dyDescent="0.25">
      <c r="A600" s="4" t="s">
        <v>736</v>
      </c>
      <c r="B600" s="4" t="s">
        <v>545</v>
      </c>
      <c r="C600" s="4" t="s">
        <v>89</v>
      </c>
      <c r="D600" s="2">
        <v>1500</v>
      </c>
      <c r="E600" s="6" t="s">
        <v>592</v>
      </c>
      <c r="F600" s="4" t="s">
        <v>67</v>
      </c>
    </row>
    <row r="601" spans="1:6" x14ac:dyDescent="0.25">
      <c r="A601" s="4" t="s">
        <v>224</v>
      </c>
      <c r="B601" s="4" t="s">
        <v>7</v>
      </c>
      <c r="C601" s="4" t="s">
        <v>89</v>
      </c>
      <c r="D601" s="2">
        <v>1500</v>
      </c>
      <c r="E601" s="6" t="s">
        <v>196</v>
      </c>
      <c r="F601" s="4" t="s">
        <v>100</v>
      </c>
    </row>
    <row r="602" spans="1:6" x14ac:dyDescent="0.25">
      <c r="A602" s="4" t="s">
        <v>175</v>
      </c>
      <c r="B602" s="4" t="s">
        <v>7</v>
      </c>
      <c r="C602" s="4" t="s">
        <v>89</v>
      </c>
      <c r="D602" s="2">
        <v>1500</v>
      </c>
      <c r="E602" s="6" t="s">
        <v>107</v>
      </c>
      <c r="F602" s="4" t="s">
        <v>122</v>
      </c>
    </row>
    <row r="603" spans="1:6" x14ac:dyDescent="0.25">
      <c r="A603" s="4" t="s">
        <v>796</v>
      </c>
      <c r="B603" s="4" t="s">
        <v>545</v>
      </c>
      <c r="C603" s="4" t="s">
        <v>89</v>
      </c>
      <c r="D603" s="2">
        <v>1500</v>
      </c>
      <c r="E603" s="6" t="s">
        <v>592</v>
      </c>
      <c r="F603" s="4" t="s">
        <v>146</v>
      </c>
    </row>
    <row r="604" spans="1:6" x14ac:dyDescent="0.25">
      <c r="A604" s="4" t="s">
        <v>797</v>
      </c>
      <c r="B604" s="4" t="s">
        <v>545</v>
      </c>
      <c r="C604" s="4" t="s">
        <v>89</v>
      </c>
      <c r="D604" s="2">
        <v>1500</v>
      </c>
      <c r="E604" s="6" t="s">
        <v>592</v>
      </c>
      <c r="F604" s="4" t="s">
        <v>146</v>
      </c>
    </row>
    <row r="605" spans="1:6" x14ac:dyDescent="0.25">
      <c r="A605" s="4" t="s">
        <v>798</v>
      </c>
      <c r="B605" s="4" t="s">
        <v>545</v>
      </c>
      <c r="C605" s="4" t="s">
        <v>89</v>
      </c>
      <c r="D605" s="2">
        <v>1500</v>
      </c>
      <c r="E605" s="6" t="s">
        <v>671</v>
      </c>
      <c r="F605" s="4" t="s">
        <v>146</v>
      </c>
    </row>
    <row r="606" spans="1:6" x14ac:dyDescent="0.25">
      <c r="A606" s="4" t="s">
        <v>131</v>
      </c>
      <c r="B606" s="4" t="s">
        <v>7</v>
      </c>
      <c r="C606" s="4" t="s">
        <v>89</v>
      </c>
      <c r="D606" s="2">
        <v>1500</v>
      </c>
      <c r="E606" s="6" t="s">
        <v>107</v>
      </c>
      <c r="F606" s="4" t="s">
        <v>132</v>
      </c>
    </row>
    <row r="607" spans="1:6" x14ac:dyDescent="0.25">
      <c r="A607" s="4" t="s">
        <v>125</v>
      </c>
      <c r="B607" s="4" t="s">
        <v>7</v>
      </c>
      <c r="C607" s="4" t="s">
        <v>89</v>
      </c>
      <c r="D607" s="2">
        <v>1500</v>
      </c>
      <c r="E607" s="6" t="s">
        <v>107</v>
      </c>
      <c r="F607" s="4" t="s">
        <v>127</v>
      </c>
    </row>
    <row r="608" spans="1:6" x14ac:dyDescent="0.25">
      <c r="A608" s="4" t="s">
        <v>244</v>
      </c>
      <c r="B608" s="4" t="s">
        <v>7</v>
      </c>
      <c r="C608" s="4" t="s">
        <v>89</v>
      </c>
      <c r="D608" s="2">
        <v>1500</v>
      </c>
      <c r="E608" s="6" t="s">
        <v>241</v>
      </c>
      <c r="F608" s="4" t="s">
        <v>127</v>
      </c>
    </row>
    <row r="609" spans="1:6" x14ac:dyDescent="0.25">
      <c r="A609" s="4" t="s">
        <v>841</v>
      </c>
      <c r="B609" s="4" t="s">
        <v>545</v>
      </c>
      <c r="C609" s="4" t="s">
        <v>89</v>
      </c>
      <c r="D609" s="2">
        <v>1500</v>
      </c>
      <c r="E609" s="6" t="s">
        <v>653</v>
      </c>
      <c r="F609" s="4" t="s">
        <v>127</v>
      </c>
    </row>
    <row r="610" spans="1:6" x14ac:dyDescent="0.25">
      <c r="A610" s="4" t="s">
        <v>842</v>
      </c>
      <c r="B610" s="4" t="s">
        <v>545</v>
      </c>
      <c r="C610" s="4" t="s">
        <v>89</v>
      </c>
      <c r="D610" s="2">
        <v>1500</v>
      </c>
      <c r="E610" s="6" t="s">
        <v>569</v>
      </c>
      <c r="F610" s="4" t="s">
        <v>127</v>
      </c>
    </row>
    <row r="611" spans="1:6" x14ac:dyDescent="0.25">
      <c r="A611" s="4" t="s">
        <v>529</v>
      </c>
      <c r="B611" s="4" t="s">
        <v>7</v>
      </c>
      <c r="C611" s="4" t="s">
        <v>89</v>
      </c>
      <c r="D611" s="2">
        <v>1500</v>
      </c>
      <c r="E611" s="6" t="s">
        <v>528</v>
      </c>
      <c r="F611" s="4" t="s">
        <v>199</v>
      </c>
    </row>
    <row r="612" spans="1:6" x14ac:dyDescent="0.25">
      <c r="A612" s="4" t="s">
        <v>857</v>
      </c>
      <c r="B612" s="4" t="s">
        <v>545</v>
      </c>
      <c r="C612" s="4" t="s">
        <v>89</v>
      </c>
      <c r="D612" s="2">
        <v>1500</v>
      </c>
      <c r="E612" s="6" t="s">
        <v>560</v>
      </c>
      <c r="F612" s="4" t="s">
        <v>199</v>
      </c>
    </row>
    <row r="613" spans="1:6" x14ac:dyDescent="0.25">
      <c r="A613" s="4" t="s">
        <v>872</v>
      </c>
      <c r="B613" s="4" t="s">
        <v>545</v>
      </c>
      <c r="C613" s="4" t="s">
        <v>89</v>
      </c>
      <c r="D613" s="2">
        <v>1500</v>
      </c>
      <c r="E613" s="6" t="s">
        <v>563</v>
      </c>
      <c r="F613" s="4" t="s">
        <v>111</v>
      </c>
    </row>
    <row r="614" spans="1:6" x14ac:dyDescent="0.25">
      <c r="A614" s="4" t="s">
        <v>873</v>
      </c>
      <c r="B614" s="4" t="s">
        <v>545</v>
      </c>
      <c r="C614" s="4" t="s">
        <v>89</v>
      </c>
      <c r="D614" s="2">
        <v>1500</v>
      </c>
      <c r="E614" s="6" t="s">
        <v>560</v>
      </c>
      <c r="F614" s="4" t="s">
        <v>111</v>
      </c>
    </row>
    <row r="615" spans="1:6" x14ac:dyDescent="0.25">
      <c r="A615" s="4" t="s">
        <v>133</v>
      </c>
      <c r="B615" s="4" t="s">
        <v>7</v>
      </c>
      <c r="C615" s="4" t="s">
        <v>89</v>
      </c>
      <c r="D615" s="2">
        <v>1500</v>
      </c>
      <c r="E615" s="6" t="s">
        <v>107</v>
      </c>
      <c r="F615" s="4" t="s">
        <v>73</v>
      </c>
    </row>
    <row r="616" spans="1:6" x14ac:dyDescent="0.25">
      <c r="A616" s="4" t="s">
        <v>155</v>
      </c>
      <c r="B616" s="4" t="s">
        <v>7</v>
      </c>
      <c r="C616" s="4" t="s">
        <v>89</v>
      </c>
      <c r="D616" s="2">
        <v>1500</v>
      </c>
      <c r="E616" s="6" t="s">
        <v>107</v>
      </c>
      <c r="F616" s="4" t="s">
        <v>73</v>
      </c>
    </row>
    <row r="617" spans="1:6" x14ac:dyDescent="0.25">
      <c r="A617" s="4" t="s">
        <v>366</v>
      </c>
      <c r="B617" s="4" t="s">
        <v>7</v>
      </c>
      <c r="C617" s="4" t="s">
        <v>89</v>
      </c>
      <c r="D617" s="2">
        <v>1500</v>
      </c>
      <c r="E617" s="6" t="s">
        <v>343</v>
      </c>
      <c r="F617" s="4" t="s">
        <v>73</v>
      </c>
    </row>
    <row r="618" spans="1:6" x14ac:dyDescent="0.25">
      <c r="A618" s="4" t="s">
        <v>915</v>
      </c>
      <c r="B618" s="4" t="s">
        <v>545</v>
      </c>
      <c r="C618" s="4" t="s">
        <v>8</v>
      </c>
      <c r="D618" s="2">
        <v>1500</v>
      </c>
      <c r="E618" s="6" t="s">
        <v>558</v>
      </c>
      <c r="F618" s="4" t="s">
        <v>73</v>
      </c>
    </row>
    <row r="619" spans="1:6" x14ac:dyDescent="0.25">
      <c r="A619" s="4" t="s">
        <v>916</v>
      </c>
      <c r="B619" s="4" t="s">
        <v>545</v>
      </c>
      <c r="C619" s="4" t="s">
        <v>8</v>
      </c>
      <c r="D619" s="2">
        <v>1500</v>
      </c>
      <c r="E619" s="6" t="s">
        <v>558</v>
      </c>
      <c r="F619" s="4" t="s">
        <v>73</v>
      </c>
    </row>
    <row r="620" spans="1:6" x14ac:dyDescent="0.25">
      <c r="A620" s="4" t="s">
        <v>917</v>
      </c>
      <c r="B620" s="4" t="s">
        <v>545</v>
      </c>
      <c r="C620" s="4" t="s">
        <v>89</v>
      </c>
      <c r="D620" s="2">
        <v>1500</v>
      </c>
      <c r="E620" s="6" t="s">
        <v>560</v>
      </c>
      <c r="F620" s="4" t="s">
        <v>73</v>
      </c>
    </row>
    <row r="621" spans="1:6" x14ac:dyDescent="0.25">
      <c r="A621" s="4" t="s">
        <v>160</v>
      </c>
      <c r="B621" s="4" t="s">
        <v>7</v>
      </c>
      <c r="C621" s="4" t="s">
        <v>89</v>
      </c>
      <c r="D621" s="2">
        <v>1500</v>
      </c>
      <c r="E621" s="6" t="s">
        <v>107</v>
      </c>
      <c r="F621" s="4" t="s">
        <v>24</v>
      </c>
    </row>
    <row r="622" spans="1:6" x14ac:dyDescent="0.25">
      <c r="A622" s="4" t="s">
        <v>162</v>
      </c>
      <c r="B622" s="4" t="s">
        <v>7</v>
      </c>
      <c r="C622" s="4" t="s">
        <v>89</v>
      </c>
      <c r="D622" s="2">
        <v>1500</v>
      </c>
      <c r="E622" s="6" t="s">
        <v>107</v>
      </c>
      <c r="F622" s="4" t="s">
        <v>24</v>
      </c>
    </row>
    <row r="623" spans="1:6" x14ac:dyDescent="0.25">
      <c r="A623" s="4" t="s">
        <v>1028</v>
      </c>
      <c r="B623" s="4" t="s">
        <v>545</v>
      </c>
      <c r="C623" s="4" t="s">
        <v>89</v>
      </c>
      <c r="D623" s="2">
        <v>1500</v>
      </c>
      <c r="E623" s="6" t="s">
        <v>592</v>
      </c>
      <c r="F623" s="4" t="s">
        <v>24</v>
      </c>
    </row>
    <row r="624" spans="1:6" x14ac:dyDescent="0.25">
      <c r="A624" s="4" t="s">
        <v>1029</v>
      </c>
      <c r="B624" s="4" t="s">
        <v>545</v>
      </c>
      <c r="C624" s="4" t="s">
        <v>89</v>
      </c>
      <c r="D624" s="2">
        <v>1500</v>
      </c>
      <c r="E624" s="6" t="s">
        <v>653</v>
      </c>
      <c r="F624" s="4" t="s">
        <v>24</v>
      </c>
    </row>
    <row r="625" spans="1:6" x14ac:dyDescent="0.25">
      <c r="A625" s="4" t="s">
        <v>249</v>
      </c>
      <c r="B625" s="4" t="s">
        <v>545</v>
      </c>
      <c r="C625" s="4" t="s">
        <v>89</v>
      </c>
      <c r="D625" s="2">
        <v>1500</v>
      </c>
      <c r="E625" s="6" t="s">
        <v>675</v>
      </c>
      <c r="F625" s="4" t="s">
        <v>24</v>
      </c>
    </row>
    <row r="626" spans="1:6" x14ac:dyDescent="0.25">
      <c r="A626" s="4" t="s">
        <v>496</v>
      </c>
      <c r="B626" s="4" t="s">
        <v>7</v>
      </c>
      <c r="C626" s="4" t="s">
        <v>89</v>
      </c>
      <c r="D626" s="2">
        <v>1500</v>
      </c>
      <c r="E626" s="6" t="s">
        <v>487</v>
      </c>
      <c r="F626" s="4" t="s">
        <v>115</v>
      </c>
    </row>
    <row r="627" spans="1:6" x14ac:dyDescent="0.25">
      <c r="A627" s="4" t="s">
        <v>496</v>
      </c>
      <c r="B627" s="4" t="s">
        <v>7</v>
      </c>
      <c r="C627" s="4" t="s">
        <v>89</v>
      </c>
      <c r="D627" s="2">
        <v>1500</v>
      </c>
      <c r="E627" s="6" t="s">
        <v>528</v>
      </c>
      <c r="F627" s="4" t="s">
        <v>115</v>
      </c>
    </row>
    <row r="628" spans="1:6" x14ac:dyDescent="0.25">
      <c r="A628" s="4" t="s">
        <v>1080</v>
      </c>
      <c r="B628" s="4" t="s">
        <v>545</v>
      </c>
      <c r="C628" s="4" t="s">
        <v>89</v>
      </c>
      <c r="D628" s="2">
        <v>1500</v>
      </c>
      <c r="E628" s="6" t="s">
        <v>653</v>
      </c>
      <c r="F628" s="4" t="s">
        <v>115</v>
      </c>
    </row>
    <row r="629" spans="1:6" x14ac:dyDescent="0.25">
      <c r="A629" s="4" t="s">
        <v>1081</v>
      </c>
      <c r="B629" s="4" t="s">
        <v>545</v>
      </c>
      <c r="C629" s="4" t="s">
        <v>89</v>
      </c>
      <c r="D629" s="2">
        <v>1500</v>
      </c>
      <c r="E629" s="6" t="s">
        <v>560</v>
      </c>
      <c r="F629" s="4" t="s">
        <v>115</v>
      </c>
    </row>
    <row r="630" spans="1:6" x14ac:dyDescent="0.25">
      <c r="A630" s="4" t="s">
        <v>1095</v>
      </c>
      <c r="B630" s="4" t="s">
        <v>545</v>
      </c>
      <c r="C630" s="4" t="s">
        <v>89</v>
      </c>
      <c r="D630" s="2">
        <v>1500</v>
      </c>
      <c r="E630" s="6" t="s">
        <v>569</v>
      </c>
      <c r="F630" s="4" t="s">
        <v>144</v>
      </c>
    </row>
    <row r="631" spans="1:6" x14ac:dyDescent="0.25">
      <c r="A631" s="4" t="s">
        <v>663</v>
      </c>
      <c r="B631" s="4" t="s">
        <v>545</v>
      </c>
      <c r="C631" s="4" t="s">
        <v>8</v>
      </c>
      <c r="D631" s="2">
        <v>1400</v>
      </c>
      <c r="E631" s="6" t="s">
        <v>558</v>
      </c>
      <c r="F631" s="4" t="s">
        <v>11</v>
      </c>
    </row>
    <row r="632" spans="1:6" x14ac:dyDescent="0.25">
      <c r="A632" s="4" t="s">
        <v>772</v>
      </c>
      <c r="B632" s="4" t="s">
        <v>545</v>
      </c>
      <c r="C632" s="4" t="s">
        <v>8</v>
      </c>
      <c r="D632" s="2">
        <v>1400</v>
      </c>
      <c r="E632" s="6" t="s">
        <v>558</v>
      </c>
      <c r="F632" s="4" t="s">
        <v>122</v>
      </c>
    </row>
    <row r="633" spans="1:6" x14ac:dyDescent="0.25">
      <c r="A633" s="4" t="s">
        <v>589</v>
      </c>
      <c r="B633" s="4" t="s">
        <v>545</v>
      </c>
      <c r="C633" s="4" t="s">
        <v>8</v>
      </c>
      <c r="D633" s="2">
        <v>1300</v>
      </c>
      <c r="E633" s="7" t="s">
        <v>558</v>
      </c>
      <c r="F633" s="4" t="s">
        <v>135</v>
      </c>
    </row>
    <row r="634" spans="1:6" x14ac:dyDescent="0.25">
      <c r="A634" s="4" t="s">
        <v>36</v>
      </c>
      <c r="B634" s="4" t="s">
        <v>545</v>
      </c>
      <c r="C634" s="4" t="s">
        <v>636</v>
      </c>
      <c r="D634" s="2">
        <v>1229.74</v>
      </c>
      <c r="E634" s="6" t="s">
        <v>658</v>
      </c>
      <c r="F634" s="4" t="s">
        <v>11</v>
      </c>
    </row>
    <row r="635" spans="1:6" x14ac:dyDescent="0.25">
      <c r="A635" s="4" t="s">
        <v>567</v>
      </c>
      <c r="B635" s="4" t="s">
        <v>545</v>
      </c>
      <c r="C635" s="4" t="s">
        <v>8</v>
      </c>
      <c r="D635" s="2">
        <v>1200</v>
      </c>
      <c r="E635" s="6" t="s">
        <v>558</v>
      </c>
      <c r="F635" s="4" t="s">
        <v>82</v>
      </c>
    </row>
    <row r="636" spans="1:6" x14ac:dyDescent="0.25">
      <c r="A636" s="4" t="s">
        <v>590</v>
      </c>
      <c r="B636" s="4" t="s">
        <v>545</v>
      </c>
      <c r="C636" s="4" t="s">
        <v>8</v>
      </c>
      <c r="D636" s="2">
        <v>1200</v>
      </c>
      <c r="E636" s="7" t="s">
        <v>558</v>
      </c>
      <c r="F636" s="4" t="s">
        <v>135</v>
      </c>
    </row>
    <row r="637" spans="1:6" x14ac:dyDescent="0.25">
      <c r="A637" s="4" t="s">
        <v>705</v>
      </c>
      <c r="B637" s="4" t="s">
        <v>545</v>
      </c>
      <c r="C637" s="4" t="s">
        <v>8</v>
      </c>
      <c r="D637" s="2">
        <v>1200</v>
      </c>
      <c r="E637" s="6" t="s">
        <v>558</v>
      </c>
      <c r="F637" s="4" t="s">
        <v>154</v>
      </c>
    </row>
    <row r="638" spans="1:6" x14ac:dyDescent="0.25">
      <c r="A638" s="4" t="s">
        <v>706</v>
      </c>
      <c r="B638" s="4" t="s">
        <v>545</v>
      </c>
      <c r="C638" s="4" t="s">
        <v>8</v>
      </c>
      <c r="D638" s="2">
        <v>1200</v>
      </c>
      <c r="E638" s="6" t="s">
        <v>558</v>
      </c>
      <c r="F638" s="4" t="s">
        <v>154</v>
      </c>
    </row>
    <row r="639" spans="1:6" x14ac:dyDescent="0.25">
      <c r="A639" s="4" t="s">
        <v>518</v>
      </c>
      <c r="B639" s="4" t="s">
        <v>7</v>
      </c>
      <c r="C639" s="4" t="s">
        <v>89</v>
      </c>
      <c r="D639" s="2">
        <v>1200</v>
      </c>
      <c r="E639" s="6" t="s">
        <v>505</v>
      </c>
      <c r="F639" s="4" t="s">
        <v>111</v>
      </c>
    </row>
    <row r="640" spans="1:6" x14ac:dyDescent="0.25">
      <c r="A640" s="4" t="s">
        <v>297</v>
      </c>
      <c r="B640" s="4" t="s">
        <v>545</v>
      </c>
      <c r="C640" s="4" t="s">
        <v>8</v>
      </c>
      <c r="D640" s="2">
        <v>1200</v>
      </c>
      <c r="E640" s="6" t="s">
        <v>558</v>
      </c>
      <c r="F640" s="4" t="s">
        <v>73</v>
      </c>
    </row>
    <row r="641" spans="1:6" x14ac:dyDescent="0.25">
      <c r="A641" s="4" t="s">
        <v>187</v>
      </c>
      <c r="B641" s="4" t="s">
        <v>7</v>
      </c>
      <c r="C641" s="4" t="s">
        <v>89</v>
      </c>
      <c r="D641" s="2">
        <v>1000</v>
      </c>
      <c r="E641" s="6" t="s">
        <v>107</v>
      </c>
      <c r="F641" s="4" t="s">
        <v>82</v>
      </c>
    </row>
    <row r="642" spans="1:6" x14ac:dyDescent="0.25">
      <c r="A642" s="4" t="s">
        <v>372</v>
      </c>
      <c r="B642" s="4" t="s">
        <v>7</v>
      </c>
      <c r="C642" s="4" t="s">
        <v>89</v>
      </c>
      <c r="D642" s="2">
        <v>1000</v>
      </c>
      <c r="E642" s="6" t="s">
        <v>343</v>
      </c>
      <c r="F642" s="4" t="s">
        <v>82</v>
      </c>
    </row>
    <row r="643" spans="1:6" x14ac:dyDescent="0.25">
      <c r="A643" s="4" t="s">
        <v>568</v>
      </c>
      <c r="B643" s="4" t="s">
        <v>545</v>
      </c>
      <c r="C643" s="4" t="s">
        <v>89</v>
      </c>
      <c r="D643" s="2">
        <v>1000</v>
      </c>
      <c r="E643" s="6" t="s">
        <v>569</v>
      </c>
      <c r="F643" s="4" t="s">
        <v>82</v>
      </c>
    </row>
    <row r="644" spans="1:6" x14ac:dyDescent="0.25">
      <c r="A644" s="4" t="s">
        <v>139</v>
      </c>
      <c r="B644" s="4" t="s">
        <v>7</v>
      </c>
      <c r="C644" s="4" t="s">
        <v>89</v>
      </c>
      <c r="D644" s="2">
        <v>1000</v>
      </c>
      <c r="E644" s="6" t="s">
        <v>107</v>
      </c>
      <c r="F644" s="4" t="s">
        <v>135</v>
      </c>
    </row>
    <row r="645" spans="1:6" x14ac:dyDescent="0.25">
      <c r="A645" s="4" t="s">
        <v>521</v>
      </c>
      <c r="B645" s="4" t="s">
        <v>7</v>
      </c>
      <c r="C645" s="4" t="s">
        <v>89</v>
      </c>
      <c r="D645" s="2">
        <v>1000</v>
      </c>
      <c r="E645" s="6" t="s">
        <v>505</v>
      </c>
      <c r="F645" s="4" t="s">
        <v>135</v>
      </c>
    </row>
    <row r="646" spans="1:6" x14ac:dyDescent="0.25">
      <c r="A646" s="4" t="s">
        <v>591</v>
      </c>
      <c r="B646" s="4" t="s">
        <v>545</v>
      </c>
      <c r="C646" s="4" t="s">
        <v>89</v>
      </c>
      <c r="D646" s="2">
        <v>1000</v>
      </c>
      <c r="E646" s="7" t="s">
        <v>563</v>
      </c>
      <c r="F646" s="4" t="s">
        <v>135</v>
      </c>
    </row>
    <row r="647" spans="1:6" x14ac:dyDescent="0.25">
      <c r="A647" s="4" t="s">
        <v>589</v>
      </c>
      <c r="B647" s="4" t="s">
        <v>545</v>
      </c>
      <c r="C647" s="4" t="s">
        <v>89</v>
      </c>
      <c r="D647" s="2">
        <v>1000</v>
      </c>
      <c r="E647" s="7" t="s">
        <v>592</v>
      </c>
      <c r="F647" s="4" t="s">
        <v>135</v>
      </c>
    </row>
    <row r="648" spans="1:6" x14ac:dyDescent="0.25">
      <c r="A648" s="4" t="s">
        <v>593</v>
      </c>
      <c r="B648" s="4" t="s">
        <v>545</v>
      </c>
      <c r="C648" s="4" t="s">
        <v>8</v>
      </c>
      <c r="D648" s="2">
        <v>1000</v>
      </c>
      <c r="E648" s="7" t="s">
        <v>558</v>
      </c>
      <c r="F648" s="4" t="s">
        <v>135</v>
      </c>
    </row>
    <row r="649" spans="1:6" x14ac:dyDescent="0.25">
      <c r="A649" s="4" t="s">
        <v>594</v>
      </c>
      <c r="B649" s="4" t="s">
        <v>545</v>
      </c>
      <c r="C649" s="4" t="s">
        <v>89</v>
      </c>
      <c r="D649" s="2">
        <v>1000</v>
      </c>
      <c r="E649" s="7" t="s">
        <v>560</v>
      </c>
      <c r="F649" s="4" t="s">
        <v>135</v>
      </c>
    </row>
    <row r="650" spans="1:6" x14ac:dyDescent="0.25">
      <c r="A650" s="4" t="s">
        <v>108</v>
      </c>
      <c r="B650" s="4" t="s">
        <v>7</v>
      </c>
      <c r="C650" s="4" t="s">
        <v>89</v>
      </c>
      <c r="D650" s="2">
        <v>1000</v>
      </c>
      <c r="E650" s="6" t="s">
        <v>107</v>
      </c>
      <c r="F650" s="4" t="s">
        <v>11</v>
      </c>
    </row>
    <row r="651" spans="1:6" x14ac:dyDescent="0.25">
      <c r="A651" s="4" t="s">
        <v>112</v>
      </c>
      <c r="B651" s="4" t="s">
        <v>7</v>
      </c>
      <c r="C651" s="4" t="s">
        <v>89</v>
      </c>
      <c r="D651" s="2">
        <v>1000</v>
      </c>
      <c r="E651" s="6" t="s">
        <v>107</v>
      </c>
      <c r="F651" s="4" t="s">
        <v>11</v>
      </c>
    </row>
    <row r="652" spans="1:6" x14ac:dyDescent="0.25">
      <c r="A652" s="4" t="s">
        <v>178</v>
      </c>
      <c r="B652" s="4" t="s">
        <v>7</v>
      </c>
      <c r="C652" s="4" t="s">
        <v>89</v>
      </c>
      <c r="D652" s="2">
        <v>1000</v>
      </c>
      <c r="E652" s="6" t="s">
        <v>107</v>
      </c>
      <c r="F652" s="4" t="s">
        <v>11</v>
      </c>
    </row>
    <row r="653" spans="1:6" x14ac:dyDescent="0.25">
      <c r="A653" s="4" t="s">
        <v>197</v>
      </c>
      <c r="B653" s="4" t="s">
        <v>7</v>
      </c>
      <c r="C653" s="4" t="s">
        <v>89</v>
      </c>
      <c r="D653" s="2">
        <v>1000</v>
      </c>
      <c r="E653" s="6" t="s">
        <v>196</v>
      </c>
      <c r="F653" s="4" t="s">
        <v>11</v>
      </c>
    </row>
    <row r="654" spans="1:6" x14ac:dyDescent="0.25">
      <c r="A654" s="4" t="s">
        <v>216</v>
      </c>
      <c r="B654" s="4" t="s">
        <v>7</v>
      </c>
      <c r="C654" s="4" t="s">
        <v>89</v>
      </c>
      <c r="D654" s="2">
        <v>1000</v>
      </c>
      <c r="E654" s="6" t="s">
        <v>196</v>
      </c>
      <c r="F654" s="4" t="s">
        <v>11</v>
      </c>
    </row>
    <row r="655" spans="1:6" x14ac:dyDescent="0.25">
      <c r="A655" s="4" t="s">
        <v>217</v>
      </c>
      <c r="B655" s="4" t="s">
        <v>7</v>
      </c>
      <c r="C655" s="4" t="s">
        <v>89</v>
      </c>
      <c r="D655" s="2">
        <v>1000</v>
      </c>
      <c r="E655" s="6" t="s">
        <v>196</v>
      </c>
      <c r="F655" s="4" t="s">
        <v>11</v>
      </c>
    </row>
    <row r="656" spans="1:6" x14ac:dyDescent="0.25">
      <c r="A656" s="4" t="s">
        <v>248</v>
      </c>
      <c r="B656" s="4" t="s">
        <v>7</v>
      </c>
      <c r="C656" s="4" t="s">
        <v>89</v>
      </c>
      <c r="D656" s="2">
        <v>1000</v>
      </c>
      <c r="E656" s="6" t="s">
        <v>241</v>
      </c>
      <c r="F656" s="4" t="s">
        <v>11</v>
      </c>
    </row>
    <row r="657" spans="1:6" x14ac:dyDescent="0.25">
      <c r="A657" s="4" t="s">
        <v>355</v>
      </c>
      <c r="B657" s="4" t="s">
        <v>7</v>
      </c>
      <c r="C657" s="4" t="s">
        <v>89</v>
      </c>
      <c r="D657" s="2">
        <v>1000</v>
      </c>
      <c r="E657" s="6" t="s">
        <v>343</v>
      </c>
      <c r="F657" s="4" t="s">
        <v>11</v>
      </c>
    </row>
    <row r="658" spans="1:6" x14ac:dyDescent="0.25">
      <c r="A658" s="4" t="s">
        <v>514</v>
      </c>
      <c r="B658" s="4" t="s">
        <v>7</v>
      </c>
      <c r="C658" s="4" t="s">
        <v>89</v>
      </c>
      <c r="D658" s="2">
        <v>1000</v>
      </c>
      <c r="E658" s="6" t="s">
        <v>505</v>
      </c>
      <c r="F658" s="4" t="s">
        <v>11</v>
      </c>
    </row>
    <row r="659" spans="1:6" x14ac:dyDescent="0.25">
      <c r="A659" s="4" t="s">
        <v>527</v>
      </c>
      <c r="B659" s="4" t="s">
        <v>7</v>
      </c>
      <c r="C659" s="4" t="s">
        <v>89</v>
      </c>
      <c r="D659" s="2">
        <v>1000</v>
      </c>
      <c r="E659" s="6" t="s">
        <v>528</v>
      </c>
      <c r="F659" s="4" t="s">
        <v>11</v>
      </c>
    </row>
    <row r="660" spans="1:6" x14ac:dyDescent="0.25">
      <c r="A660" s="4" t="s">
        <v>664</v>
      </c>
      <c r="B660" s="4" t="s">
        <v>545</v>
      </c>
      <c r="C660" s="4" t="s">
        <v>89</v>
      </c>
      <c r="D660" s="2">
        <v>1000</v>
      </c>
      <c r="E660" s="6" t="s">
        <v>592</v>
      </c>
      <c r="F660" s="4" t="s">
        <v>11</v>
      </c>
    </row>
    <row r="661" spans="1:6" x14ac:dyDescent="0.25">
      <c r="A661" s="4" t="s">
        <v>665</v>
      </c>
      <c r="B661" s="4" t="s">
        <v>545</v>
      </c>
      <c r="C661" s="4" t="s">
        <v>89</v>
      </c>
      <c r="D661" s="2">
        <v>1000</v>
      </c>
      <c r="E661" s="6" t="s">
        <v>592</v>
      </c>
      <c r="F661" s="4" t="s">
        <v>11</v>
      </c>
    </row>
    <row r="662" spans="1:6" x14ac:dyDescent="0.25">
      <c r="A662" s="4" t="s">
        <v>666</v>
      </c>
      <c r="B662" s="4" t="s">
        <v>545</v>
      </c>
      <c r="C662" s="4" t="s">
        <v>89</v>
      </c>
      <c r="D662" s="2">
        <v>1000</v>
      </c>
      <c r="E662" s="6" t="s">
        <v>592</v>
      </c>
      <c r="F662" s="4" t="s">
        <v>11</v>
      </c>
    </row>
    <row r="663" spans="1:6" x14ac:dyDescent="0.25">
      <c r="A663" s="4" t="s">
        <v>667</v>
      </c>
      <c r="B663" s="4" t="s">
        <v>545</v>
      </c>
      <c r="C663" s="4" t="s">
        <v>89</v>
      </c>
      <c r="D663" s="2">
        <v>1000</v>
      </c>
      <c r="E663" s="6" t="s">
        <v>592</v>
      </c>
      <c r="F663" s="4" t="s">
        <v>11</v>
      </c>
    </row>
    <row r="664" spans="1:6" x14ac:dyDescent="0.25">
      <c r="A664" s="4" t="s">
        <v>668</v>
      </c>
      <c r="B664" s="4" t="s">
        <v>545</v>
      </c>
      <c r="C664" s="4" t="s">
        <v>89</v>
      </c>
      <c r="D664" s="2">
        <v>1000</v>
      </c>
      <c r="E664" s="6" t="s">
        <v>653</v>
      </c>
      <c r="F664" s="4" t="s">
        <v>11</v>
      </c>
    </row>
    <row r="665" spans="1:6" x14ac:dyDescent="0.25">
      <c r="A665" s="4" t="s">
        <v>669</v>
      </c>
      <c r="B665" s="4" t="s">
        <v>545</v>
      </c>
      <c r="C665" s="4" t="s">
        <v>89</v>
      </c>
      <c r="D665" s="2">
        <v>1000</v>
      </c>
      <c r="E665" s="6" t="s">
        <v>653</v>
      </c>
      <c r="F665" s="4" t="s">
        <v>11</v>
      </c>
    </row>
    <row r="666" spans="1:6" x14ac:dyDescent="0.25">
      <c r="A666" s="4" t="s">
        <v>670</v>
      </c>
      <c r="B666" s="4" t="s">
        <v>545</v>
      </c>
      <c r="C666" s="4" t="s">
        <v>89</v>
      </c>
      <c r="D666" s="2">
        <v>1000</v>
      </c>
      <c r="E666" s="6" t="s">
        <v>671</v>
      </c>
      <c r="F666" s="4" t="s">
        <v>11</v>
      </c>
    </row>
    <row r="667" spans="1:6" x14ac:dyDescent="0.25">
      <c r="A667" s="4" t="s">
        <v>672</v>
      </c>
      <c r="B667" s="4" t="s">
        <v>545</v>
      </c>
      <c r="C667" s="4" t="s">
        <v>89</v>
      </c>
      <c r="D667" s="2">
        <v>1000</v>
      </c>
      <c r="E667" s="6" t="s">
        <v>560</v>
      </c>
      <c r="F667" s="4" t="s">
        <v>11</v>
      </c>
    </row>
    <row r="668" spans="1:6" x14ac:dyDescent="0.25">
      <c r="A668" s="4" t="s">
        <v>673</v>
      </c>
      <c r="B668" s="4" t="s">
        <v>545</v>
      </c>
      <c r="C668" s="4" t="s">
        <v>89</v>
      </c>
      <c r="D668" s="2">
        <v>1000</v>
      </c>
      <c r="E668" s="6" t="s">
        <v>560</v>
      </c>
      <c r="F668" s="4" t="s">
        <v>11</v>
      </c>
    </row>
    <row r="669" spans="1:6" x14ac:dyDescent="0.25">
      <c r="A669" s="4" t="s">
        <v>674</v>
      </c>
      <c r="B669" s="4" t="s">
        <v>545</v>
      </c>
      <c r="C669" s="4" t="s">
        <v>89</v>
      </c>
      <c r="D669" s="2">
        <v>1000</v>
      </c>
      <c r="E669" s="6" t="s">
        <v>675</v>
      </c>
      <c r="F669" s="4" t="s">
        <v>11</v>
      </c>
    </row>
    <row r="670" spans="1:6" x14ac:dyDescent="0.25">
      <c r="A670" s="4" t="s">
        <v>676</v>
      </c>
      <c r="B670" s="4" t="s">
        <v>545</v>
      </c>
      <c r="C670" s="4" t="s">
        <v>89</v>
      </c>
      <c r="D670" s="2">
        <v>1000</v>
      </c>
      <c r="E670" s="6" t="s">
        <v>569</v>
      </c>
      <c r="F670" s="4" t="s">
        <v>11</v>
      </c>
    </row>
    <row r="671" spans="1:6" x14ac:dyDescent="0.25">
      <c r="A671" s="4" t="s">
        <v>677</v>
      </c>
      <c r="B671" s="4" t="s">
        <v>545</v>
      </c>
      <c r="C671" s="4" t="s">
        <v>89</v>
      </c>
      <c r="D671" s="2">
        <v>1000</v>
      </c>
      <c r="E671" s="6" t="s">
        <v>569</v>
      </c>
      <c r="F671" s="4" t="s">
        <v>11</v>
      </c>
    </row>
    <row r="672" spans="1:6" x14ac:dyDescent="0.25">
      <c r="A672" s="4" t="s">
        <v>678</v>
      </c>
      <c r="B672" s="4" t="s">
        <v>545</v>
      </c>
      <c r="C672" s="4" t="s">
        <v>89</v>
      </c>
      <c r="D672" s="2">
        <v>1000</v>
      </c>
      <c r="E672" s="6" t="s">
        <v>569</v>
      </c>
      <c r="F672" s="4" t="s">
        <v>11</v>
      </c>
    </row>
    <row r="673" spans="1:6" x14ac:dyDescent="0.25">
      <c r="A673" s="4" t="s">
        <v>679</v>
      </c>
      <c r="B673" s="4" t="s">
        <v>545</v>
      </c>
      <c r="C673" s="4" t="s">
        <v>89</v>
      </c>
      <c r="D673" s="2">
        <v>1000</v>
      </c>
      <c r="E673" s="6" t="s">
        <v>566</v>
      </c>
      <c r="F673" s="4" t="s">
        <v>11</v>
      </c>
    </row>
    <row r="674" spans="1:6" x14ac:dyDescent="0.25">
      <c r="A674" s="4" t="s">
        <v>153</v>
      </c>
      <c r="B674" s="4" t="s">
        <v>7</v>
      </c>
      <c r="C674" s="4" t="s">
        <v>89</v>
      </c>
      <c r="D674" s="2">
        <v>1000</v>
      </c>
      <c r="E674" s="6" t="s">
        <v>107</v>
      </c>
      <c r="F674" s="4" t="s">
        <v>154</v>
      </c>
    </row>
    <row r="675" spans="1:6" x14ac:dyDescent="0.25">
      <c r="A675" s="4" t="s">
        <v>182</v>
      </c>
      <c r="B675" s="4" t="s">
        <v>7</v>
      </c>
      <c r="C675" s="4" t="s">
        <v>89</v>
      </c>
      <c r="D675" s="2">
        <v>1000</v>
      </c>
      <c r="E675" s="6" t="s">
        <v>107</v>
      </c>
      <c r="F675" s="4" t="s">
        <v>154</v>
      </c>
    </row>
    <row r="676" spans="1:6" x14ac:dyDescent="0.25">
      <c r="A676" s="4" t="s">
        <v>233</v>
      </c>
      <c r="B676" s="4" t="s">
        <v>7</v>
      </c>
      <c r="C676" s="4" t="s">
        <v>89</v>
      </c>
      <c r="D676" s="2">
        <v>1000</v>
      </c>
      <c r="E676" s="6" t="s">
        <v>196</v>
      </c>
      <c r="F676" s="4" t="s">
        <v>154</v>
      </c>
    </row>
    <row r="677" spans="1:6" x14ac:dyDescent="0.25">
      <c r="A677" s="4" t="s">
        <v>707</v>
      </c>
      <c r="B677" s="4" t="s">
        <v>545</v>
      </c>
      <c r="C677" s="4" t="s">
        <v>89</v>
      </c>
      <c r="D677" s="2">
        <v>1000</v>
      </c>
      <c r="E677" s="6" t="s">
        <v>653</v>
      </c>
      <c r="F677" s="4" t="s">
        <v>154</v>
      </c>
    </row>
    <row r="678" spans="1:6" x14ac:dyDescent="0.25">
      <c r="A678" s="4" t="s">
        <v>708</v>
      </c>
      <c r="B678" s="4" t="s">
        <v>545</v>
      </c>
      <c r="C678" s="4" t="s">
        <v>8</v>
      </c>
      <c r="D678" s="2">
        <v>1000</v>
      </c>
      <c r="E678" s="6" t="s">
        <v>558</v>
      </c>
      <c r="F678" s="4" t="s">
        <v>154</v>
      </c>
    </row>
    <row r="679" spans="1:6" x14ac:dyDescent="0.25">
      <c r="A679" s="4" t="s">
        <v>709</v>
      </c>
      <c r="B679" s="4" t="s">
        <v>545</v>
      </c>
      <c r="C679" s="4" t="s">
        <v>89</v>
      </c>
      <c r="D679" s="2">
        <v>1000</v>
      </c>
      <c r="E679" s="6" t="s">
        <v>560</v>
      </c>
      <c r="F679" s="4" t="s">
        <v>154</v>
      </c>
    </row>
    <row r="680" spans="1:6" x14ac:dyDescent="0.25">
      <c r="A680" s="4" t="s">
        <v>710</v>
      </c>
      <c r="B680" s="4" t="s">
        <v>545</v>
      </c>
      <c r="C680" s="4" t="s">
        <v>89</v>
      </c>
      <c r="D680" s="2">
        <v>1000</v>
      </c>
      <c r="E680" s="6" t="s">
        <v>569</v>
      </c>
      <c r="F680" s="4" t="s">
        <v>154</v>
      </c>
    </row>
    <row r="681" spans="1:6" x14ac:dyDescent="0.25">
      <c r="A681" s="4" t="s">
        <v>159</v>
      </c>
      <c r="B681" s="4" t="s">
        <v>7</v>
      </c>
      <c r="C681" s="4" t="s">
        <v>89</v>
      </c>
      <c r="D681" s="2">
        <v>1000</v>
      </c>
      <c r="E681" s="6" t="s">
        <v>107</v>
      </c>
      <c r="F681" s="4" t="s">
        <v>67</v>
      </c>
    </row>
    <row r="682" spans="1:6" x14ac:dyDescent="0.25">
      <c r="A682" s="4" t="s">
        <v>164</v>
      </c>
      <c r="B682" s="4" t="s">
        <v>7</v>
      </c>
      <c r="C682" s="4" t="s">
        <v>89</v>
      </c>
      <c r="D682" s="2">
        <v>1000</v>
      </c>
      <c r="E682" s="6" t="s">
        <v>107</v>
      </c>
      <c r="F682" s="4" t="s">
        <v>67</v>
      </c>
    </row>
    <row r="683" spans="1:6" x14ac:dyDescent="0.25">
      <c r="A683" s="4" t="s">
        <v>193</v>
      </c>
      <c r="B683" s="4" t="s">
        <v>7</v>
      </c>
      <c r="C683" s="4" t="s">
        <v>89</v>
      </c>
      <c r="D683" s="2">
        <v>1000</v>
      </c>
      <c r="E683" s="6" t="s">
        <v>107</v>
      </c>
      <c r="F683" s="4" t="s">
        <v>67</v>
      </c>
    </row>
    <row r="684" spans="1:6" x14ac:dyDescent="0.25">
      <c r="A684" s="4" t="s">
        <v>245</v>
      </c>
      <c r="B684" s="4" t="s">
        <v>7</v>
      </c>
      <c r="C684" s="4" t="s">
        <v>89</v>
      </c>
      <c r="D684" s="2">
        <v>1000</v>
      </c>
      <c r="E684" s="6" t="s">
        <v>241</v>
      </c>
      <c r="F684" s="4" t="s">
        <v>67</v>
      </c>
    </row>
    <row r="685" spans="1:6" x14ac:dyDescent="0.25">
      <c r="A685" s="4" t="s">
        <v>347</v>
      </c>
      <c r="B685" s="4" t="s">
        <v>7</v>
      </c>
      <c r="C685" s="4" t="s">
        <v>89</v>
      </c>
      <c r="D685" s="2">
        <v>1000</v>
      </c>
      <c r="E685" s="6" t="s">
        <v>343</v>
      </c>
      <c r="F685" s="4" t="s">
        <v>67</v>
      </c>
    </row>
    <row r="686" spans="1:6" x14ac:dyDescent="0.25">
      <c r="A686" s="4" t="s">
        <v>737</v>
      </c>
      <c r="B686" s="4" t="s">
        <v>545</v>
      </c>
      <c r="C686" s="4" t="s">
        <v>89</v>
      </c>
      <c r="D686" s="2">
        <v>1000</v>
      </c>
      <c r="E686" s="6" t="s">
        <v>563</v>
      </c>
      <c r="F686" s="4" t="s">
        <v>67</v>
      </c>
    </row>
    <row r="687" spans="1:6" x14ac:dyDescent="0.25">
      <c r="A687" s="4" t="s">
        <v>738</v>
      </c>
      <c r="B687" s="4" t="s">
        <v>545</v>
      </c>
      <c r="C687" s="4" t="s">
        <v>89</v>
      </c>
      <c r="D687" s="2">
        <v>1000</v>
      </c>
      <c r="E687" s="6" t="s">
        <v>592</v>
      </c>
      <c r="F687" s="4" t="s">
        <v>67</v>
      </c>
    </row>
    <row r="688" spans="1:6" x14ac:dyDescent="0.25">
      <c r="A688" s="4" t="s">
        <v>739</v>
      </c>
      <c r="B688" s="4" t="s">
        <v>545</v>
      </c>
      <c r="C688" s="4" t="s">
        <v>8</v>
      </c>
      <c r="D688" s="2">
        <v>1000</v>
      </c>
      <c r="E688" s="6" t="s">
        <v>558</v>
      </c>
      <c r="F688" s="4" t="s">
        <v>67</v>
      </c>
    </row>
    <row r="689" spans="1:6" x14ac:dyDescent="0.25">
      <c r="A689" s="4" t="s">
        <v>740</v>
      </c>
      <c r="B689" s="4" t="s">
        <v>545</v>
      </c>
      <c r="C689" s="4" t="s">
        <v>89</v>
      </c>
      <c r="D689" s="2">
        <v>1000</v>
      </c>
      <c r="E689" s="6" t="s">
        <v>671</v>
      </c>
      <c r="F689" s="4" t="s">
        <v>67</v>
      </c>
    </row>
    <row r="690" spans="1:6" x14ac:dyDescent="0.25">
      <c r="A690" s="4" t="s">
        <v>741</v>
      </c>
      <c r="B690" s="4" t="s">
        <v>545</v>
      </c>
      <c r="C690" s="4" t="s">
        <v>89</v>
      </c>
      <c r="D690" s="2">
        <v>1000</v>
      </c>
      <c r="E690" s="6" t="s">
        <v>671</v>
      </c>
      <c r="F690" s="4" t="s">
        <v>67</v>
      </c>
    </row>
    <row r="691" spans="1:6" x14ac:dyDescent="0.25">
      <c r="A691" s="4" t="s">
        <v>193</v>
      </c>
      <c r="B691" s="4" t="s">
        <v>545</v>
      </c>
      <c r="C691" s="4" t="s">
        <v>89</v>
      </c>
      <c r="D691" s="2">
        <v>1000</v>
      </c>
      <c r="E691" s="6" t="s">
        <v>671</v>
      </c>
      <c r="F691" s="4" t="s">
        <v>67</v>
      </c>
    </row>
    <row r="692" spans="1:6" x14ac:dyDescent="0.25">
      <c r="A692" s="4" t="s">
        <v>742</v>
      </c>
      <c r="B692" s="4" t="s">
        <v>545</v>
      </c>
      <c r="C692" s="4" t="s">
        <v>89</v>
      </c>
      <c r="D692" s="2">
        <v>1000</v>
      </c>
      <c r="E692" s="6" t="s">
        <v>569</v>
      </c>
      <c r="F692" s="4" t="s">
        <v>67</v>
      </c>
    </row>
    <row r="693" spans="1:6" x14ac:dyDescent="0.25">
      <c r="A693" s="4" t="s">
        <v>743</v>
      </c>
      <c r="B693" s="4" t="s">
        <v>545</v>
      </c>
      <c r="C693" s="4" t="s">
        <v>89</v>
      </c>
      <c r="D693" s="2">
        <v>1000</v>
      </c>
      <c r="E693" s="6" t="s">
        <v>569</v>
      </c>
      <c r="F693" s="4" t="s">
        <v>67</v>
      </c>
    </row>
    <row r="694" spans="1:6" x14ac:dyDescent="0.25">
      <c r="A694" s="4" t="s">
        <v>744</v>
      </c>
      <c r="B694" s="4" t="s">
        <v>545</v>
      </c>
      <c r="C694" s="4" t="s">
        <v>89</v>
      </c>
      <c r="D694" s="2">
        <v>1000</v>
      </c>
      <c r="E694" s="6" t="s">
        <v>566</v>
      </c>
      <c r="F694" s="4" t="s">
        <v>67</v>
      </c>
    </row>
    <row r="695" spans="1:6" x14ac:dyDescent="0.25">
      <c r="A695" s="4" t="s">
        <v>756</v>
      </c>
      <c r="B695" s="4" t="s">
        <v>545</v>
      </c>
      <c r="C695" s="4" t="s">
        <v>89</v>
      </c>
      <c r="D695" s="2">
        <v>1000</v>
      </c>
      <c r="E695" s="6" t="s">
        <v>592</v>
      </c>
      <c r="F695" s="4" t="s">
        <v>100</v>
      </c>
    </row>
    <row r="696" spans="1:6" x14ac:dyDescent="0.25">
      <c r="A696" s="4" t="s">
        <v>121</v>
      </c>
      <c r="B696" s="4" t="s">
        <v>7</v>
      </c>
      <c r="C696" s="4" t="s">
        <v>89</v>
      </c>
      <c r="D696" s="2">
        <v>1000</v>
      </c>
      <c r="E696" s="6" t="s">
        <v>107</v>
      </c>
      <c r="F696" s="4" t="s">
        <v>122</v>
      </c>
    </row>
    <row r="697" spans="1:6" x14ac:dyDescent="0.25">
      <c r="A697" s="4" t="s">
        <v>773</v>
      </c>
      <c r="B697" s="4" t="s">
        <v>545</v>
      </c>
      <c r="C697" s="4" t="s">
        <v>89</v>
      </c>
      <c r="D697" s="2">
        <v>1000</v>
      </c>
      <c r="E697" s="6" t="s">
        <v>563</v>
      </c>
      <c r="F697" s="4" t="s">
        <v>122</v>
      </c>
    </row>
    <row r="698" spans="1:6" x14ac:dyDescent="0.25">
      <c r="A698" s="4" t="s">
        <v>774</v>
      </c>
      <c r="B698" s="4" t="s">
        <v>545</v>
      </c>
      <c r="C698" s="4" t="s">
        <v>89</v>
      </c>
      <c r="D698" s="2">
        <v>1000</v>
      </c>
      <c r="E698" s="6" t="s">
        <v>592</v>
      </c>
      <c r="F698" s="4" t="s">
        <v>122</v>
      </c>
    </row>
    <row r="699" spans="1:6" x14ac:dyDescent="0.25">
      <c r="A699" s="4" t="s">
        <v>775</v>
      </c>
      <c r="B699" s="4" t="s">
        <v>545</v>
      </c>
      <c r="C699" s="4" t="s">
        <v>89</v>
      </c>
      <c r="D699" s="2">
        <v>1000</v>
      </c>
      <c r="E699" s="6" t="s">
        <v>592</v>
      </c>
      <c r="F699" s="4" t="s">
        <v>122</v>
      </c>
    </row>
    <row r="700" spans="1:6" x14ac:dyDescent="0.25">
      <c r="A700" s="4" t="s">
        <v>776</v>
      </c>
      <c r="B700" s="4" t="s">
        <v>545</v>
      </c>
      <c r="C700" s="4" t="s">
        <v>89</v>
      </c>
      <c r="D700" s="2">
        <v>1000</v>
      </c>
      <c r="E700" s="6" t="s">
        <v>592</v>
      </c>
      <c r="F700" s="4" t="s">
        <v>122</v>
      </c>
    </row>
    <row r="701" spans="1:6" x14ac:dyDescent="0.25">
      <c r="A701" s="4" t="s">
        <v>777</v>
      </c>
      <c r="B701" s="4" t="s">
        <v>545</v>
      </c>
      <c r="C701" s="4" t="s">
        <v>89</v>
      </c>
      <c r="D701" s="2">
        <v>1000</v>
      </c>
      <c r="E701" s="6" t="s">
        <v>653</v>
      </c>
      <c r="F701" s="4" t="s">
        <v>122</v>
      </c>
    </row>
    <row r="702" spans="1:6" x14ac:dyDescent="0.25">
      <c r="A702" s="4" t="s">
        <v>778</v>
      </c>
      <c r="B702" s="4" t="s">
        <v>545</v>
      </c>
      <c r="C702" s="4" t="s">
        <v>89</v>
      </c>
      <c r="D702" s="2">
        <v>1000</v>
      </c>
      <c r="E702" s="6" t="s">
        <v>560</v>
      </c>
      <c r="F702" s="4" t="s">
        <v>122</v>
      </c>
    </row>
    <row r="703" spans="1:6" x14ac:dyDescent="0.25">
      <c r="A703" s="4" t="s">
        <v>172</v>
      </c>
      <c r="B703" s="4" t="s">
        <v>7</v>
      </c>
      <c r="C703" s="4" t="s">
        <v>89</v>
      </c>
      <c r="D703" s="2">
        <v>1000</v>
      </c>
      <c r="E703" s="6" t="s">
        <v>107</v>
      </c>
      <c r="F703" s="4" t="s">
        <v>146</v>
      </c>
    </row>
    <row r="704" spans="1:6" x14ac:dyDescent="0.25">
      <c r="A704" s="4" t="s">
        <v>206</v>
      </c>
      <c r="B704" s="4" t="s">
        <v>7</v>
      </c>
      <c r="C704" s="4" t="s">
        <v>89</v>
      </c>
      <c r="D704" s="2">
        <v>1000</v>
      </c>
      <c r="E704" s="6" t="s">
        <v>196</v>
      </c>
      <c r="F704" s="4" t="s">
        <v>146</v>
      </c>
    </row>
    <row r="705" spans="1:6" x14ac:dyDescent="0.25">
      <c r="A705" s="4" t="s">
        <v>799</v>
      </c>
      <c r="B705" s="4" t="s">
        <v>545</v>
      </c>
      <c r="C705" s="4" t="s">
        <v>89</v>
      </c>
      <c r="D705" s="2">
        <v>1000</v>
      </c>
      <c r="E705" s="6" t="s">
        <v>592</v>
      </c>
      <c r="F705" s="4" t="s">
        <v>146</v>
      </c>
    </row>
    <row r="706" spans="1:6" x14ac:dyDescent="0.25">
      <c r="A706" s="4" t="s">
        <v>800</v>
      </c>
      <c r="B706" s="4" t="s">
        <v>545</v>
      </c>
      <c r="C706" s="4" t="s">
        <v>89</v>
      </c>
      <c r="D706" s="2">
        <v>1000</v>
      </c>
      <c r="E706" s="6" t="s">
        <v>592</v>
      </c>
      <c r="F706" s="4" t="s">
        <v>146</v>
      </c>
    </row>
    <row r="707" spans="1:6" x14ac:dyDescent="0.25">
      <c r="A707" s="4" t="s">
        <v>801</v>
      </c>
      <c r="B707" s="4" t="s">
        <v>545</v>
      </c>
      <c r="C707" s="4" t="s">
        <v>89</v>
      </c>
      <c r="D707" s="2">
        <v>1000</v>
      </c>
      <c r="E707" s="6" t="s">
        <v>653</v>
      </c>
      <c r="F707" s="4" t="s">
        <v>146</v>
      </c>
    </row>
    <row r="708" spans="1:6" x14ac:dyDescent="0.25">
      <c r="A708" s="4" t="s">
        <v>802</v>
      </c>
      <c r="B708" s="4" t="s">
        <v>545</v>
      </c>
      <c r="C708" s="4" t="s">
        <v>89</v>
      </c>
      <c r="D708" s="2">
        <v>1000</v>
      </c>
      <c r="E708" s="6" t="s">
        <v>671</v>
      </c>
      <c r="F708" s="4" t="s">
        <v>146</v>
      </c>
    </row>
    <row r="709" spans="1:6" x14ac:dyDescent="0.25">
      <c r="A709" s="4" t="s">
        <v>803</v>
      </c>
      <c r="B709" s="4" t="s">
        <v>545</v>
      </c>
      <c r="C709" s="4" t="s">
        <v>89</v>
      </c>
      <c r="D709" s="2">
        <v>1000</v>
      </c>
      <c r="E709" s="6" t="s">
        <v>671</v>
      </c>
      <c r="F709" s="4" t="s">
        <v>146</v>
      </c>
    </row>
    <row r="710" spans="1:6" x14ac:dyDescent="0.25">
      <c r="A710" s="4" t="s">
        <v>804</v>
      </c>
      <c r="B710" s="4" t="s">
        <v>545</v>
      </c>
      <c r="C710" s="4" t="s">
        <v>89</v>
      </c>
      <c r="D710" s="2">
        <v>1000</v>
      </c>
      <c r="E710" s="6" t="s">
        <v>560</v>
      </c>
      <c r="F710" s="4" t="s">
        <v>146</v>
      </c>
    </row>
    <row r="711" spans="1:6" x14ac:dyDescent="0.25">
      <c r="A711" s="4" t="s">
        <v>805</v>
      </c>
      <c r="B711" s="4" t="s">
        <v>545</v>
      </c>
      <c r="C711" s="4" t="s">
        <v>89</v>
      </c>
      <c r="D711" s="2">
        <v>1000</v>
      </c>
      <c r="E711" s="6" t="s">
        <v>560</v>
      </c>
      <c r="F711" s="4" t="s">
        <v>146</v>
      </c>
    </row>
    <row r="712" spans="1:6" x14ac:dyDescent="0.25">
      <c r="A712" s="4" t="s">
        <v>243</v>
      </c>
      <c r="B712" s="4" t="s">
        <v>7</v>
      </c>
      <c r="C712" s="4" t="s">
        <v>89</v>
      </c>
      <c r="D712" s="2">
        <v>1000</v>
      </c>
      <c r="E712" s="6" t="s">
        <v>241</v>
      </c>
      <c r="F712" s="4" t="s">
        <v>132</v>
      </c>
    </row>
    <row r="713" spans="1:6" x14ac:dyDescent="0.25">
      <c r="A713" s="4" t="s">
        <v>508</v>
      </c>
      <c r="B713" s="4" t="s">
        <v>7</v>
      </c>
      <c r="C713" s="4" t="s">
        <v>89</v>
      </c>
      <c r="D713" s="2">
        <v>1000</v>
      </c>
      <c r="E713" s="6" t="s">
        <v>505</v>
      </c>
      <c r="F713" s="4" t="s">
        <v>132</v>
      </c>
    </row>
    <row r="714" spans="1:6" x14ac:dyDescent="0.25">
      <c r="A714" s="4" t="s">
        <v>509</v>
      </c>
      <c r="B714" s="4" t="s">
        <v>7</v>
      </c>
      <c r="C714" s="4" t="s">
        <v>89</v>
      </c>
      <c r="D714" s="2">
        <v>1000</v>
      </c>
      <c r="E714" s="6" t="s">
        <v>505</v>
      </c>
      <c r="F714" s="4" t="s">
        <v>132</v>
      </c>
    </row>
    <row r="715" spans="1:6" x14ac:dyDescent="0.25">
      <c r="A715" s="4" t="s">
        <v>822</v>
      </c>
      <c r="B715" s="4" t="s">
        <v>545</v>
      </c>
      <c r="C715" s="4" t="s">
        <v>89</v>
      </c>
      <c r="D715" s="2">
        <v>1000</v>
      </c>
      <c r="E715" s="6" t="s">
        <v>653</v>
      </c>
      <c r="F715" s="4" t="s">
        <v>132</v>
      </c>
    </row>
    <row r="716" spans="1:6" x14ac:dyDescent="0.25">
      <c r="A716" s="4" t="s">
        <v>189</v>
      </c>
      <c r="B716" s="4" t="s">
        <v>7</v>
      </c>
      <c r="C716" s="4" t="s">
        <v>89</v>
      </c>
      <c r="D716" s="2">
        <v>1000</v>
      </c>
      <c r="E716" s="6" t="s">
        <v>107</v>
      </c>
      <c r="F716" s="4" t="s">
        <v>127</v>
      </c>
    </row>
    <row r="717" spans="1:6" x14ac:dyDescent="0.25">
      <c r="A717" s="4" t="s">
        <v>209</v>
      </c>
      <c r="B717" s="4" t="s">
        <v>7</v>
      </c>
      <c r="C717" s="4" t="s">
        <v>89</v>
      </c>
      <c r="D717" s="2">
        <v>1000</v>
      </c>
      <c r="E717" s="6" t="s">
        <v>196</v>
      </c>
      <c r="F717" s="4" t="s">
        <v>127</v>
      </c>
    </row>
    <row r="718" spans="1:6" x14ac:dyDescent="0.25">
      <c r="A718" s="4" t="s">
        <v>222</v>
      </c>
      <c r="B718" s="4" t="s">
        <v>7</v>
      </c>
      <c r="C718" s="4" t="s">
        <v>89</v>
      </c>
      <c r="D718" s="2">
        <v>1000</v>
      </c>
      <c r="E718" s="6" t="s">
        <v>196</v>
      </c>
      <c r="F718" s="4" t="s">
        <v>127</v>
      </c>
    </row>
    <row r="719" spans="1:6" x14ac:dyDescent="0.25">
      <c r="A719" s="4" t="s">
        <v>363</v>
      </c>
      <c r="B719" s="4" t="s">
        <v>7</v>
      </c>
      <c r="C719" s="4" t="s">
        <v>89</v>
      </c>
      <c r="D719" s="2">
        <v>1000</v>
      </c>
      <c r="E719" s="6" t="s">
        <v>343</v>
      </c>
      <c r="F719" s="4" t="s">
        <v>127</v>
      </c>
    </row>
    <row r="720" spans="1:6" x14ac:dyDescent="0.25">
      <c r="A720" s="4" t="s">
        <v>510</v>
      </c>
      <c r="B720" s="4" t="s">
        <v>7</v>
      </c>
      <c r="C720" s="4" t="s">
        <v>89</v>
      </c>
      <c r="D720" s="2">
        <v>1000</v>
      </c>
      <c r="E720" s="6" t="s">
        <v>505</v>
      </c>
      <c r="F720" s="4" t="s">
        <v>127</v>
      </c>
    </row>
    <row r="721" spans="1:6" x14ac:dyDescent="0.25">
      <c r="A721" s="4" t="s">
        <v>843</v>
      </c>
      <c r="B721" s="4" t="s">
        <v>545</v>
      </c>
      <c r="C721" s="4" t="s">
        <v>89</v>
      </c>
      <c r="D721" s="2">
        <v>1000</v>
      </c>
      <c r="E721" s="6" t="s">
        <v>653</v>
      </c>
      <c r="F721" s="4" t="s">
        <v>127</v>
      </c>
    </row>
    <row r="722" spans="1:6" x14ac:dyDescent="0.25">
      <c r="A722" s="4" t="s">
        <v>844</v>
      </c>
      <c r="B722" s="4" t="s">
        <v>545</v>
      </c>
      <c r="C722" s="4" t="s">
        <v>89</v>
      </c>
      <c r="D722" s="2">
        <v>1000</v>
      </c>
      <c r="E722" s="6" t="s">
        <v>599</v>
      </c>
      <c r="F722" s="4" t="s">
        <v>127</v>
      </c>
    </row>
    <row r="723" spans="1:6" x14ac:dyDescent="0.25">
      <c r="A723" s="4" t="s">
        <v>845</v>
      </c>
      <c r="B723" s="4" t="s">
        <v>545</v>
      </c>
      <c r="C723" s="4" t="s">
        <v>89</v>
      </c>
      <c r="D723" s="2">
        <v>1000</v>
      </c>
      <c r="E723" s="6" t="s">
        <v>566</v>
      </c>
      <c r="F723" s="4" t="s">
        <v>127</v>
      </c>
    </row>
    <row r="724" spans="1:6" x14ac:dyDescent="0.25">
      <c r="A724" s="4" t="s">
        <v>846</v>
      </c>
      <c r="B724" s="4" t="s">
        <v>545</v>
      </c>
      <c r="C724" s="4" t="s">
        <v>89</v>
      </c>
      <c r="D724" s="2">
        <v>1000</v>
      </c>
      <c r="E724" s="6" t="s">
        <v>566</v>
      </c>
      <c r="F724" s="4" t="s">
        <v>127</v>
      </c>
    </row>
    <row r="725" spans="1:6" x14ac:dyDescent="0.25">
      <c r="A725" s="4" t="s">
        <v>858</v>
      </c>
      <c r="B725" s="4" t="s">
        <v>545</v>
      </c>
      <c r="C725" s="4" t="s">
        <v>89</v>
      </c>
      <c r="D725" s="2">
        <v>1000</v>
      </c>
      <c r="E725" s="6" t="s">
        <v>592</v>
      </c>
      <c r="F725" s="4" t="s">
        <v>199</v>
      </c>
    </row>
    <row r="726" spans="1:6" x14ac:dyDescent="0.25">
      <c r="A726" s="4" t="s">
        <v>859</v>
      </c>
      <c r="B726" s="4" t="s">
        <v>545</v>
      </c>
      <c r="C726" s="4" t="s">
        <v>89</v>
      </c>
      <c r="D726" s="2">
        <v>1000</v>
      </c>
      <c r="E726" s="6" t="s">
        <v>653</v>
      </c>
      <c r="F726" s="4" t="s">
        <v>199</v>
      </c>
    </row>
    <row r="727" spans="1:6" x14ac:dyDescent="0.25">
      <c r="A727" s="4" t="s">
        <v>860</v>
      </c>
      <c r="B727" s="4" t="s">
        <v>545</v>
      </c>
      <c r="C727" s="4" t="s">
        <v>89</v>
      </c>
      <c r="D727" s="2">
        <v>1000</v>
      </c>
      <c r="E727" s="6" t="s">
        <v>653</v>
      </c>
      <c r="F727" s="4" t="s">
        <v>199</v>
      </c>
    </row>
    <row r="728" spans="1:6" x14ac:dyDescent="0.25">
      <c r="A728" s="4" t="s">
        <v>181</v>
      </c>
      <c r="B728" s="4" t="s">
        <v>7</v>
      </c>
      <c r="C728" s="4" t="s">
        <v>89</v>
      </c>
      <c r="D728" s="2">
        <v>1000</v>
      </c>
      <c r="E728" s="6" t="s">
        <v>107</v>
      </c>
      <c r="F728" s="4" t="s">
        <v>111</v>
      </c>
    </row>
    <row r="729" spans="1:6" x14ac:dyDescent="0.25">
      <c r="A729" s="4" t="s">
        <v>184</v>
      </c>
      <c r="B729" s="4" t="s">
        <v>7</v>
      </c>
      <c r="C729" s="4" t="s">
        <v>89</v>
      </c>
      <c r="D729" s="2">
        <v>1000</v>
      </c>
      <c r="E729" s="6" t="s">
        <v>107</v>
      </c>
      <c r="F729" s="4" t="s">
        <v>111</v>
      </c>
    </row>
    <row r="730" spans="1:6" x14ac:dyDescent="0.25">
      <c r="A730" s="4" t="s">
        <v>530</v>
      </c>
      <c r="B730" s="4" t="s">
        <v>7</v>
      </c>
      <c r="C730" s="4" t="s">
        <v>89</v>
      </c>
      <c r="D730" s="2">
        <v>1000</v>
      </c>
      <c r="E730" s="6" t="s">
        <v>528</v>
      </c>
      <c r="F730" s="4" t="s">
        <v>111</v>
      </c>
    </row>
    <row r="731" spans="1:6" x14ac:dyDescent="0.25">
      <c r="A731" s="4" t="s">
        <v>874</v>
      </c>
      <c r="B731" s="4" t="s">
        <v>545</v>
      </c>
      <c r="C731" s="4" t="s">
        <v>89</v>
      </c>
      <c r="D731" s="2">
        <v>1000</v>
      </c>
      <c r="E731" s="6" t="s">
        <v>671</v>
      </c>
      <c r="F731" s="4" t="s">
        <v>111</v>
      </c>
    </row>
    <row r="732" spans="1:6" x14ac:dyDescent="0.25">
      <c r="A732" s="4" t="s">
        <v>875</v>
      </c>
      <c r="B732" s="4" t="s">
        <v>545</v>
      </c>
      <c r="C732" s="4" t="s">
        <v>89</v>
      </c>
      <c r="D732" s="2">
        <v>1000</v>
      </c>
      <c r="E732" s="6" t="s">
        <v>675</v>
      </c>
      <c r="F732" s="4" t="s">
        <v>111</v>
      </c>
    </row>
    <row r="733" spans="1:6" x14ac:dyDescent="0.25">
      <c r="A733" s="4" t="s">
        <v>128</v>
      </c>
      <c r="B733" s="4" t="s">
        <v>7</v>
      </c>
      <c r="C733" s="4" t="s">
        <v>89</v>
      </c>
      <c r="D733" s="2">
        <v>1000</v>
      </c>
      <c r="E733" s="6" t="s">
        <v>107</v>
      </c>
      <c r="F733" s="4" t="s">
        <v>73</v>
      </c>
    </row>
    <row r="734" spans="1:6" x14ac:dyDescent="0.25">
      <c r="A734" s="4" t="s">
        <v>138</v>
      </c>
      <c r="B734" s="4" t="s">
        <v>7</v>
      </c>
      <c r="C734" s="4" t="s">
        <v>89</v>
      </c>
      <c r="D734" s="2">
        <v>1000</v>
      </c>
      <c r="E734" s="6" t="s">
        <v>107</v>
      </c>
      <c r="F734" s="4" t="s">
        <v>73</v>
      </c>
    </row>
    <row r="735" spans="1:6" x14ac:dyDescent="0.25">
      <c r="A735" s="4" t="s">
        <v>165</v>
      </c>
      <c r="B735" s="4" t="s">
        <v>7</v>
      </c>
      <c r="C735" s="4" t="s">
        <v>89</v>
      </c>
      <c r="D735" s="2">
        <v>1000</v>
      </c>
      <c r="E735" s="6" t="s">
        <v>107</v>
      </c>
      <c r="F735" s="4" t="s">
        <v>73</v>
      </c>
    </row>
    <row r="736" spans="1:6" x14ac:dyDescent="0.25">
      <c r="A736" s="4" t="s">
        <v>213</v>
      </c>
      <c r="B736" s="4" t="s">
        <v>7</v>
      </c>
      <c r="C736" s="4" t="s">
        <v>89</v>
      </c>
      <c r="D736" s="2">
        <v>1000</v>
      </c>
      <c r="E736" s="6" t="s">
        <v>196</v>
      </c>
      <c r="F736" s="4" t="s">
        <v>73</v>
      </c>
    </row>
    <row r="737" spans="1:6" x14ac:dyDescent="0.25">
      <c r="A737" s="4" t="s">
        <v>215</v>
      </c>
      <c r="B737" s="4" t="s">
        <v>7</v>
      </c>
      <c r="C737" s="4" t="s">
        <v>89</v>
      </c>
      <c r="D737" s="2">
        <v>1000</v>
      </c>
      <c r="E737" s="6" t="s">
        <v>196</v>
      </c>
      <c r="F737" s="4" t="s">
        <v>73</v>
      </c>
    </row>
    <row r="738" spans="1:6" x14ac:dyDescent="0.25">
      <c r="A738" s="4" t="s">
        <v>286</v>
      </c>
      <c r="B738" s="4" t="s">
        <v>7</v>
      </c>
      <c r="C738" s="4" t="s">
        <v>89</v>
      </c>
      <c r="D738" s="2">
        <v>1000</v>
      </c>
      <c r="E738" s="6" t="s">
        <v>285</v>
      </c>
      <c r="F738" s="4" t="s">
        <v>73</v>
      </c>
    </row>
    <row r="739" spans="1:6" x14ac:dyDescent="0.25">
      <c r="A739" s="4" t="s">
        <v>361</v>
      </c>
      <c r="B739" s="4" t="s">
        <v>7</v>
      </c>
      <c r="C739" s="4" t="s">
        <v>89</v>
      </c>
      <c r="D739" s="2">
        <v>1000</v>
      </c>
      <c r="E739" s="6" t="s">
        <v>343</v>
      </c>
      <c r="F739" s="4" t="s">
        <v>73</v>
      </c>
    </row>
    <row r="740" spans="1:6" x14ac:dyDescent="0.25">
      <c r="A740" s="4" t="s">
        <v>365</v>
      </c>
      <c r="B740" s="4" t="s">
        <v>7</v>
      </c>
      <c r="C740" s="4" t="s">
        <v>89</v>
      </c>
      <c r="D740" s="2">
        <v>1000</v>
      </c>
      <c r="E740" s="6" t="s">
        <v>343</v>
      </c>
      <c r="F740" s="4" t="s">
        <v>73</v>
      </c>
    </row>
    <row r="741" spans="1:6" x14ac:dyDescent="0.25">
      <c r="A741" s="4" t="s">
        <v>369</v>
      </c>
      <c r="B741" s="4" t="s">
        <v>7</v>
      </c>
      <c r="C741" s="4" t="s">
        <v>89</v>
      </c>
      <c r="D741" s="2">
        <v>1000</v>
      </c>
      <c r="E741" s="6" t="s">
        <v>343</v>
      </c>
      <c r="F741" s="4" t="s">
        <v>73</v>
      </c>
    </row>
    <row r="742" spans="1:6" x14ac:dyDescent="0.25">
      <c r="A742" s="4" t="s">
        <v>507</v>
      </c>
      <c r="B742" s="4" t="s">
        <v>7</v>
      </c>
      <c r="C742" s="4" t="s">
        <v>89</v>
      </c>
      <c r="D742" s="2">
        <v>1000</v>
      </c>
      <c r="E742" s="6" t="s">
        <v>505</v>
      </c>
      <c r="F742" s="4" t="s">
        <v>73</v>
      </c>
    </row>
    <row r="743" spans="1:6" x14ac:dyDescent="0.25">
      <c r="A743" s="4" t="s">
        <v>918</v>
      </c>
      <c r="B743" s="4" t="s">
        <v>545</v>
      </c>
      <c r="C743" s="4" t="s">
        <v>89</v>
      </c>
      <c r="D743" s="2">
        <v>1000</v>
      </c>
      <c r="E743" s="6" t="s">
        <v>563</v>
      </c>
      <c r="F743" s="4" t="s">
        <v>73</v>
      </c>
    </row>
    <row r="744" spans="1:6" x14ac:dyDescent="0.25">
      <c r="A744" s="4" t="s">
        <v>71</v>
      </c>
      <c r="B744" s="4" t="s">
        <v>545</v>
      </c>
      <c r="C744" s="4" t="s">
        <v>89</v>
      </c>
      <c r="D744" s="2">
        <v>1000</v>
      </c>
      <c r="E744" s="6" t="s">
        <v>563</v>
      </c>
      <c r="F744" s="4" t="s">
        <v>73</v>
      </c>
    </row>
    <row r="745" spans="1:6" x14ac:dyDescent="0.25">
      <c r="A745" s="4" t="s">
        <v>919</v>
      </c>
      <c r="B745" s="4" t="s">
        <v>545</v>
      </c>
      <c r="C745" s="4" t="s">
        <v>89</v>
      </c>
      <c r="D745" s="2">
        <v>1000</v>
      </c>
      <c r="E745" s="6" t="s">
        <v>592</v>
      </c>
      <c r="F745" s="4" t="s">
        <v>73</v>
      </c>
    </row>
    <row r="746" spans="1:6" x14ac:dyDescent="0.25">
      <c r="A746" s="4" t="s">
        <v>920</v>
      </c>
      <c r="B746" s="4" t="s">
        <v>545</v>
      </c>
      <c r="C746" s="4" t="s">
        <v>89</v>
      </c>
      <c r="D746" s="2">
        <v>1000</v>
      </c>
      <c r="E746" s="6" t="s">
        <v>592</v>
      </c>
      <c r="F746" s="4" t="s">
        <v>73</v>
      </c>
    </row>
    <row r="747" spans="1:6" x14ac:dyDescent="0.25">
      <c r="A747" s="4" t="s">
        <v>921</v>
      </c>
      <c r="B747" s="4" t="s">
        <v>545</v>
      </c>
      <c r="C747" s="4" t="s">
        <v>89</v>
      </c>
      <c r="D747" s="2">
        <v>1000</v>
      </c>
      <c r="E747" s="6" t="s">
        <v>592</v>
      </c>
      <c r="F747" s="4" t="s">
        <v>73</v>
      </c>
    </row>
    <row r="748" spans="1:6" x14ac:dyDescent="0.25">
      <c r="A748" s="4" t="s">
        <v>922</v>
      </c>
      <c r="B748" s="4" t="s">
        <v>545</v>
      </c>
      <c r="C748" s="4" t="s">
        <v>89</v>
      </c>
      <c r="D748" s="2">
        <v>1000</v>
      </c>
      <c r="E748" s="6" t="s">
        <v>653</v>
      </c>
      <c r="F748" s="4" t="s">
        <v>73</v>
      </c>
    </row>
    <row r="749" spans="1:6" x14ac:dyDescent="0.25">
      <c r="A749" s="4" t="s">
        <v>923</v>
      </c>
      <c r="B749" s="4" t="s">
        <v>545</v>
      </c>
      <c r="C749" s="4" t="s">
        <v>89</v>
      </c>
      <c r="D749" s="2">
        <v>1000</v>
      </c>
      <c r="E749" s="6" t="s">
        <v>671</v>
      </c>
      <c r="F749" s="4" t="s">
        <v>73</v>
      </c>
    </row>
    <row r="750" spans="1:6" x14ac:dyDescent="0.25">
      <c r="A750" s="4" t="s">
        <v>924</v>
      </c>
      <c r="B750" s="4" t="s">
        <v>545</v>
      </c>
      <c r="C750" s="4" t="s">
        <v>89</v>
      </c>
      <c r="D750" s="2">
        <v>1000</v>
      </c>
      <c r="E750" s="6" t="s">
        <v>671</v>
      </c>
      <c r="F750" s="4" t="s">
        <v>73</v>
      </c>
    </row>
    <row r="751" spans="1:6" x14ac:dyDescent="0.25">
      <c r="A751" s="4" t="s">
        <v>899</v>
      </c>
      <c r="B751" s="4" t="s">
        <v>545</v>
      </c>
      <c r="C751" s="4" t="s">
        <v>89</v>
      </c>
      <c r="D751" s="2">
        <v>1000</v>
      </c>
      <c r="E751" s="6" t="s">
        <v>671</v>
      </c>
      <c r="F751" s="4" t="s">
        <v>73</v>
      </c>
    </row>
    <row r="752" spans="1:6" x14ac:dyDescent="0.25">
      <c r="A752" s="4" t="s">
        <v>925</v>
      </c>
      <c r="B752" s="4" t="s">
        <v>545</v>
      </c>
      <c r="C752" s="4" t="s">
        <v>89</v>
      </c>
      <c r="D752" s="2">
        <v>1000</v>
      </c>
      <c r="E752" s="6" t="s">
        <v>560</v>
      </c>
      <c r="F752" s="4" t="s">
        <v>73</v>
      </c>
    </row>
    <row r="753" spans="1:6" x14ac:dyDescent="0.25">
      <c r="A753" s="4" t="s">
        <v>926</v>
      </c>
      <c r="B753" s="4" t="s">
        <v>545</v>
      </c>
      <c r="C753" s="4" t="s">
        <v>89</v>
      </c>
      <c r="D753" s="2">
        <v>1000</v>
      </c>
      <c r="E753" s="6" t="s">
        <v>599</v>
      </c>
      <c r="F753" s="4" t="s">
        <v>73</v>
      </c>
    </row>
    <row r="754" spans="1:6" x14ac:dyDescent="0.25">
      <c r="A754" s="4" t="s">
        <v>927</v>
      </c>
      <c r="B754" s="4" t="s">
        <v>545</v>
      </c>
      <c r="C754" s="4" t="s">
        <v>89</v>
      </c>
      <c r="D754" s="2">
        <v>1000</v>
      </c>
      <c r="E754" s="6" t="s">
        <v>566</v>
      </c>
      <c r="F754" s="4" t="s">
        <v>73</v>
      </c>
    </row>
    <row r="755" spans="1:6" x14ac:dyDescent="0.25">
      <c r="A755" s="4" t="s">
        <v>158</v>
      </c>
      <c r="B755" s="4" t="s">
        <v>7</v>
      </c>
      <c r="C755" s="4" t="s">
        <v>89</v>
      </c>
      <c r="D755" s="2">
        <v>1000</v>
      </c>
      <c r="E755" s="6" t="s">
        <v>107</v>
      </c>
      <c r="F755" s="4" t="s">
        <v>24</v>
      </c>
    </row>
    <row r="756" spans="1:6" x14ac:dyDescent="0.25">
      <c r="A756" s="4" t="s">
        <v>150</v>
      </c>
      <c r="B756" s="4" t="s">
        <v>7</v>
      </c>
      <c r="C756" s="4" t="s">
        <v>89</v>
      </c>
      <c r="D756" s="2">
        <v>1000</v>
      </c>
      <c r="E756" s="6" t="s">
        <v>329</v>
      </c>
      <c r="F756" s="4" t="s">
        <v>24</v>
      </c>
    </row>
    <row r="757" spans="1:6" x14ac:dyDescent="0.25">
      <c r="A757" s="4" t="s">
        <v>362</v>
      </c>
      <c r="B757" s="4" t="s">
        <v>7</v>
      </c>
      <c r="C757" s="4" t="s">
        <v>89</v>
      </c>
      <c r="D757" s="2">
        <v>1000</v>
      </c>
      <c r="E757" s="6" t="s">
        <v>343</v>
      </c>
      <c r="F757" s="4" t="s">
        <v>24</v>
      </c>
    </row>
    <row r="758" spans="1:6" x14ac:dyDescent="0.25">
      <c r="A758" s="4" t="s">
        <v>370</v>
      </c>
      <c r="B758" s="4" t="s">
        <v>7</v>
      </c>
      <c r="C758" s="4" t="s">
        <v>89</v>
      </c>
      <c r="D758" s="2">
        <v>1000</v>
      </c>
      <c r="E758" s="6" t="s">
        <v>343</v>
      </c>
      <c r="F758" s="4" t="s">
        <v>24</v>
      </c>
    </row>
    <row r="759" spans="1:6" x14ac:dyDescent="0.25">
      <c r="A759" s="4" t="s">
        <v>371</v>
      </c>
      <c r="B759" s="4" t="s">
        <v>7</v>
      </c>
      <c r="C759" s="4" t="s">
        <v>89</v>
      </c>
      <c r="D759" s="2">
        <v>1000</v>
      </c>
      <c r="E759" s="6" t="s">
        <v>343</v>
      </c>
      <c r="F759" s="4" t="s">
        <v>24</v>
      </c>
    </row>
    <row r="760" spans="1:6" x14ac:dyDescent="0.25">
      <c r="A760" s="4" t="s">
        <v>512</v>
      </c>
      <c r="B760" s="4" t="s">
        <v>7</v>
      </c>
      <c r="C760" s="4" t="s">
        <v>89</v>
      </c>
      <c r="D760" s="2">
        <v>1000</v>
      </c>
      <c r="E760" s="6" t="s">
        <v>505</v>
      </c>
      <c r="F760" s="4" t="s">
        <v>24</v>
      </c>
    </row>
    <row r="761" spans="1:6" x14ac:dyDescent="0.25">
      <c r="A761" s="4" t="s">
        <v>1030</v>
      </c>
      <c r="B761" s="4" t="s">
        <v>545</v>
      </c>
      <c r="C761" s="4" t="s">
        <v>89</v>
      </c>
      <c r="D761" s="2">
        <v>1000</v>
      </c>
      <c r="E761" s="6" t="s">
        <v>592</v>
      </c>
      <c r="F761" s="4" t="s">
        <v>24</v>
      </c>
    </row>
    <row r="762" spans="1:6" x14ac:dyDescent="0.25">
      <c r="A762" s="4" t="s">
        <v>1031</v>
      </c>
      <c r="B762" s="4" t="s">
        <v>545</v>
      </c>
      <c r="C762" s="4" t="s">
        <v>89</v>
      </c>
      <c r="D762" s="2">
        <v>1000</v>
      </c>
      <c r="E762" s="6" t="s">
        <v>592</v>
      </c>
      <c r="F762" s="4" t="s">
        <v>24</v>
      </c>
    </row>
    <row r="763" spans="1:6" x14ac:dyDescent="0.25">
      <c r="A763" s="4" t="s">
        <v>1032</v>
      </c>
      <c r="B763" s="4" t="s">
        <v>545</v>
      </c>
      <c r="C763" s="4" t="s">
        <v>89</v>
      </c>
      <c r="D763" s="2">
        <v>1000</v>
      </c>
      <c r="E763" s="6" t="s">
        <v>592</v>
      </c>
      <c r="F763" s="4" t="s">
        <v>24</v>
      </c>
    </row>
    <row r="764" spans="1:6" x14ac:dyDescent="0.25">
      <c r="A764" s="4" t="s">
        <v>1033</v>
      </c>
      <c r="B764" s="4" t="s">
        <v>545</v>
      </c>
      <c r="C764" s="4" t="s">
        <v>89</v>
      </c>
      <c r="D764" s="2">
        <v>1000</v>
      </c>
      <c r="E764" s="6" t="s">
        <v>592</v>
      </c>
      <c r="F764" s="4" t="s">
        <v>24</v>
      </c>
    </row>
    <row r="765" spans="1:6" x14ac:dyDescent="0.25">
      <c r="A765" s="4" t="s">
        <v>1034</v>
      </c>
      <c r="B765" s="4" t="s">
        <v>545</v>
      </c>
      <c r="C765" s="4" t="s">
        <v>89</v>
      </c>
      <c r="D765" s="2">
        <v>1000</v>
      </c>
      <c r="E765" s="6" t="s">
        <v>653</v>
      </c>
      <c r="F765" s="4" t="s">
        <v>24</v>
      </c>
    </row>
    <row r="766" spans="1:6" x14ac:dyDescent="0.25">
      <c r="A766" s="4" t="s">
        <v>1035</v>
      </c>
      <c r="B766" s="4" t="s">
        <v>545</v>
      </c>
      <c r="C766" s="4" t="s">
        <v>89</v>
      </c>
      <c r="D766" s="2">
        <v>1000</v>
      </c>
      <c r="E766" s="6" t="s">
        <v>653</v>
      </c>
      <c r="F766" s="4" t="s">
        <v>24</v>
      </c>
    </row>
    <row r="767" spans="1:6" x14ac:dyDescent="0.25">
      <c r="A767" s="4" t="s">
        <v>1036</v>
      </c>
      <c r="B767" s="4" t="s">
        <v>545</v>
      </c>
      <c r="C767" s="4" t="s">
        <v>89</v>
      </c>
      <c r="D767" s="2">
        <v>1000</v>
      </c>
      <c r="E767" s="6" t="s">
        <v>653</v>
      </c>
      <c r="F767" s="4" t="s">
        <v>24</v>
      </c>
    </row>
    <row r="768" spans="1:6" x14ac:dyDescent="0.25">
      <c r="A768" s="4" t="s">
        <v>1037</v>
      </c>
      <c r="B768" s="4" t="s">
        <v>545</v>
      </c>
      <c r="C768" s="4" t="s">
        <v>89</v>
      </c>
      <c r="D768" s="2">
        <v>1000</v>
      </c>
      <c r="E768" s="6" t="s">
        <v>989</v>
      </c>
      <c r="F768" s="4" t="s">
        <v>24</v>
      </c>
    </row>
    <row r="769" spans="1:6" x14ac:dyDescent="0.25">
      <c r="A769" s="4" t="s">
        <v>1038</v>
      </c>
      <c r="B769" s="4" t="s">
        <v>545</v>
      </c>
      <c r="C769" s="4" t="s">
        <v>89</v>
      </c>
      <c r="D769" s="2">
        <v>1000</v>
      </c>
      <c r="E769" s="6" t="s">
        <v>671</v>
      </c>
      <c r="F769" s="4" t="s">
        <v>24</v>
      </c>
    </row>
    <row r="770" spans="1:6" x14ac:dyDescent="0.25">
      <c r="A770" s="4" t="s">
        <v>1039</v>
      </c>
      <c r="B770" s="4" t="s">
        <v>545</v>
      </c>
      <c r="C770" s="4" t="s">
        <v>89</v>
      </c>
      <c r="D770" s="2">
        <v>1000</v>
      </c>
      <c r="E770" s="6" t="s">
        <v>560</v>
      </c>
      <c r="F770" s="4" t="s">
        <v>24</v>
      </c>
    </row>
    <row r="771" spans="1:6" x14ac:dyDescent="0.25">
      <c r="A771" s="4" t="s">
        <v>1040</v>
      </c>
      <c r="B771" s="4" t="s">
        <v>545</v>
      </c>
      <c r="C771" s="4" t="s">
        <v>89</v>
      </c>
      <c r="D771" s="2">
        <v>1000</v>
      </c>
      <c r="E771" s="6" t="s">
        <v>560</v>
      </c>
      <c r="F771" s="4" t="s">
        <v>24</v>
      </c>
    </row>
    <row r="772" spans="1:6" x14ac:dyDescent="0.25">
      <c r="A772" s="4" t="s">
        <v>1041</v>
      </c>
      <c r="B772" s="4" t="s">
        <v>545</v>
      </c>
      <c r="C772" s="4" t="s">
        <v>89</v>
      </c>
      <c r="D772" s="2">
        <v>1000</v>
      </c>
      <c r="E772" s="6" t="s">
        <v>560</v>
      </c>
      <c r="F772" s="4" t="s">
        <v>24</v>
      </c>
    </row>
    <row r="773" spans="1:6" x14ac:dyDescent="0.25">
      <c r="A773" s="4" t="s">
        <v>1042</v>
      </c>
      <c r="B773" s="4" t="s">
        <v>545</v>
      </c>
      <c r="C773" s="4" t="s">
        <v>89</v>
      </c>
      <c r="D773" s="2">
        <v>1000</v>
      </c>
      <c r="E773" s="6" t="s">
        <v>560</v>
      </c>
      <c r="F773" s="4" t="s">
        <v>24</v>
      </c>
    </row>
    <row r="774" spans="1:6" x14ac:dyDescent="0.25">
      <c r="A774" s="4" t="s">
        <v>1043</v>
      </c>
      <c r="B774" s="4" t="s">
        <v>545</v>
      </c>
      <c r="C774" s="4" t="s">
        <v>89</v>
      </c>
      <c r="D774" s="2">
        <v>1000</v>
      </c>
      <c r="E774" s="6" t="s">
        <v>566</v>
      </c>
      <c r="F774" s="4" t="s">
        <v>24</v>
      </c>
    </row>
    <row r="775" spans="1:6" x14ac:dyDescent="0.25">
      <c r="A775" s="4" t="s">
        <v>185</v>
      </c>
      <c r="B775" s="4" t="s">
        <v>7</v>
      </c>
      <c r="C775" s="4" t="s">
        <v>89</v>
      </c>
      <c r="D775" s="2">
        <v>1000</v>
      </c>
      <c r="E775" s="6" t="s">
        <v>107</v>
      </c>
      <c r="F775" s="4" t="s">
        <v>115</v>
      </c>
    </row>
    <row r="776" spans="1:6" x14ac:dyDescent="0.25">
      <c r="A776" s="4" t="s">
        <v>1082</v>
      </c>
      <c r="B776" s="4" t="s">
        <v>545</v>
      </c>
      <c r="C776" s="4" t="s">
        <v>89</v>
      </c>
      <c r="D776" s="2">
        <v>1000</v>
      </c>
      <c r="E776" s="6" t="s">
        <v>653</v>
      </c>
      <c r="F776" s="4" t="s">
        <v>115</v>
      </c>
    </row>
    <row r="777" spans="1:6" x14ac:dyDescent="0.25">
      <c r="A777" s="4" t="s">
        <v>1083</v>
      </c>
      <c r="B777" s="4" t="s">
        <v>545</v>
      </c>
      <c r="C777" s="4" t="s">
        <v>89</v>
      </c>
      <c r="D777" s="2">
        <v>1000</v>
      </c>
      <c r="E777" s="6" t="s">
        <v>560</v>
      </c>
      <c r="F777" s="4" t="s">
        <v>115</v>
      </c>
    </row>
    <row r="778" spans="1:6" x14ac:dyDescent="0.25">
      <c r="A778" s="4" t="s">
        <v>1084</v>
      </c>
      <c r="B778" s="4" t="s">
        <v>545</v>
      </c>
      <c r="C778" s="4" t="s">
        <v>89</v>
      </c>
      <c r="D778" s="2">
        <v>1000</v>
      </c>
      <c r="E778" s="6" t="s">
        <v>569</v>
      </c>
      <c r="F778" s="4" t="s">
        <v>115</v>
      </c>
    </row>
    <row r="779" spans="1:6" x14ac:dyDescent="0.25">
      <c r="A779" s="4" t="s">
        <v>161</v>
      </c>
      <c r="B779" s="4" t="s">
        <v>7</v>
      </c>
      <c r="C779" s="4" t="s">
        <v>89</v>
      </c>
      <c r="D779" s="2">
        <v>1000</v>
      </c>
      <c r="E779" s="6" t="s">
        <v>107</v>
      </c>
      <c r="F779" s="4" t="s">
        <v>144</v>
      </c>
    </row>
    <row r="780" spans="1:6" x14ac:dyDescent="0.25">
      <c r="A780" s="4" t="s">
        <v>1096</v>
      </c>
      <c r="B780" s="4" t="s">
        <v>545</v>
      </c>
      <c r="C780" s="4" t="s">
        <v>89</v>
      </c>
      <c r="D780" s="2">
        <v>1000</v>
      </c>
      <c r="E780" s="6" t="s">
        <v>563</v>
      </c>
      <c r="F780" s="4" t="s">
        <v>144</v>
      </c>
    </row>
    <row r="781" spans="1:6" x14ac:dyDescent="0.25">
      <c r="A781" s="4" t="s">
        <v>847</v>
      </c>
      <c r="B781" s="4" t="s">
        <v>545</v>
      </c>
      <c r="C781" s="4" t="s">
        <v>8</v>
      </c>
      <c r="D781" s="2">
        <v>900</v>
      </c>
      <c r="E781" s="6" t="s">
        <v>558</v>
      </c>
      <c r="F781" s="4" t="s">
        <v>127</v>
      </c>
    </row>
    <row r="782" spans="1:6" x14ac:dyDescent="0.25">
      <c r="A782" s="4" t="s">
        <v>595</v>
      </c>
      <c r="B782" s="4" t="s">
        <v>545</v>
      </c>
      <c r="C782" s="4" t="s">
        <v>8</v>
      </c>
      <c r="D782" s="2">
        <v>800</v>
      </c>
      <c r="E782" s="7" t="s">
        <v>558</v>
      </c>
      <c r="F782" s="4" t="s">
        <v>135</v>
      </c>
    </row>
    <row r="783" spans="1:6" x14ac:dyDescent="0.25">
      <c r="A783" s="4" t="s">
        <v>680</v>
      </c>
      <c r="B783" s="4" t="s">
        <v>545</v>
      </c>
      <c r="C783" s="4" t="s">
        <v>8</v>
      </c>
      <c r="D783" s="2">
        <v>800</v>
      </c>
      <c r="E783" s="6" t="s">
        <v>558</v>
      </c>
      <c r="F783" s="4" t="s">
        <v>11</v>
      </c>
    </row>
    <row r="784" spans="1:6" x14ac:dyDescent="0.25">
      <c r="A784" s="4" t="s">
        <v>681</v>
      </c>
      <c r="B784" s="4" t="s">
        <v>545</v>
      </c>
      <c r="C784" s="4" t="s">
        <v>8</v>
      </c>
      <c r="D784" s="2">
        <v>800</v>
      </c>
      <c r="E784" s="6" t="s">
        <v>558</v>
      </c>
      <c r="F784" s="4" t="s">
        <v>11</v>
      </c>
    </row>
    <row r="785" spans="1:6" x14ac:dyDescent="0.25">
      <c r="A785" s="4" t="s">
        <v>928</v>
      </c>
      <c r="B785" s="4" t="s">
        <v>545</v>
      </c>
      <c r="C785" s="4" t="s">
        <v>8</v>
      </c>
      <c r="D785" s="2">
        <v>800</v>
      </c>
      <c r="E785" s="6" t="s">
        <v>558</v>
      </c>
      <c r="F785" s="4" t="s">
        <v>73</v>
      </c>
    </row>
    <row r="786" spans="1:6" x14ac:dyDescent="0.25">
      <c r="A786" s="4" t="s">
        <v>176</v>
      </c>
      <c r="B786" s="4" t="s">
        <v>7</v>
      </c>
      <c r="C786" s="4" t="s">
        <v>89</v>
      </c>
      <c r="D786" s="2">
        <v>750</v>
      </c>
      <c r="E786" s="6" t="s">
        <v>107</v>
      </c>
      <c r="F786" s="4" t="s">
        <v>67</v>
      </c>
    </row>
    <row r="787" spans="1:6" x14ac:dyDescent="0.25">
      <c r="A787" s="4" t="s">
        <v>236</v>
      </c>
      <c r="B787" s="4" t="s">
        <v>7</v>
      </c>
      <c r="C787" s="4" t="s">
        <v>89</v>
      </c>
      <c r="D787" s="2">
        <v>750</v>
      </c>
      <c r="E787" s="6" t="s">
        <v>196</v>
      </c>
      <c r="F787" s="4" t="s">
        <v>146</v>
      </c>
    </row>
    <row r="788" spans="1:6" x14ac:dyDescent="0.25">
      <c r="A788" s="4" t="s">
        <v>682</v>
      </c>
      <c r="B788" s="4" t="s">
        <v>545</v>
      </c>
      <c r="C788" s="4" t="s">
        <v>8</v>
      </c>
      <c r="D788" s="2">
        <v>700</v>
      </c>
      <c r="E788" s="6" t="s">
        <v>558</v>
      </c>
      <c r="F788" s="4" t="s">
        <v>11</v>
      </c>
    </row>
    <row r="789" spans="1:6" x14ac:dyDescent="0.25">
      <c r="A789" s="4" t="s">
        <v>683</v>
      </c>
      <c r="B789" s="4" t="s">
        <v>545</v>
      </c>
      <c r="C789" s="4" t="s">
        <v>8</v>
      </c>
      <c r="D789" s="2">
        <v>700</v>
      </c>
      <c r="E789" s="6" t="s">
        <v>558</v>
      </c>
      <c r="F789" s="4" t="s">
        <v>11</v>
      </c>
    </row>
    <row r="790" spans="1:6" x14ac:dyDescent="0.25">
      <c r="A790" s="4" t="s">
        <v>596</v>
      </c>
      <c r="B790" s="4" t="s">
        <v>545</v>
      </c>
      <c r="C790" s="4" t="s">
        <v>8</v>
      </c>
      <c r="D790" s="2">
        <v>600</v>
      </c>
      <c r="E790" s="7" t="s">
        <v>558</v>
      </c>
      <c r="F790" s="4" t="s">
        <v>135</v>
      </c>
    </row>
    <row r="791" spans="1:6" x14ac:dyDescent="0.25">
      <c r="A791" s="4" t="s">
        <v>711</v>
      </c>
      <c r="B791" s="4" t="s">
        <v>545</v>
      </c>
      <c r="C791" s="4" t="s">
        <v>8</v>
      </c>
      <c r="D791" s="2">
        <v>600</v>
      </c>
      <c r="E791" s="6" t="s">
        <v>558</v>
      </c>
      <c r="F791" s="4" t="s">
        <v>154</v>
      </c>
    </row>
    <row r="792" spans="1:6" x14ac:dyDescent="0.25">
      <c r="A792" s="4" t="s">
        <v>806</v>
      </c>
      <c r="B792" s="4" t="s">
        <v>545</v>
      </c>
      <c r="C792" s="4" t="s">
        <v>8</v>
      </c>
      <c r="D792" s="2">
        <v>600</v>
      </c>
      <c r="E792" s="6" t="s">
        <v>558</v>
      </c>
      <c r="F792" s="4" t="s">
        <v>146</v>
      </c>
    </row>
    <row r="793" spans="1:6" x14ac:dyDescent="0.25">
      <c r="A793" s="4" t="s">
        <v>848</v>
      </c>
      <c r="B793" s="4" t="s">
        <v>545</v>
      </c>
      <c r="C793" s="4" t="s">
        <v>8</v>
      </c>
      <c r="D793" s="2">
        <v>600</v>
      </c>
      <c r="E793" s="6" t="s">
        <v>558</v>
      </c>
      <c r="F793" s="4" t="s">
        <v>127</v>
      </c>
    </row>
    <row r="794" spans="1:6" x14ac:dyDescent="0.25">
      <c r="A794" s="4" t="s">
        <v>929</v>
      </c>
      <c r="B794" s="4" t="s">
        <v>545</v>
      </c>
      <c r="C794" s="4" t="s">
        <v>8</v>
      </c>
      <c r="D794" s="2">
        <v>600</v>
      </c>
      <c r="E794" s="6" t="s">
        <v>558</v>
      </c>
      <c r="F794" s="4" t="s">
        <v>73</v>
      </c>
    </row>
    <row r="795" spans="1:6" x14ac:dyDescent="0.25">
      <c r="A795" s="4" t="s">
        <v>211</v>
      </c>
      <c r="B795" s="4" t="s">
        <v>7</v>
      </c>
      <c r="C795" s="4" t="s">
        <v>89</v>
      </c>
      <c r="D795" s="2">
        <v>500</v>
      </c>
      <c r="E795" s="6" t="s">
        <v>196</v>
      </c>
      <c r="F795" s="4" t="s">
        <v>82</v>
      </c>
    </row>
    <row r="796" spans="1:6" x14ac:dyDescent="0.25">
      <c r="A796" s="4" t="s">
        <v>134</v>
      </c>
      <c r="B796" s="4" t="s">
        <v>7</v>
      </c>
      <c r="C796" s="4" t="s">
        <v>89</v>
      </c>
      <c r="D796" s="2">
        <v>500</v>
      </c>
      <c r="E796" s="6" t="s">
        <v>107</v>
      </c>
      <c r="F796" s="4" t="s">
        <v>135</v>
      </c>
    </row>
    <row r="797" spans="1:6" x14ac:dyDescent="0.25">
      <c r="A797" s="4" t="s">
        <v>207</v>
      </c>
      <c r="B797" s="4" t="s">
        <v>7</v>
      </c>
      <c r="C797" s="4" t="s">
        <v>89</v>
      </c>
      <c r="D797" s="2">
        <v>500</v>
      </c>
      <c r="E797" s="6" t="s">
        <v>196</v>
      </c>
      <c r="F797" s="4" t="s">
        <v>135</v>
      </c>
    </row>
    <row r="798" spans="1:6" x14ac:dyDescent="0.25">
      <c r="A798" s="4" t="s">
        <v>225</v>
      </c>
      <c r="B798" s="4" t="s">
        <v>7</v>
      </c>
      <c r="C798" s="4" t="s">
        <v>89</v>
      </c>
      <c r="D798" s="2">
        <v>500</v>
      </c>
      <c r="E798" s="6" t="s">
        <v>196</v>
      </c>
      <c r="F798" s="4" t="s">
        <v>135</v>
      </c>
    </row>
    <row r="799" spans="1:6" x14ac:dyDescent="0.25">
      <c r="A799" s="4" t="s">
        <v>597</v>
      </c>
      <c r="B799" s="4" t="s">
        <v>545</v>
      </c>
      <c r="C799" s="4" t="s">
        <v>89</v>
      </c>
      <c r="D799" s="2">
        <v>500</v>
      </c>
      <c r="E799" s="7" t="s">
        <v>592</v>
      </c>
      <c r="F799" s="4" t="s">
        <v>135</v>
      </c>
    </row>
    <row r="800" spans="1:6" x14ac:dyDescent="0.25">
      <c r="A800" s="4" t="s">
        <v>598</v>
      </c>
      <c r="B800" s="4" t="s">
        <v>545</v>
      </c>
      <c r="C800" s="4" t="s">
        <v>89</v>
      </c>
      <c r="D800" s="2">
        <v>500</v>
      </c>
      <c r="E800" s="7" t="s">
        <v>599</v>
      </c>
      <c r="F800" s="4" t="s">
        <v>135</v>
      </c>
    </row>
    <row r="801" spans="1:6" x14ac:dyDescent="0.25">
      <c r="A801" s="4" t="s">
        <v>88</v>
      </c>
      <c r="B801" s="4" t="s">
        <v>7</v>
      </c>
      <c r="C801" s="4" t="s">
        <v>89</v>
      </c>
      <c r="D801" s="2">
        <v>500</v>
      </c>
      <c r="E801" s="6" t="s">
        <v>91</v>
      </c>
      <c r="F801" s="4" t="s">
        <v>11</v>
      </c>
    </row>
    <row r="802" spans="1:6" x14ac:dyDescent="0.25">
      <c r="A802" s="4" t="s">
        <v>221</v>
      </c>
      <c r="B802" s="4" t="s">
        <v>7</v>
      </c>
      <c r="C802" s="4" t="s">
        <v>89</v>
      </c>
      <c r="D802" s="2">
        <v>500</v>
      </c>
      <c r="E802" s="6" t="s">
        <v>196</v>
      </c>
      <c r="F802" s="4" t="s">
        <v>11</v>
      </c>
    </row>
    <row r="803" spans="1:6" x14ac:dyDescent="0.25">
      <c r="A803" s="4" t="s">
        <v>684</v>
      </c>
      <c r="B803" s="4" t="s">
        <v>545</v>
      </c>
      <c r="C803" s="4" t="s">
        <v>89</v>
      </c>
      <c r="D803" s="2">
        <v>500</v>
      </c>
      <c r="E803" s="6" t="s">
        <v>592</v>
      </c>
      <c r="F803" s="4" t="s">
        <v>11</v>
      </c>
    </row>
    <row r="804" spans="1:6" x14ac:dyDescent="0.25">
      <c r="A804" s="4" t="s">
        <v>685</v>
      </c>
      <c r="B804" s="4" t="s">
        <v>545</v>
      </c>
      <c r="C804" s="4" t="s">
        <v>89</v>
      </c>
      <c r="D804" s="2">
        <v>500</v>
      </c>
      <c r="E804" s="6" t="s">
        <v>653</v>
      </c>
      <c r="F804" s="4" t="s">
        <v>11</v>
      </c>
    </row>
    <row r="805" spans="1:6" x14ac:dyDescent="0.25">
      <c r="A805" s="4" t="s">
        <v>686</v>
      </c>
      <c r="B805" s="4" t="s">
        <v>545</v>
      </c>
      <c r="C805" s="4" t="s">
        <v>89</v>
      </c>
      <c r="D805" s="2">
        <v>500</v>
      </c>
      <c r="E805" s="6" t="s">
        <v>560</v>
      </c>
      <c r="F805" s="4" t="s">
        <v>11</v>
      </c>
    </row>
    <row r="806" spans="1:6" x14ac:dyDescent="0.25">
      <c r="A806" s="4" t="s">
        <v>687</v>
      </c>
      <c r="B806" s="4" t="s">
        <v>545</v>
      </c>
      <c r="C806" s="4" t="s">
        <v>89</v>
      </c>
      <c r="D806" s="2">
        <v>500</v>
      </c>
      <c r="E806" s="6" t="s">
        <v>675</v>
      </c>
      <c r="F806" s="4" t="s">
        <v>11</v>
      </c>
    </row>
    <row r="807" spans="1:6" x14ac:dyDescent="0.25">
      <c r="A807" s="4" t="s">
        <v>688</v>
      </c>
      <c r="B807" s="4" t="s">
        <v>545</v>
      </c>
      <c r="C807" s="4" t="s">
        <v>89</v>
      </c>
      <c r="D807" s="2">
        <v>500</v>
      </c>
      <c r="E807" s="6" t="s">
        <v>569</v>
      </c>
      <c r="F807" s="4" t="s">
        <v>11</v>
      </c>
    </row>
    <row r="808" spans="1:6" x14ac:dyDescent="0.25">
      <c r="A808" s="4" t="s">
        <v>689</v>
      </c>
      <c r="B808" s="4" t="s">
        <v>545</v>
      </c>
      <c r="C808" s="4" t="s">
        <v>89</v>
      </c>
      <c r="D808" s="2">
        <v>500</v>
      </c>
      <c r="E808" s="6" t="s">
        <v>569</v>
      </c>
      <c r="F808" s="4" t="s">
        <v>11</v>
      </c>
    </row>
    <row r="809" spans="1:6" x14ac:dyDescent="0.25">
      <c r="A809" s="4" t="s">
        <v>690</v>
      </c>
      <c r="B809" s="4" t="s">
        <v>545</v>
      </c>
      <c r="C809" s="4" t="s">
        <v>89</v>
      </c>
      <c r="D809" s="2">
        <v>500</v>
      </c>
      <c r="E809" s="6" t="s">
        <v>569</v>
      </c>
      <c r="F809" s="4" t="s">
        <v>11</v>
      </c>
    </row>
    <row r="810" spans="1:6" x14ac:dyDescent="0.25">
      <c r="A810" s="4" t="s">
        <v>691</v>
      </c>
      <c r="B810" s="4" t="s">
        <v>545</v>
      </c>
      <c r="C810" s="4" t="s">
        <v>89</v>
      </c>
      <c r="D810" s="2">
        <v>500</v>
      </c>
      <c r="E810" s="6" t="s">
        <v>566</v>
      </c>
      <c r="F810" s="4" t="s">
        <v>11</v>
      </c>
    </row>
    <row r="811" spans="1:6" x14ac:dyDescent="0.25">
      <c r="A811" s="4" t="s">
        <v>200</v>
      </c>
      <c r="B811" s="4" t="s">
        <v>7</v>
      </c>
      <c r="C811" s="4" t="s">
        <v>89</v>
      </c>
      <c r="D811" s="2">
        <v>500</v>
      </c>
      <c r="E811" s="6" t="s">
        <v>196</v>
      </c>
      <c r="F811" s="4" t="s">
        <v>154</v>
      </c>
    </row>
    <row r="812" spans="1:6" x14ac:dyDescent="0.25">
      <c r="A812" s="4" t="s">
        <v>230</v>
      </c>
      <c r="B812" s="4" t="s">
        <v>7</v>
      </c>
      <c r="C812" s="4" t="s">
        <v>89</v>
      </c>
      <c r="D812" s="2">
        <v>500</v>
      </c>
      <c r="E812" s="6" t="s">
        <v>196</v>
      </c>
      <c r="F812" s="4" t="s">
        <v>154</v>
      </c>
    </row>
    <row r="813" spans="1:6" x14ac:dyDescent="0.25">
      <c r="A813" s="4" t="s">
        <v>712</v>
      </c>
      <c r="B813" s="4" t="s">
        <v>545</v>
      </c>
      <c r="C813" s="4" t="s">
        <v>89</v>
      </c>
      <c r="D813" s="2">
        <v>500</v>
      </c>
      <c r="E813" s="6" t="s">
        <v>592</v>
      </c>
      <c r="F813" s="4" t="s">
        <v>154</v>
      </c>
    </row>
    <row r="814" spans="1:6" x14ac:dyDescent="0.25">
      <c r="A814" s="4" t="s">
        <v>713</v>
      </c>
      <c r="B814" s="4" t="s">
        <v>545</v>
      </c>
      <c r="C814" s="4" t="s">
        <v>89</v>
      </c>
      <c r="D814" s="2">
        <v>500</v>
      </c>
      <c r="E814" s="6" t="s">
        <v>671</v>
      </c>
      <c r="F814" s="4" t="s">
        <v>154</v>
      </c>
    </row>
    <row r="815" spans="1:6" x14ac:dyDescent="0.25">
      <c r="A815" s="4" t="s">
        <v>714</v>
      </c>
      <c r="B815" s="4" t="s">
        <v>545</v>
      </c>
      <c r="C815" s="4" t="s">
        <v>89</v>
      </c>
      <c r="D815" s="2">
        <v>500</v>
      </c>
      <c r="E815" s="6" t="s">
        <v>569</v>
      </c>
      <c r="F815" s="4" t="s">
        <v>154</v>
      </c>
    </row>
    <row r="816" spans="1:6" x14ac:dyDescent="0.25">
      <c r="A816" s="4" t="s">
        <v>141</v>
      </c>
      <c r="B816" s="4" t="s">
        <v>7</v>
      </c>
      <c r="C816" s="4" t="s">
        <v>89</v>
      </c>
      <c r="D816" s="2">
        <v>500</v>
      </c>
      <c r="E816" s="6" t="s">
        <v>107</v>
      </c>
      <c r="F816" s="4" t="s">
        <v>67</v>
      </c>
    </row>
    <row r="817" spans="1:6" x14ac:dyDescent="0.25">
      <c r="A817" s="4" t="s">
        <v>202</v>
      </c>
      <c r="B817" s="4" t="s">
        <v>7</v>
      </c>
      <c r="C817" s="4" t="s">
        <v>89</v>
      </c>
      <c r="D817" s="2">
        <v>500</v>
      </c>
      <c r="E817" s="6" t="s">
        <v>196</v>
      </c>
      <c r="F817" s="4" t="s">
        <v>67</v>
      </c>
    </row>
    <row r="818" spans="1:6" x14ac:dyDescent="0.25">
      <c r="A818" s="4" t="s">
        <v>203</v>
      </c>
      <c r="B818" s="4" t="s">
        <v>7</v>
      </c>
      <c r="C818" s="4" t="s">
        <v>89</v>
      </c>
      <c r="D818" s="2">
        <v>500</v>
      </c>
      <c r="E818" s="6" t="s">
        <v>196</v>
      </c>
      <c r="F818" s="4" t="s">
        <v>67</v>
      </c>
    </row>
    <row r="819" spans="1:6" x14ac:dyDescent="0.25">
      <c r="A819" s="4" t="s">
        <v>247</v>
      </c>
      <c r="B819" s="4" t="s">
        <v>7</v>
      </c>
      <c r="C819" s="4" t="s">
        <v>89</v>
      </c>
      <c r="D819" s="2">
        <v>500</v>
      </c>
      <c r="E819" s="6" t="s">
        <v>241</v>
      </c>
      <c r="F819" s="4" t="s">
        <v>67</v>
      </c>
    </row>
    <row r="820" spans="1:6" x14ac:dyDescent="0.25">
      <c r="A820" s="4" t="s">
        <v>520</v>
      </c>
      <c r="B820" s="4" t="s">
        <v>7</v>
      </c>
      <c r="C820" s="4" t="s">
        <v>89</v>
      </c>
      <c r="D820" s="2">
        <v>500</v>
      </c>
      <c r="E820" s="6" t="s">
        <v>505</v>
      </c>
      <c r="F820" s="4" t="s">
        <v>67</v>
      </c>
    </row>
    <row r="821" spans="1:6" x14ac:dyDescent="0.25">
      <c r="A821" s="4" t="s">
        <v>745</v>
      </c>
      <c r="B821" s="4" t="s">
        <v>545</v>
      </c>
      <c r="C821" s="4" t="s">
        <v>89</v>
      </c>
      <c r="D821" s="2">
        <v>500</v>
      </c>
      <c r="E821" s="6" t="s">
        <v>653</v>
      </c>
      <c r="F821" s="4" t="s">
        <v>67</v>
      </c>
    </row>
    <row r="822" spans="1:6" x14ac:dyDescent="0.25">
      <c r="A822" s="4" t="s">
        <v>746</v>
      </c>
      <c r="B822" s="4" t="s">
        <v>545</v>
      </c>
      <c r="C822" s="4" t="s">
        <v>89</v>
      </c>
      <c r="D822" s="2">
        <v>500</v>
      </c>
      <c r="E822" s="6" t="s">
        <v>671</v>
      </c>
      <c r="F822" s="4" t="s">
        <v>67</v>
      </c>
    </row>
    <row r="823" spans="1:6" x14ac:dyDescent="0.25">
      <c r="A823" s="4" t="s">
        <v>747</v>
      </c>
      <c r="B823" s="4" t="s">
        <v>545</v>
      </c>
      <c r="C823" s="4" t="s">
        <v>89</v>
      </c>
      <c r="D823" s="2">
        <v>500</v>
      </c>
      <c r="E823" s="6" t="s">
        <v>560</v>
      </c>
      <c r="F823" s="4" t="s">
        <v>67</v>
      </c>
    </row>
    <row r="824" spans="1:6" x14ac:dyDescent="0.25">
      <c r="A824" s="4" t="s">
        <v>748</v>
      </c>
      <c r="B824" s="4" t="s">
        <v>545</v>
      </c>
      <c r="C824" s="4" t="s">
        <v>89</v>
      </c>
      <c r="D824" s="2">
        <v>500</v>
      </c>
      <c r="E824" s="6" t="s">
        <v>566</v>
      </c>
      <c r="F824" s="4" t="s">
        <v>67</v>
      </c>
    </row>
    <row r="825" spans="1:6" x14ac:dyDescent="0.25">
      <c r="A825" s="4" t="s">
        <v>757</v>
      </c>
      <c r="B825" s="4" t="s">
        <v>545</v>
      </c>
      <c r="C825" s="4" t="s">
        <v>89</v>
      </c>
      <c r="D825" s="2">
        <v>500</v>
      </c>
      <c r="E825" s="6" t="s">
        <v>569</v>
      </c>
      <c r="F825" s="4" t="s">
        <v>100</v>
      </c>
    </row>
    <row r="826" spans="1:6" x14ac:dyDescent="0.25">
      <c r="A826" s="4" t="s">
        <v>124</v>
      </c>
      <c r="B826" s="4" t="s">
        <v>7</v>
      </c>
      <c r="C826" s="4" t="s">
        <v>89</v>
      </c>
      <c r="D826" s="2">
        <v>500</v>
      </c>
      <c r="E826" s="6" t="s">
        <v>107</v>
      </c>
      <c r="F826" s="4" t="s">
        <v>122</v>
      </c>
    </row>
    <row r="827" spans="1:6" x14ac:dyDescent="0.25">
      <c r="A827" s="4" t="s">
        <v>195</v>
      </c>
      <c r="B827" s="4" t="s">
        <v>7</v>
      </c>
      <c r="C827" s="4" t="s">
        <v>89</v>
      </c>
      <c r="D827" s="2">
        <v>500</v>
      </c>
      <c r="E827" s="6" t="s">
        <v>196</v>
      </c>
      <c r="F827" s="4" t="s">
        <v>122</v>
      </c>
    </row>
    <row r="828" spans="1:6" x14ac:dyDescent="0.25">
      <c r="A828" s="4" t="s">
        <v>204</v>
      </c>
      <c r="B828" s="4" t="s">
        <v>7</v>
      </c>
      <c r="C828" s="4" t="s">
        <v>89</v>
      </c>
      <c r="D828" s="2">
        <v>500</v>
      </c>
      <c r="E828" s="6" t="s">
        <v>196</v>
      </c>
      <c r="F828" s="4" t="s">
        <v>122</v>
      </c>
    </row>
    <row r="829" spans="1:6" x14ac:dyDescent="0.25">
      <c r="A829" s="4" t="s">
        <v>229</v>
      </c>
      <c r="B829" s="4" t="s">
        <v>7</v>
      </c>
      <c r="C829" s="4" t="s">
        <v>89</v>
      </c>
      <c r="D829" s="2">
        <v>500</v>
      </c>
      <c r="E829" s="6" t="s">
        <v>196</v>
      </c>
      <c r="F829" s="4" t="s">
        <v>122</v>
      </c>
    </row>
    <row r="830" spans="1:6" x14ac:dyDescent="0.25">
      <c r="A830" s="4" t="s">
        <v>232</v>
      </c>
      <c r="B830" s="4" t="s">
        <v>7</v>
      </c>
      <c r="C830" s="4" t="s">
        <v>89</v>
      </c>
      <c r="D830" s="2">
        <v>500</v>
      </c>
      <c r="E830" s="6" t="s">
        <v>196</v>
      </c>
      <c r="F830" s="4" t="s">
        <v>122</v>
      </c>
    </row>
    <row r="831" spans="1:6" x14ac:dyDescent="0.25">
      <c r="A831" s="4" t="s">
        <v>240</v>
      </c>
      <c r="B831" s="4" t="s">
        <v>7</v>
      </c>
      <c r="C831" s="4" t="s">
        <v>89</v>
      </c>
      <c r="D831" s="2">
        <v>500</v>
      </c>
      <c r="E831" s="6" t="s">
        <v>241</v>
      </c>
      <c r="F831" s="4" t="s">
        <v>122</v>
      </c>
    </row>
    <row r="832" spans="1:6" x14ac:dyDescent="0.25">
      <c r="A832" s="4" t="s">
        <v>345</v>
      </c>
      <c r="B832" s="4" t="s">
        <v>7</v>
      </c>
      <c r="C832" s="4" t="s">
        <v>89</v>
      </c>
      <c r="D832" s="2">
        <v>500</v>
      </c>
      <c r="E832" s="6" t="s">
        <v>343</v>
      </c>
      <c r="F832" s="4" t="s">
        <v>122</v>
      </c>
    </row>
    <row r="833" spans="1:6" x14ac:dyDescent="0.25">
      <c r="A833" s="4" t="s">
        <v>349</v>
      </c>
      <c r="B833" s="4" t="s">
        <v>7</v>
      </c>
      <c r="C833" s="4" t="s">
        <v>89</v>
      </c>
      <c r="D833" s="2">
        <v>500</v>
      </c>
      <c r="E833" s="6" t="s">
        <v>343</v>
      </c>
      <c r="F833" s="4" t="s">
        <v>122</v>
      </c>
    </row>
    <row r="834" spans="1:6" x14ac:dyDescent="0.25">
      <c r="A834" s="4" t="s">
        <v>354</v>
      </c>
      <c r="B834" s="4" t="s">
        <v>7</v>
      </c>
      <c r="C834" s="4" t="s">
        <v>89</v>
      </c>
      <c r="D834" s="2">
        <v>500</v>
      </c>
      <c r="E834" s="6" t="s">
        <v>343</v>
      </c>
      <c r="F834" s="4" t="s">
        <v>122</v>
      </c>
    </row>
    <row r="835" spans="1:6" x14ac:dyDescent="0.25">
      <c r="A835" s="4" t="s">
        <v>358</v>
      </c>
      <c r="B835" s="4" t="s">
        <v>7</v>
      </c>
      <c r="C835" s="4" t="s">
        <v>89</v>
      </c>
      <c r="D835" s="2">
        <v>500</v>
      </c>
      <c r="E835" s="6" t="s">
        <v>343</v>
      </c>
      <c r="F835" s="4" t="s">
        <v>122</v>
      </c>
    </row>
    <row r="836" spans="1:6" x14ac:dyDescent="0.25">
      <c r="A836" s="4" t="s">
        <v>767</v>
      </c>
      <c r="B836" s="4" t="s">
        <v>545</v>
      </c>
      <c r="C836" s="4" t="s">
        <v>89</v>
      </c>
      <c r="D836" s="2">
        <v>500</v>
      </c>
      <c r="E836" s="6" t="s">
        <v>592</v>
      </c>
      <c r="F836" s="4" t="s">
        <v>122</v>
      </c>
    </row>
    <row r="837" spans="1:6" x14ac:dyDescent="0.25">
      <c r="A837" s="4" t="s">
        <v>779</v>
      </c>
      <c r="B837" s="4" t="s">
        <v>545</v>
      </c>
      <c r="C837" s="4" t="s">
        <v>89</v>
      </c>
      <c r="D837" s="2">
        <v>500</v>
      </c>
      <c r="E837" s="6" t="s">
        <v>671</v>
      </c>
      <c r="F837" s="4" t="s">
        <v>122</v>
      </c>
    </row>
    <row r="838" spans="1:6" x14ac:dyDescent="0.25">
      <c r="A838" s="4" t="s">
        <v>780</v>
      </c>
      <c r="B838" s="4" t="s">
        <v>545</v>
      </c>
      <c r="C838" s="4" t="s">
        <v>89</v>
      </c>
      <c r="D838" s="2">
        <v>500</v>
      </c>
      <c r="E838" s="6" t="s">
        <v>566</v>
      </c>
      <c r="F838" s="4" t="s">
        <v>122</v>
      </c>
    </row>
    <row r="839" spans="1:6" x14ac:dyDescent="0.25">
      <c r="A839" s="4" t="s">
        <v>174</v>
      </c>
      <c r="B839" s="4" t="s">
        <v>7</v>
      </c>
      <c r="C839" s="4" t="s">
        <v>89</v>
      </c>
      <c r="D839" s="2">
        <v>500</v>
      </c>
      <c r="E839" s="6" t="s">
        <v>107</v>
      </c>
      <c r="F839" s="4" t="s">
        <v>146</v>
      </c>
    </row>
    <row r="840" spans="1:6" x14ac:dyDescent="0.25">
      <c r="A840" s="4" t="s">
        <v>228</v>
      </c>
      <c r="B840" s="4" t="s">
        <v>7</v>
      </c>
      <c r="C840" s="4" t="s">
        <v>89</v>
      </c>
      <c r="D840" s="2">
        <v>500</v>
      </c>
      <c r="E840" s="6" t="s">
        <v>196</v>
      </c>
      <c r="F840" s="4" t="s">
        <v>146</v>
      </c>
    </row>
    <row r="841" spans="1:6" x14ac:dyDescent="0.25">
      <c r="A841" s="4" t="s">
        <v>807</v>
      </c>
      <c r="B841" s="4" t="s">
        <v>545</v>
      </c>
      <c r="C841" s="4" t="s">
        <v>89</v>
      </c>
      <c r="D841" s="2">
        <v>500</v>
      </c>
      <c r="E841" s="6" t="s">
        <v>653</v>
      </c>
      <c r="F841" s="4" t="s">
        <v>146</v>
      </c>
    </row>
    <row r="842" spans="1:6" x14ac:dyDescent="0.25">
      <c r="A842" s="4" t="s">
        <v>808</v>
      </c>
      <c r="B842" s="4" t="s">
        <v>545</v>
      </c>
      <c r="C842" s="4" t="s">
        <v>8</v>
      </c>
      <c r="D842" s="2">
        <v>500</v>
      </c>
      <c r="E842" s="6" t="s">
        <v>558</v>
      </c>
      <c r="F842" s="4" t="s">
        <v>146</v>
      </c>
    </row>
    <row r="843" spans="1:6" x14ac:dyDescent="0.25">
      <c r="A843" s="4" t="s">
        <v>137</v>
      </c>
      <c r="B843" s="4" t="s">
        <v>7</v>
      </c>
      <c r="C843" s="4" t="s">
        <v>89</v>
      </c>
      <c r="D843" s="2">
        <v>500</v>
      </c>
      <c r="E843" s="6" t="s">
        <v>107</v>
      </c>
      <c r="F843" s="4" t="s">
        <v>132</v>
      </c>
    </row>
    <row r="844" spans="1:6" x14ac:dyDescent="0.25">
      <c r="A844" s="4" t="s">
        <v>353</v>
      </c>
      <c r="B844" s="4" t="s">
        <v>7</v>
      </c>
      <c r="C844" s="4" t="s">
        <v>89</v>
      </c>
      <c r="D844" s="2">
        <v>500</v>
      </c>
      <c r="E844" s="6" t="s">
        <v>343</v>
      </c>
      <c r="F844" s="4" t="s">
        <v>132</v>
      </c>
    </row>
    <row r="845" spans="1:6" x14ac:dyDescent="0.25">
      <c r="A845" s="4" t="s">
        <v>511</v>
      </c>
      <c r="B845" s="4" t="s">
        <v>7</v>
      </c>
      <c r="C845" s="4" t="s">
        <v>89</v>
      </c>
      <c r="D845" s="2">
        <v>500</v>
      </c>
      <c r="E845" s="6" t="s">
        <v>505</v>
      </c>
      <c r="F845" s="4" t="s">
        <v>132</v>
      </c>
    </row>
    <row r="846" spans="1:6" x14ac:dyDescent="0.25">
      <c r="A846" s="4" t="s">
        <v>823</v>
      </c>
      <c r="B846" s="4" t="s">
        <v>545</v>
      </c>
      <c r="C846" s="4" t="s">
        <v>89</v>
      </c>
      <c r="D846" s="2">
        <v>500</v>
      </c>
      <c r="E846" s="6" t="s">
        <v>671</v>
      </c>
      <c r="F846" s="4" t="s">
        <v>132</v>
      </c>
    </row>
    <row r="847" spans="1:6" x14ac:dyDescent="0.25">
      <c r="A847" s="4" t="s">
        <v>824</v>
      </c>
      <c r="B847" s="4" t="s">
        <v>545</v>
      </c>
      <c r="C847" s="4" t="s">
        <v>89</v>
      </c>
      <c r="D847" s="2">
        <v>500</v>
      </c>
      <c r="E847" s="6" t="s">
        <v>671</v>
      </c>
      <c r="F847" s="4" t="s">
        <v>132</v>
      </c>
    </row>
    <row r="848" spans="1:6" x14ac:dyDescent="0.25">
      <c r="A848" s="4" t="s">
        <v>825</v>
      </c>
      <c r="B848" s="4" t="s">
        <v>545</v>
      </c>
      <c r="C848" s="4" t="s">
        <v>89</v>
      </c>
      <c r="D848" s="2">
        <v>500</v>
      </c>
      <c r="E848" s="6" t="s">
        <v>560</v>
      </c>
      <c r="F848" s="4" t="s">
        <v>132</v>
      </c>
    </row>
    <row r="849" spans="1:6" x14ac:dyDescent="0.25">
      <c r="A849" s="4" t="s">
        <v>152</v>
      </c>
      <c r="B849" s="4" t="s">
        <v>7</v>
      </c>
      <c r="C849" s="4" t="s">
        <v>89</v>
      </c>
      <c r="D849" s="2">
        <v>500</v>
      </c>
      <c r="E849" s="6" t="s">
        <v>107</v>
      </c>
      <c r="F849" s="4" t="s">
        <v>127</v>
      </c>
    </row>
    <row r="850" spans="1:6" x14ac:dyDescent="0.25">
      <c r="A850" s="4" t="s">
        <v>226</v>
      </c>
      <c r="B850" s="4" t="s">
        <v>7</v>
      </c>
      <c r="C850" s="4" t="s">
        <v>89</v>
      </c>
      <c r="D850" s="2">
        <v>500</v>
      </c>
      <c r="E850" s="6" t="s">
        <v>196</v>
      </c>
      <c r="F850" s="4" t="s">
        <v>127</v>
      </c>
    </row>
    <row r="851" spans="1:6" x14ac:dyDescent="0.25">
      <c r="A851" s="4" t="s">
        <v>849</v>
      </c>
      <c r="B851" s="4" t="s">
        <v>545</v>
      </c>
      <c r="C851" s="4" t="s">
        <v>89</v>
      </c>
      <c r="D851" s="2">
        <v>500</v>
      </c>
      <c r="E851" s="6" t="s">
        <v>592</v>
      </c>
      <c r="F851" s="4" t="s">
        <v>127</v>
      </c>
    </row>
    <row r="852" spans="1:6" x14ac:dyDescent="0.25">
      <c r="A852" s="4" t="s">
        <v>845</v>
      </c>
      <c r="B852" s="4" t="s">
        <v>545</v>
      </c>
      <c r="C852" s="4" t="s">
        <v>89</v>
      </c>
      <c r="D852" s="2">
        <v>500</v>
      </c>
      <c r="E852" s="6" t="s">
        <v>560</v>
      </c>
      <c r="F852" s="4" t="s">
        <v>127</v>
      </c>
    </row>
    <row r="853" spans="1:6" x14ac:dyDescent="0.25">
      <c r="A853" s="4" t="s">
        <v>850</v>
      </c>
      <c r="B853" s="4" t="s">
        <v>545</v>
      </c>
      <c r="C853" s="4" t="s">
        <v>89</v>
      </c>
      <c r="D853" s="2">
        <v>500</v>
      </c>
      <c r="E853" s="6" t="s">
        <v>569</v>
      </c>
      <c r="F853" s="4" t="s">
        <v>127</v>
      </c>
    </row>
    <row r="854" spans="1:6" x14ac:dyDescent="0.25">
      <c r="A854" s="4" t="s">
        <v>348</v>
      </c>
      <c r="B854" s="4" t="s">
        <v>7</v>
      </c>
      <c r="C854" s="4" t="s">
        <v>89</v>
      </c>
      <c r="D854" s="2">
        <v>500</v>
      </c>
      <c r="E854" s="6" t="s">
        <v>343</v>
      </c>
      <c r="F854" s="4" t="s">
        <v>199</v>
      </c>
    </row>
    <row r="855" spans="1:6" x14ac:dyDescent="0.25">
      <c r="A855" s="4" t="s">
        <v>861</v>
      </c>
      <c r="B855" s="4" t="s">
        <v>545</v>
      </c>
      <c r="C855" s="4" t="s">
        <v>89</v>
      </c>
      <c r="D855" s="2">
        <v>500</v>
      </c>
      <c r="E855" s="6" t="s">
        <v>599</v>
      </c>
      <c r="F855" s="4" t="s">
        <v>199</v>
      </c>
    </row>
    <row r="856" spans="1:6" x14ac:dyDescent="0.25">
      <c r="A856" s="4" t="s">
        <v>862</v>
      </c>
      <c r="B856" s="4" t="s">
        <v>545</v>
      </c>
      <c r="C856" s="4" t="s">
        <v>89</v>
      </c>
      <c r="D856" s="2">
        <v>500</v>
      </c>
      <c r="E856" s="6" t="s">
        <v>569</v>
      </c>
      <c r="F856" s="4" t="s">
        <v>199</v>
      </c>
    </row>
    <row r="857" spans="1:6" x14ac:dyDescent="0.25">
      <c r="A857" s="4" t="s">
        <v>863</v>
      </c>
      <c r="B857" s="4" t="s">
        <v>545</v>
      </c>
      <c r="C857" s="4" t="s">
        <v>89</v>
      </c>
      <c r="D857" s="2">
        <v>500</v>
      </c>
      <c r="E857" s="6" t="s">
        <v>566</v>
      </c>
      <c r="F857" s="4" t="s">
        <v>199</v>
      </c>
    </row>
    <row r="858" spans="1:6" x14ac:dyDescent="0.25">
      <c r="A858" s="4" t="s">
        <v>110</v>
      </c>
      <c r="B858" s="4" t="s">
        <v>7</v>
      </c>
      <c r="C858" s="4" t="s">
        <v>89</v>
      </c>
      <c r="D858" s="2">
        <v>500</v>
      </c>
      <c r="E858" s="6" t="s">
        <v>107</v>
      </c>
      <c r="F858" s="4" t="s">
        <v>111</v>
      </c>
    </row>
    <row r="859" spans="1:6" x14ac:dyDescent="0.25">
      <c r="A859" s="4" t="s">
        <v>190</v>
      </c>
      <c r="B859" s="4" t="s">
        <v>7</v>
      </c>
      <c r="C859" s="4" t="s">
        <v>89</v>
      </c>
      <c r="D859" s="2">
        <v>500</v>
      </c>
      <c r="E859" s="6" t="s">
        <v>107</v>
      </c>
      <c r="F859" s="4" t="s">
        <v>111</v>
      </c>
    </row>
    <row r="860" spans="1:6" x14ac:dyDescent="0.25">
      <c r="A860" s="4" t="s">
        <v>342</v>
      </c>
      <c r="B860" s="4" t="s">
        <v>7</v>
      </c>
      <c r="C860" s="4" t="s">
        <v>89</v>
      </c>
      <c r="D860" s="2">
        <v>500</v>
      </c>
      <c r="E860" s="6" t="s">
        <v>343</v>
      </c>
      <c r="F860" s="4" t="s">
        <v>111</v>
      </c>
    </row>
    <row r="861" spans="1:6" x14ac:dyDescent="0.25">
      <c r="A861" s="4" t="s">
        <v>360</v>
      </c>
      <c r="B861" s="4" t="s">
        <v>7</v>
      </c>
      <c r="C861" s="4" t="s">
        <v>89</v>
      </c>
      <c r="D861" s="2">
        <v>500</v>
      </c>
      <c r="E861" s="6" t="s">
        <v>343</v>
      </c>
      <c r="F861" s="4" t="s">
        <v>111</v>
      </c>
    </row>
    <row r="862" spans="1:6" x14ac:dyDescent="0.25">
      <c r="A862" s="4" t="s">
        <v>876</v>
      </c>
      <c r="B862" s="4" t="s">
        <v>545</v>
      </c>
      <c r="C862" s="4" t="s">
        <v>89</v>
      </c>
      <c r="D862" s="2">
        <v>500</v>
      </c>
      <c r="E862" s="6" t="s">
        <v>560</v>
      </c>
      <c r="F862" s="4" t="s">
        <v>111</v>
      </c>
    </row>
    <row r="863" spans="1:6" x14ac:dyDescent="0.25">
      <c r="A863" s="4" t="s">
        <v>147</v>
      </c>
      <c r="B863" s="4" t="s">
        <v>7</v>
      </c>
      <c r="C863" s="4" t="s">
        <v>89</v>
      </c>
      <c r="D863" s="2">
        <v>500</v>
      </c>
      <c r="E863" s="6" t="s">
        <v>107</v>
      </c>
      <c r="F863" s="4" t="s">
        <v>73</v>
      </c>
    </row>
    <row r="864" spans="1:6" x14ac:dyDescent="0.25">
      <c r="A864" s="4" t="s">
        <v>227</v>
      </c>
      <c r="B864" s="4" t="s">
        <v>7</v>
      </c>
      <c r="C864" s="4" t="s">
        <v>89</v>
      </c>
      <c r="D864" s="2">
        <v>500</v>
      </c>
      <c r="E864" s="6" t="s">
        <v>196</v>
      </c>
      <c r="F864" s="4" t="s">
        <v>73</v>
      </c>
    </row>
    <row r="865" spans="1:6" x14ac:dyDescent="0.25">
      <c r="A865" s="4" t="s">
        <v>234</v>
      </c>
      <c r="B865" s="4" t="s">
        <v>7</v>
      </c>
      <c r="C865" s="4" t="s">
        <v>89</v>
      </c>
      <c r="D865" s="2">
        <v>500</v>
      </c>
      <c r="E865" s="6" t="s">
        <v>196</v>
      </c>
      <c r="F865" s="4" t="s">
        <v>73</v>
      </c>
    </row>
    <row r="866" spans="1:6" x14ac:dyDescent="0.25">
      <c r="A866" s="4" t="s">
        <v>251</v>
      </c>
      <c r="B866" s="4" t="s">
        <v>7</v>
      </c>
      <c r="C866" s="4" t="s">
        <v>89</v>
      </c>
      <c r="D866" s="2">
        <v>500</v>
      </c>
      <c r="E866" s="6" t="s">
        <v>241</v>
      </c>
      <c r="F866" s="4" t="s">
        <v>73</v>
      </c>
    </row>
    <row r="867" spans="1:6" x14ac:dyDescent="0.25">
      <c r="A867" s="4" t="s">
        <v>504</v>
      </c>
      <c r="B867" s="4" t="s">
        <v>7</v>
      </c>
      <c r="C867" s="4" t="s">
        <v>89</v>
      </c>
      <c r="D867" s="2">
        <v>500</v>
      </c>
      <c r="E867" s="6" t="s">
        <v>505</v>
      </c>
      <c r="F867" s="4" t="s">
        <v>73</v>
      </c>
    </row>
    <row r="868" spans="1:6" x14ac:dyDescent="0.25">
      <c r="A868" s="4" t="s">
        <v>516</v>
      </c>
      <c r="B868" s="4" t="s">
        <v>7</v>
      </c>
      <c r="C868" s="4" t="s">
        <v>89</v>
      </c>
      <c r="D868" s="2">
        <v>500</v>
      </c>
      <c r="E868" s="6" t="s">
        <v>505</v>
      </c>
      <c r="F868" s="4" t="s">
        <v>73</v>
      </c>
    </row>
    <row r="869" spans="1:6" x14ac:dyDescent="0.25">
      <c r="A869" s="4" t="s">
        <v>517</v>
      </c>
      <c r="B869" s="4" t="s">
        <v>7</v>
      </c>
      <c r="C869" s="4" t="s">
        <v>89</v>
      </c>
      <c r="D869" s="2">
        <v>500</v>
      </c>
      <c r="E869" s="6" t="s">
        <v>505</v>
      </c>
      <c r="F869" s="4" t="s">
        <v>73</v>
      </c>
    </row>
    <row r="870" spans="1:6" x14ac:dyDescent="0.25">
      <c r="A870" s="4" t="s">
        <v>930</v>
      </c>
      <c r="B870" s="4" t="s">
        <v>545</v>
      </c>
      <c r="C870" s="4" t="s">
        <v>89</v>
      </c>
      <c r="D870" s="2">
        <v>500</v>
      </c>
      <c r="E870" s="6" t="s">
        <v>931</v>
      </c>
      <c r="F870" s="4" t="s">
        <v>73</v>
      </c>
    </row>
    <row r="871" spans="1:6" x14ac:dyDescent="0.25">
      <c r="A871" s="4" t="s">
        <v>932</v>
      </c>
      <c r="B871" s="4" t="s">
        <v>545</v>
      </c>
      <c r="C871" s="4" t="s">
        <v>89</v>
      </c>
      <c r="D871" s="2">
        <v>500</v>
      </c>
      <c r="E871" s="6" t="s">
        <v>592</v>
      </c>
      <c r="F871" s="4" t="s">
        <v>73</v>
      </c>
    </row>
    <row r="872" spans="1:6" x14ac:dyDescent="0.25">
      <c r="A872" s="4" t="s">
        <v>933</v>
      </c>
      <c r="B872" s="4" t="s">
        <v>545</v>
      </c>
      <c r="C872" s="4" t="s">
        <v>89</v>
      </c>
      <c r="D872" s="2">
        <v>500</v>
      </c>
      <c r="E872" s="6" t="s">
        <v>592</v>
      </c>
      <c r="F872" s="4" t="s">
        <v>73</v>
      </c>
    </row>
    <row r="873" spans="1:6" x14ac:dyDescent="0.25">
      <c r="A873" s="4" t="s">
        <v>934</v>
      </c>
      <c r="B873" s="4" t="s">
        <v>545</v>
      </c>
      <c r="C873" s="4" t="s">
        <v>89</v>
      </c>
      <c r="D873" s="2">
        <v>500</v>
      </c>
      <c r="E873" s="6" t="s">
        <v>560</v>
      </c>
      <c r="F873" s="4" t="s">
        <v>73</v>
      </c>
    </row>
    <row r="874" spans="1:6" x14ac:dyDescent="0.25">
      <c r="A874" s="4" t="s">
        <v>935</v>
      </c>
      <c r="B874" s="4" t="s">
        <v>545</v>
      </c>
      <c r="C874" s="4" t="s">
        <v>89</v>
      </c>
      <c r="D874" s="2">
        <v>500</v>
      </c>
      <c r="E874" s="6" t="s">
        <v>675</v>
      </c>
      <c r="F874" s="4" t="s">
        <v>73</v>
      </c>
    </row>
    <row r="875" spans="1:6" x14ac:dyDescent="0.25">
      <c r="A875" s="4" t="s">
        <v>936</v>
      </c>
      <c r="B875" s="4" t="s">
        <v>545</v>
      </c>
      <c r="C875" s="4" t="s">
        <v>89</v>
      </c>
      <c r="D875" s="2">
        <v>500</v>
      </c>
      <c r="E875" s="6" t="s">
        <v>569</v>
      </c>
      <c r="F875" s="4" t="s">
        <v>73</v>
      </c>
    </row>
    <row r="876" spans="1:6" x14ac:dyDescent="0.25">
      <c r="A876" s="4" t="s">
        <v>937</v>
      </c>
      <c r="B876" s="4" t="s">
        <v>545</v>
      </c>
      <c r="C876" s="4" t="s">
        <v>89</v>
      </c>
      <c r="D876" s="2">
        <v>500</v>
      </c>
      <c r="E876" s="6" t="s">
        <v>566</v>
      </c>
      <c r="F876" s="4" t="s">
        <v>73</v>
      </c>
    </row>
    <row r="877" spans="1:6" x14ac:dyDescent="0.25">
      <c r="A877" s="4" t="s">
        <v>106</v>
      </c>
      <c r="B877" s="4" t="s">
        <v>7</v>
      </c>
      <c r="C877" s="4" t="s">
        <v>89</v>
      </c>
      <c r="D877" s="2">
        <v>500</v>
      </c>
      <c r="E877" s="6" t="s">
        <v>107</v>
      </c>
      <c r="F877" s="4" t="s">
        <v>24</v>
      </c>
    </row>
    <row r="878" spans="1:6" x14ac:dyDescent="0.25">
      <c r="A878" s="4" t="s">
        <v>136</v>
      </c>
      <c r="B878" s="4" t="s">
        <v>7</v>
      </c>
      <c r="C878" s="4" t="s">
        <v>89</v>
      </c>
      <c r="D878" s="2">
        <v>500</v>
      </c>
      <c r="E878" s="6" t="s">
        <v>107</v>
      </c>
      <c r="F878" s="4" t="s">
        <v>24</v>
      </c>
    </row>
    <row r="879" spans="1:6" x14ac:dyDescent="0.25">
      <c r="A879" s="4" t="s">
        <v>169</v>
      </c>
      <c r="B879" s="4" t="s">
        <v>7</v>
      </c>
      <c r="C879" s="4" t="s">
        <v>89</v>
      </c>
      <c r="D879" s="2">
        <v>500</v>
      </c>
      <c r="E879" s="6" t="s">
        <v>107</v>
      </c>
      <c r="F879" s="4" t="s">
        <v>24</v>
      </c>
    </row>
    <row r="880" spans="1:6" x14ac:dyDescent="0.25">
      <c r="A880" s="4" t="s">
        <v>201</v>
      </c>
      <c r="B880" s="4" t="s">
        <v>7</v>
      </c>
      <c r="C880" s="4" t="s">
        <v>89</v>
      </c>
      <c r="D880" s="2">
        <v>500</v>
      </c>
      <c r="E880" s="6" t="s">
        <v>196</v>
      </c>
      <c r="F880" s="4" t="s">
        <v>24</v>
      </c>
    </row>
    <row r="881" spans="1:6" x14ac:dyDescent="0.25">
      <c r="A881" s="4" t="s">
        <v>210</v>
      </c>
      <c r="B881" s="4" t="s">
        <v>7</v>
      </c>
      <c r="C881" s="4" t="s">
        <v>89</v>
      </c>
      <c r="D881" s="2">
        <v>500</v>
      </c>
      <c r="E881" s="6" t="s">
        <v>196</v>
      </c>
      <c r="F881" s="4" t="s">
        <v>24</v>
      </c>
    </row>
    <row r="882" spans="1:6" x14ac:dyDescent="0.25">
      <c r="A882" s="4" t="s">
        <v>214</v>
      </c>
      <c r="B882" s="4" t="s">
        <v>7</v>
      </c>
      <c r="C882" s="4" t="s">
        <v>89</v>
      </c>
      <c r="D882" s="2">
        <v>500</v>
      </c>
      <c r="E882" s="6" t="s">
        <v>196</v>
      </c>
      <c r="F882" s="4" t="s">
        <v>24</v>
      </c>
    </row>
    <row r="883" spans="1:6" x14ac:dyDescent="0.25">
      <c r="A883" s="4" t="s">
        <v>242</v>
      </c>
      <c r="B883" s="4" t="s">
        <v>7</v>
      </c>
      <c r="C883" s="4" t="s">
        <v>89</v>
      </c>
      <c r="D883" s="2">
        <v>500</v>
      </c>
      <c r="E883" s="6" t="s">
        <v>241</v>
      </c>
      <c r="F883" s="4" t="s">
        <v>24</v>
      </c>
    </row>
    <row r="884" spans="1:6" x14ac:dyDescent="0.25">
      <c r="A884" s="4" t="s">
        <v>246</v>
      </c>
      <c r="B884" s="4" t="s">
        <v>7</v>
      </c>
      <c r="C884" s="4" t="s">
        <v>89</v>
      </c>
      <c r="D884" s="2">
        <v>500</v>
      </c>
      <c r="E884" s="6" t="s">
        <v>241</v>
      </c>
      <c r="F884" s="4" t="s">
        <v>24</v>
      </c>
    </row>
    <row r="885" spans="1:6" x14ac:dyDescent="0.25">
      <c r="A885" s="4" t="s">
        <v>344</v>
      </c>
      <c r="B885" s="4" t="s">
        <v>7</v>
      </c>
      <c r="C885" s="4" t="s">
        <v>89</v>
      </c>
      <c r="D885" s="2">
        <v>500</v>
      </c>
      <c r="E885" s="6" t="s">
        <v>343</v>
      </c>
      <c r="F885" s="4" t="s">
        <v>24</v>
      </c>
    </row>
    <row r="886" spans="1:6" x14ac:dyDescent="0.25">
      <c r="A886" s="4" t="s">
        <v>513</v>
      </c>
      <c r="B886" s="4" t="s">
        <v>7</v>
      </c>
      <c r="C886" s="4" t="s">
        <v>89</v>
      </c>
      <c r="D886" s="2">
        <v>500</v>
      </c>
      <c r="E886" s="6" t="s">
        <v>505</v>
      </c>
      <c r="F886" s="4" t="s">
        <v>24</v>
      </c>
    </row>
    <row r="887" spans="1:6" x14ac:dyDescent="0.25">
      <c r="A887" s="4" t="s">
        <v>515</v>
      </c>
      <c r="B887" s="4" t="s">
        <v>7</v>
      </c>
      <c r="C887" s="4" t="s">
        <v>89</v>
      </c>
      <c r="D887" s="2">
        <v>500</v>
      </c>
      <c r="E887" s="6" t="s">
        <v>505</v>
      </c>
      <c r="F887" s="4" t="s">
        <v>24</v>
      </c>
    </row>
    <row r="888" spans="1:6" x14ac:dyDescent="0.25">
      <c r="A888" s="4" t="s">
        <v>1044</v>
      </c>
      <c r="B888" s="4" t="s">
        <v>545</v>
      </c>
      <c r="C888" s="4" t="s">
        <v>89</v>
      </c>
      <c r="D888" s="2">
        <v>500</v>
      </c>
      <c r="E888" s="6" t="s">
        <v>592</v>
      </c>
      <c r="F888" s="4" t="s">
        <v>24</v>
      </c>
    </row>
    <row r="889" spans="1:6" x14ac:dyDescent="0.25">
      <c r="A889" s="4" t="s">
        <v>1045</v>
      </c>
      <c r="B889" s="4" t="s">
        <v>545</v>
      </c>
      <c r="C889" s="4" t="s">
        <v>89</v>
      </c>
      <c r="D889" s="2">
        <v>500</v>
      </c>
      <c r="E889" s="6" t="s">
        <v>592</v>
      </c>
      <c r="F889" s="4" t="s">
        <v>24</v>
      </c>
    </row>
    <row r="890" spans="1:6" x14ac:dyDescent="0.25">
      <c r="A890" s="4" t="s">
        <v>1046</v>
      </c>
      <c r="B890" s="4" t="s">
        <v>545</v>
      </c>
      <c r="C890" s="4" t="s">
        <v>89</v>
      </c>
      <c r="D890" s="2">
        <v>500</v>
      </c>
      <c r="E890" s="6" t="s">
        <v>592</v>
      </c>
      <c r="F890" s="4" t="s">
        <v>24</v>
      </c>
    </row>
    <row r="891" spans="1:6" x14ac:dyDescent="0.25">
      <c r="A891" s="4" t="s">
        <v>1047</v>
      </c>
      <c r="B891" s="4" t="s">
        <v>545</v>
      </c>
      <c r="C891" s="4" t="s">
        <v>89</v>
      </c>
      <c r="D891" s="2">
        <v>500</v>
      </c>
      <c r="E891" s="6" t="s">
        <v>653</v>
      </c>
      <c r="F891" s="4" t="s">
        <v>24</v>
      </c>
    </row>
    <row r="892" spans="1:6" x14ac:dyDescent="0.25">
      <c r="A892" s="4" t="s">
        <v>1048</v>
      </c>
      <c r="B892" s="4" t="s">
        <v>545</v>
      </c>
      <c r="C892" s="4" t="s">
        <v>89</v>
      </c>
      <c r="D892" s="2">
        <v>500</v>
      </c>
      <c r="E892" s="6" t="s">
        <v>653</v>
      </c>
      <c r="F892" s="4" t="s">
        <v>24</v>
      </c>
    </row>
    <row r="893" spans="1:6" x14ac:dyDescent="0.25">
      <c r="A893" s="4" t="s">
        <v>1049</v>
      </c>
      <c r="B893" s="4" t="s">
        <v>545</v>
      </c>
      <c r="C893" s="4" t="s">
        <v>89</v>
      </c>
      <c r="D893" s="2">
        <v>500</v>
      </c>
      <c r="E893" s="6" t="s">
        <v>671</v>
      </c>
      <c r="F893" s="4" t="s">
        <v>24</v>
      </c>
    </row>
    <row r="894" spans="1:6" x14ac:dyDescent="0.25">
      <c r="A894" s="4" t="s">
        <v>1050</v>
      </c>
      <c r="B894" s="4" t="s">
        <v>545</v>
      </c>
      <c r="C894" s="4" t="s">
        <v>89</v>
      </c>
      <c r="D894" s="2">
        <v>500</v>
      </c>
      <c r="E894" s="6" t="s">
        <v>671</v>
      </c>
      <c r="F894" s="4" t="s">
        <v>24</v>
      </c>
    </row>
    <row r="895" spans="1:6" x14ac:dyDescent="0.25">
      <c r="A895" s="4" t="s">
        <v>1051</v>
      </c>
      <c r="B895" s="4" t="s">
        <v>545</v>
      </c>
      <c r="C895" s="4" t="s">
        <v>89</v>
      </c>
      <c r="D895" s="2">
        <v>500</v>
      </c>
      <c r="E895" s="6" t="s">
        <v>599</v>
      </c>
      <c r="F895" s="4" t="s">
        <v>24</v>
      </c>
    </row>
    <row r="896" spans="1:6" x14ac:dyDescent="0.25">
      <c r="A896" s="4" t="s">
        <v>1052</v>
      </c>
      <c r="B896" s="4" t="s">
        <v>545</v>
      </c>
      <c r="C896" s="4" t="s">
        <v>89</v>
      </c>
      <c r="D896" s="2">
        <v>500</v>
      </c>
      <c r="E896" s="6" t="s">
        <v>569</v>
      </c>
      <c r="F896" s="4" t="s">
        <v>24</v>
      </c>
    </row>
    <row r="897" spans="1:6" x14ac:dyDescent="0.25">
      <c r="A897" s="4" t="s">
        <v>1053</v>
      </c>
      <c r="B897" s="4" t="s">
        <v>545</v>
      </c>
      <c r="C897" s="4" t="s">
        <v>89</v>
      </c>
      <c r="D897" s="2">
        <v>500</v>
      </c>
      <c r="E897" s="6" t="s">
        <v>569</v>
      </c>
      <c r="F897" s="4" t="s">
        <v>24</v>
      </c>
    </row>
    <row r="898" spans="1:6" x14ac:dyDescent="0.25">
      <c r="A898" s="4" t="s">
        <v>1054</v>
      </c>
      <c r="B898" s="4" t="s">
        <v>545</v>
      </c>
      <c r="C898" s="4" t="s">
        <v>89</v>
      </c>
      <c r="D898" s="2">
        <v>500</v>
      </c>
      <c r="E898" s="6" t="s">
        <v>569</v>
      </c>
      <c r="F898" s="4" t="s">
        <v>24</v>
      </c>
    </row>
    <row r="899" spans="1:6" x14ac:dyDescent="0.25">
      <c r="A899" s="4" t="s">
        <v>1055</v>
      </c>
      <c r="B899" s="4" t="s">
        <v>545</v>
      </c>
      <c r="C899" s="4" t="s">
        <v>89</v>
      </c>
      <c r="D899" s="2">
        <v>500</v>
      </c>
      <c r="E899" s="6" t="s">
        <v>566</v>
      </c>
      <c r="F899" s="4" t="s">
        <v>24</v>
      </c>
    </row>
    <row r="900" spans="1:6" x14ac:dyDescent="0.25">
      <c r="A900" s="4" t="s">
        <v>1056</v>
      </c>
      <c r="B900" s="4" t="s">
        <v>545</v>
      </c>
      <c r="C900" s="4" t="s">
        <v>89</v>
      </c>
      <c r="D900" s="2">
        <v>500</v>
      </c>
      <c r="E900" s="6" t="s">
        <v>566</v>
      </c>
      <c r="F900" s="4" t="s">
        <v>24</v>
      </c>
    </row>
    <row r="901" spans="1:6" x14ac:dyDescent="0.25">
      <c r="A901" s="4" t="s">
        <v>143</v>
      </c>
      <c r="B901" s="4" t="s">
        <v>7</v>
      </c>
      <c r="C901" s="4" t="s">
        <v>89</v>
      </c>
      <c r="D901" s="2">
        <v>500</v>
      </c>
      <c r="E901" s="6" t="s">
        <v>107</v>
      </c>
      <c r="F901" s="4" t="s">
        <v>144</v>
      </c>
    </row>
    <row r="902" spans="1:6" x14ac:dyDescent="0.25">
      <c r="A902" s="4" t="s">
        <v>367</v>
      </c>
      <c r="B902" s="4" t="s">
        <v>7</v>
      </c>
      <c r="C902" s="4" t="s">
        <v>89</v>
      </c>
      <c r="D902" s="2">
        <v>500</v>
      </c>
      <c r="E902" s="6" t="s">
        <v>343</v>
      </c>
      <c r="F902" s="4" t="s">
        <v>144</v>
      </c>
    </row>
    <row r="903" spans="1:6" x14ac:dyDescent="0.25">
      <c r="A903" s="4" t="s">
        <v>1097</v>
      </c>
      <c r="B903" s="4" t="s">
        <v>545</v>
      </c>
      <c r="C903" s="4" t="s">
        <v>89</v>
      </c>
      <c r="D903" s="2">
        <v>500</v>
      </c>
      <c r="E903" s="6" t="s">
        <v>653</v>
      </c>
      <c r="F903" s="4" t="s">
        <v>144</v>
      </c>
    </row>
    <row r="904" spans="1:6" x14ac:dyDescent="0.25">
      <c r="A904" s="4" t="s">
        <v>692</v>
      </c>
      <c r="B904" s="4" t="s">
        <v>545</v>
      </c>
      <c r="C904" s="4" t="s">
        <v>89</v>
      </c>
      <c r="D904" s="2">
        <v>250</v>
      </c>
      <c r="E904" s="6" t="s">
        <v>671</v>
      </c>
      <c r="F904" s="4" t="s">
        <v>11</v>
      </c>
    </row>
    <row r="905" spans="1:6" x14ac:dyDescent="0.25">
      <c r="A905" s="4" t="s">
        <v>218</v>
      </c>
      <c r="B905" s="4" t="s">
        <v>7</v>
      </c>
      <c r="C905" s="4" t="s">
        <v>89</v>
      </c>
      <c r="D905" s="2">
        <v>250</v>
      </c>
      <c r="E905" s="6" t="s">
        <v>196</v>
      </c>
      <c r="F905" s="4" t="s">
        <v>199</v>
      </c>
    </row>
    <row r="906" spans="1:6" x14ac:dyDescent="0.25">
      <c r="A906" s="4" t="s">
        <v>140</v>
      </c>
      <c r="B906" s="4" t="s">
        <v>7</v>
      </c>
      <c r="C906" s="4" t="s">
        <v>89</v>
      </c>
      <c r="D906" s="2">
        <v>200</v>
      </c>
      <c r="E906" s="6" t="s">
        <v>107</v>
      </c>
      <c r="F906" s="4" t="s">
        <v>111</v>
      </c>
    </row>
    <row r="907" spans="1:6" x14ac:dyDescent="0.25">
      <c r="A907" s="4" t="s">
        <v>877</v>
      </c>
      <c r="B907" s="4" t="s">
        <v>545</v>
      </c>
      <c r="C907" s="4" t="s">
        <v>89</v>
      </c>
      <c r="D907" s="2">
        <v>200</v>
      </c>
      <c r="E907" s="6" t="s">
        <v>671</v>
      </c>
      <c r="F907" s="4" t="s">
        <v>111</v>
      </c>
    </row>
    <row r="908" spans="1:6" x14ac:dyDescent="0.25">
      <c r="A908" s="4" t="s">
        <v>878</v>
      </c>
      <c r="B908" s="4" t="s">
        <v>545</v>
      </c>
      <c r="C908" s="4" t="s">
        <v>89</v>
      </c>
      <c r="D908" s="2">
        <v>200</v>
      </c>
      <c r="E908" s="6" t="s">
        <v>671</v>
      </c>
      <c r="F908" s="4" t="s">
        <v>111</v>
      </c>
    </row>
    <row r="909" spans="1:6" x14ac:dyDescent="0.25">
      <c r="A909" s="4" t="s">
        <v>879</v>
      </c>
      <c r="B909" s="4" t="s">
        <v>545</v>
      </c>
      <c r="C909" s="4" t="s">
        <v>89</v>
      </c>
      <c r="D909" s="2">
        <v>200</v>
      </c>
      <c r="E909" s="6" t="s">
        <v>671</v>
      </c>
      <c r="F909" s="4" t="s">
        <v>111</v>
      </c>
    </row>
    <row r="910" spans="1:6" x14ac:dyDescent="0.25">
      <c r="A910" s="4" t="s">
        <v>129</v>
      </c>
      <c r="B910" s="4" t="s">
        <v>7</v>
      </c>
      <c r="C910" s="4" t="s">
        <v>89</v>
      </c>
      <c r="D910" s="2">
        <v>200</v>
      </c>
      <c r="E910" s="6" t="s">
        <v>107</v>
      </c>
      <c r="F910" s="4" t="s">
        <v>73</v>
      </c>
    </row>
    <row r="911" spans="1:6" x14ac:dyDescent="0.25">
      <c r="A911" s="4" t="s">
        <v>938</v>
      </c>
      <c r="B911" s="4" t="s">
        <v>545</v>
      </c>
      <c r="C911" s="4" t="s">
        <v>89</v>
      </c>
      <c r="D911" s="2">
        <v>200</v>
      </c>
      <c r="E911" s="6" t="s">
        <v>592</v>
      </c>
      <c r="F911" s="4" t="s">
        <v>73</v>
      </c>
    </row>
    <row r="912" spans="1:6" x14ac:dyDescent="0.25">
      <c r="A912" s="4" t="s">
        <v>39</v>
      </c>
      <c r="B912" s="4" t="s">
        <v>545</v>
      </c>
      <c r="C912" s="4" t="s">
        <v>636</v>
      </c>
      <c r="D912" s="2">
        <v>148.26</v>
      </c>
      <c r="E912" s="6" t="s">
        <v>658</v>
      </c>
      <c r="F912" s="4" t="s">
        <v>11</v>
      </c>
    </row>
    <row r="913" spans="1:6" x14ac:dyDescent="0.25">
      <c r="A913" s="4" t="s">
        <v>1057</v>
      </c>
      <c r="B913" s="4" t="s">
        <v>545</v>
      </c>
      <c r="C913" s="4" t="s">
        <v>89</v>
      </c>
      <c r="D913" s="2">
        <v>100</v>
      </c>
      <c r="E913" s="6" t="s">
        <v>653</v>
      </c>
      <c r="F913" s="4" t="s">
        <v>24</v>
      </c>
    </row>
    <row r="914" spans="1:6" x14ac:dyDescent="0.25">
      <c r="A914" s="4" t="s">
        <v>63</v>
      </c>
      <c r="B914" s="4" t="s">
        <v>545</v>
      </c>
      <c r="C914" s="4" t="s">
        <v>636</v>
      </c>
      <c r="D914" s="2">
        <v>39.89</v>
      </c>
      <c r="E914" s="6" t="s">
        <v>658</v>
      </c>
      <c r="F914" s="4" t="s">
        <v>11</v>
      </c>
    </row>
    <row r="915" spans="1:6" x14ac:dyDescent="0.25">
      <c r="A915" s="4" t="s">
        <v>438</v>
      </c>
      <c r="B915" s="4" t="s">
        <v>545</v>
      </c>
      <c r="C915" s="4" t="s">
        <v>636</v>
      </c>
      <c r="D915" s="2">
        <v>15.62</v>
      </c>
      <c r="E915" s="6" t="s">
        <v>658</v>
      </c>
      <c r="F915" s="4" t="s">
        <v>24</v>
      </c>
    </row>
    <row r="916" spans="1:6" x14ac:dyDescent="0.25">
      <c r="A916" s="4" t="s">
        <v>150</v>
      </c>
      <c r="B916" s="4" t="s">
        <v>7</v>
      </c>
      <c r="C916" s="4" t="s">
        <v>89</v>
      </c>
      <c r="D916" s="2">
        <v>0</v>
      </c>
      <c r="E916" s="6" t="s">
        <v>107</v>
      </c>
      <c r="F916" s="4" t="s">
        <v>24</v>
      </c>
    </row>
  </sheetData>
  <autoFilter ref="A1:F916" xr:uid="{00000000-0001-0000-0000-000000000000}">
    <sortState xmlns:xlrd2="http://schemas.microsoft.com/office/spreadsheetml/2017/richdata2" ref="A2:F916">
      <sortCondition descending="1" ref="D1:D91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8C0E-8390-46E0-8D5F-68E9063104BC}">
  <dimension ref="A1:F608"/>
  <sheetViews>
    <sheetView zoomScaleNormal="100" workbookViewId="0">
      <selection activeCell="A15" sqref="A15"/>
    </sheetView>
  </sheetViews>
  <sheetFormatPr defaultRowHeight="15" x14ac:dyDescent="0.25"/>
  <cols>
    <col min="1" max="1" width="81.28515625" bestFit="1" customWidth="1"/>
    <col min="2" max="2" width="60.28515625" bestFit="1" customWidth="1"/>
    <col min="3" max="3" width="114.5703125" bestFit="1" customWidth="1"/>
    <col min="4" max="4" width="16.7109375" bestFit="1" customWidth="1"/>
    <col min="5" max="5" width="17" bestFit="1" customWidth="1"/>
    <col min="6" max="6" width="3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570</v>
      </c>
      <c r="B2" t="s">
        <v>27</v>
      </c>
      <c r="C2" t="s">
        <v>571</v>
      </c>
      <c r="D2" t="s">
        <v>1101</v>
      </c>
      <c r="E2" t="s">
        <v>572</v>
      </c>
      <c r="F2" t="s">
        <v>135</v>
      </c>
    </row>
    <row r="3" spans="1:6" x14ac:dyDescent="0.25">
      <c r="A3" t="s">
        <v>15</v>
      </c>
      <c r="B3" t="s">
        <v>545</v>
      </c>
      <c r="C3" t="s">
        <v>8</v>
      </c>
      <c r="D3" t="s">
        <v>16</v>
      </c>
      <c r="E3" t="s">
        <v>629</v>
      </c>
      <c r="F3" t="s">
        <v>11</v>
      </c>
    </row>
    <row r="4" spans="1:6" x14ac:dyDescent="0.25">
      <c r="A4" t="s">
        <v>810</v>
      </c>
      <c r="B4" t="s">
        <v>27</v>
      </c>
      <c r="C4" t="s">
        <v>728</v>
      </c>
      <c r="D4" t="s">
        <v>1102</v>
      </c>
      <c r="E4" t="s">
        <v>811</v>
      </c>
      <c r="F4" t="s">
        <v>132</v>
      </c>
    </row>
    <row r="5" spans="1:6" x14ac:dyDescent="0.25">
      <c r="A5" t="s">
        <v>633</v>
      </c>
      <c r="B5" t="s">
        <v>21</v>
      </c>
      <c r="C5" t="s">
        <v>634</v>
      </c>
      <c r="D5" t="s">
        <v>1103</v>
      </c>
      <c r="E5" t="s">
        <v>635</v>
      </c>
      <c r="F5" t="s">
        <v>11</v>
      </c>
    </row>
    <row r="6" spans="1:6" x14ac:dyDescent="0.25">
      <c r="A6" t="s">
        <v>205</v>
      </c>
      <c r="B6" t="s">
        <v>21</v>
      </c>
      <c r="C6" t="s">
        <v>988</v>
      </c>
      <c r="D6" t="s">
        <v>157</v>
      </c>
      <c r="E6" t="s">
        <v>635</v>
      </c>
      <c r="F6" t="s">
        <v>24</v>
      </c>
    </row>
    <row r="7" spans="1:6" x14ac:dyDescent="0.25">
      <c r="A7" t="s">
        <v>646</v>
      </c>
      <c r="B7" t="s">
        <v>21</v>
      </c>
      <c r="C7" t="s">
        <v>647</v>
      </c>
      <c r="D7" t="s">
        <v>532</v>
      </c>
      <c r="E7" t="s">
        <v>635</v>
      </c>
      <c r="F7" t="s">
        <v>11</v>
      </c>
    </row>
    <row r="8" spans="1:6" x14ac:dyDescent="0.25">
      <c r="A8" t="s">
        <v>116</v>
      </c>
      <c r="B8" t="s">
        <v>21</v>
      </c>
      <c r="C8" t="s">
        <v>647</v>
      </c>
      <c r="D8" t="s">
        <v>1104</v>
      </c>
      <c r="E8" t="s">
        <v>1016</v>
      </c>
      <c r="F8" t="s">
        <v>24</v>
      </c>
    </row>
    <row r="9" spans="1:6" x14ac:dyDescent="0.25">
      <c r="A9" t="s">
        <v>47</v>
      </c>
      <c r="B9" t="s">
        <v>21</v>
      </c>
      <c r="C9" t="s">
        <v>988</v>
      </c>
      <c r="D9" t="s">
        <v>1105</v>
      </c>
      <c r="E9" t="s">
        <v>658</v>
      </c>
      <c r="F9" t="s">
        <v>24</v>
      </c>
    </row>
    <row r="10" spans="1:6" x14ac:dyDescent="0.25">
      <c r="A10" t="s">
        <v>436</v>
      </c>
      <c r="B10" t="s">
        <v>545</v>
      </c>
      <c r="C10" t="s">
        <v>636</v>
      </c>
      <c r="D10" t="s">
        <v>1106</v>
      </c>
      <c r="E10" t="s">
        <v>658</v>
      </c>
      <c r="F10" t="s">
        <v>24</v>
      </c>
    </row>
    <row r="11" spans="1:6" x14ac:dyDescent="0.25">
      <c r="A11" t="s">
        <v>39</v>
      </c>
      <c r="B11" t="s">
        <v>545</v>
      </c>
      <c r="C11" t="s">
        <v>636</v>
      </c>
      <c r="D11" t="s">
        <v>1107</v>
      </c>
      <c r="E11" t="s">
        <v>658</v>
      </c>
      <c r="F11" t="s">
        <v>11</v>
      </c>
    </row>
    <row r="12" spans="1:6" x14ac:dyDescent="0.25">
      <c r="A12" t="s">
        <v>438</v>
      </c>
      <c r="B12" t="s">
        <v>545</v>
      </c>
      <c r="C12" t="s">
        <v>636</v>
      </c>
      <c r="D12" t="s">
        <v>1108</v>
      </c>
      <c r="E12" t="s">
        <v>658</v>
      </c>
      <c r="F12" t="s">
        <v>24</v>
      </c>
    </row>
    <row r="13" spans="1:6" x14ac:dyDescent="0.25">
      <c r="A13" t="s">
        <v>63</v>
      </c>
      <c r="B13" t="s">
        <v>545</v>
      </c>
      <c r="C13" t="s">
        <v>636</v>
      </c>
      <c r="D13" t="s">
        <v>1109</v>
      </c>
      <c r="E13" t="s">
        <v>658</v>
      </c>
      <c r="F13" t="s">
        <v>11</v>
      </c>
    </row>
    <row r="14" spans="1:6" x14ac:dyDescent="0.25">
      <c r="A14" t="s">
        <v>36</v>
      </c>
      <c r="B14" t="s">
        <v>545</v>
      </c>
      <c r="C14" t="s">
        <v>636</v>
      </c>
      <c r="D14" t="s">
        <v>1110</v>
      </c>
      <c r="E14" t="s">
        <v>658</v>
      </c>
      <c r="F14" t="s">
        <v>11</v>
      </c>
    </row>
    <row r="15" spans="1:6" x14ac:dyDescent="0.25">
      <c r="A15" t="s">
        <v>1019</v>
      </c>
      <c r="B15" t="s">
        <v>545</v>
      </c>
      <c r="C15" t="s">
        <v>636</v>
      </c>
      <c r="D15" t="s">
        <v>1111</v>
      </c>
      <c r="E15" t="s">
        <v>658</v>
      </c>
      <c r="F15" t="s">
        <v>24</v>
      </c>
    </row>
    <row r="16" spans="1:6" x14ac:dyDescent="0.25">
      <c r="A16" t="s">
        <v>657</v>
      </c>
      <c r="B16" t="s">
        <v>545</v>
      </c>
      <c r="C16" t="s">
        <v>636</v>
      </c>
      <c r="D16" t="s">
        <v>1112</v>
      </c>
      <c r="E16" t="s">
        <v>658</v>
      </c>
      <c r="F16" t="s">
        <v>11</v>
      </c>
    </row>
    <row r="17" spans="1:6" x14ac:dyDescent="0.25">
      <c r="A17" t="s">
        <v>544</v>
      </c>
      <c r="B17" t="s">
        <v>545</v>
      </c>
      <c r="C17" t="s">
        <v>8</v>
      </c>
      <c r="D17" t="s">
        <v>60</v>
      </c>
      <c r="E17" t="s">
        <v>546</v>
      </c>
      <c r="F17" t="s">
        <v>82</v>
      </c>
    </row>
    <row r="19" spans="1:6" x14ac:dyDescent="0.25">
      <c r="A19" t="s">
        <v>0</v>
      </c>
    </row>
    <row r="20" spans="1:6" x14ac:dyDescent="0.25">
      <c r="A20" t="s">
        <v>816</v>
      </c>
      <c r="B20" t="s">
        <v>545</v>
      </c>
      <c r="C20" t="s">
        <v>8</v>
      </c>
      <c r="D20" t="s">
        <v>1113</v>
      </c>
      <c r="E20" t="s">
        <v>546</v>
      </c>
      <c r="F20" t="s">
        <v>132</v>
      </c>
    </row>
    <row r="21" spans="1:6" x14ac:dyDescent="0.25">
      <c r="A21" t="s">
        <v>815</v>
      </c>
      <c r="B21" t="s">
        <v>545</v>
      </c>
      <c r="C21" t="s">
        <v>8</v>
      </c>
      <c r="D21" t="s">
        <v>1114</v>
      </c>
      <c r="E21" t="s">
        <v>546</v>
      </c>
      <c r="F21" t="s">
        <v>132</v>
      </c>
    </row>
    <row r="22" spans="1:6" x14ac:dyDescent="0.25">
      <c r="A22" t="s">
        <v>410</v>
      </c>
      <c r="B22" t="s">
        <v>545</v>
      </c>
      <c r="C22" t="s">
        <v>8</v>
      </c>
      <c r="D22" t="s">
        <v>1115</v>
      </c>
      <c r="E22" t="s">
        <v>546</v>
      </c>
      <c r="F22" t="s">
        <v>144</v>
      </c>
    </row>
    <row r="23" spans="1:6" x14ac:dyDescent="0.25">
      <c r="A23" t="s">
        <v>1098</v>
      </c>
      <c r="B23" t="s">
        <v>545</v>
      </c>
      <c r="C23" t="s">
        <v>8</v>
      </c>
      <c r="D23" t="s">
        <v>1116</v>
      </c>
      <c r="E23" t="s">
        <v>546</v>
      </c>
    </row>
    <row r="24" spans="1:6" x14ac:dyDescent="0.25">
      <c r="A24" t="s">
        <v>764</v>
      </c>
      <c r="B24" t="s">
        <v>545</v>
      </c>
      <c r="C24" t="s">
        <v>8</v>
      </c>
      <c r="D24" t="s">
        <v>1117</v>
      </c>
      <c r="E24" t="s">
        <v>546</v>
      </c>
      <c r="F24" t="s">
        <v>122</v>
      </c>
    </row>
    <row r="25" spans="1:6" x14ac:dyDescent="0.25">
      <c r="A25" t="s">
        <v>828</v>
      </c>
      <c r="B25" t="s">
        <v>545</v>
      </c>
      <c r="C25" t="s">
        <v>8</v>
      </c>
      <c r="D25" t="s">
        <v>1118</v>
      </c>
      <c r="E25" t="s">
        <v>546</v>
      </c>
      <c r="F25" t="s">
        <v>127</v>
      </c>
    </row>
    <row r="26" spans="1:6" x14ac:dyDescent="0.25">
      <c r="A26" t="s">
        <v>827</v>
      </c>
      <c r="B26" t="s">
        <v>545</v>
      </c>
      <c r="C26" t="s">
        <v>8</v>
      </c>
      <c r="D26" t="s">
        <v>1119</v>
      </c>
      <c r="E26" t="s">
        <v>546</v>
      </c>
      <c r="F26" t="s">
        <v>127</v>
      </c>
    </row>
    <row r="27" spans="1:6" x14ac:dyDescent="0.25">
      <c r="A27" t="s">
        <v>759</v>
      </c>
      <c r="B27" t="s">
        <v>545</v>
      </c>
      <c r="C27" t="s">
        <v>8</v>
      </c>
      <c r="D27" t="s">
        <v>1120</v>
      </c>
      <c r="E27" t="s">
        <v>546</v>
      </c>
      <c r="F27" t="s">
        <v>122</v>
      </c>
    </row>
    <row r="28" spans="1:6" x14ac:dyDescent="0.25">
      <c r="A28" t="s">
        <v>717</v>
      </c>
      <c r="B28" t="s">
        <v>545</v>
      </c>
      <c r="C28" t="s">
        <v>8</v>
      </c>
      <c r="D28" t="s">
        <v>1121</v>
      </c>
      <c r="E28" t="s">
        <v>546</v>
      </c>
      <c r="F28" t="s">
        <v>67</v>
      </c>
    </row>
    <row r="29" spans="1:6" x14ac:dyDescent="0.25">
      <c r="A29" t="s">
        <v>880</v>
      </c>
      <c r="B29" t="s">
        <v>545</v>
      </c>
      <c r="C29" t="s">
        <v>8</v>
      </c>
      <c r="D29" t="s">
        <v>60</v>
      </c>
      <c r="E29" t="s">
        <v>546</v>
      </c>
      <c r="F29" t="s">
        <v>73</v>
      </c>
    </row>
    <row r="30" spans="1:6" x14ac:dyDescent="0.25">
      <c r="A30" t="s">
        <v>881</v>
      </c>
      <c r="B30" t="s">
        <v>545</v>
      </c>
      <c r="C30" t="s">
        <v>8</v>
      </c>
      <c r="D30" t="s">
        <v>1122</v>
      </c>
      <c r="E30" t="s">
        <v>546</v>
      </c>
      <c r="F30" t="s">
        <v>73</v>
      </c>
    </row>
    <row r="31" spans="1:6" x14ac:dyDescent="0.25">
      <c r="A31" t="s">
        <v>621</v>
      </c>
      <c r="B31" t="s">
        <v>21</v>
      </c>
      <c r="C31" t="s">
        <v>548</v>
      </c>
      <c r="D31" t="s">
        <v>1123</v>
      </c>
      <c r="E31" t="s">
        <v>549</v>
      </c>
      <c r="F31" t="s">
        <v>11</v>
      </c>
    </row>
    <row r="32" spans="1:6" x14ac:dyDescent="0.25">
      <c r="A32" t="s">
        <v>957</v>
      </c>
      <c r="B32" t="s">
        <v>21</v>
      </c>
      <c r="C32" t="s">
        <v>548</v>
      </c>
      <c r="D32" t="s">
        <v>1124</v>
      </c>
      <c r="E32" t="s">
        <v>549</v>
      </c>
      <c r="F32" t="s">
        <v>24</v>
      </c>
    </row>
    <row r="33" spans="1:6" x14ac:dyDescent="0.25">
      <c r="A33" t="s">
        <v>893</v>
      </c>
      <c r="B33" t="s">
        <v>21</v>
      </c>
      <c r="C33" t="s">
        <v>548</v>
      </c>
      <c r="D33" t="s">
        <v>1125</v>
      </c>
      <c r="E33" t="s">
        <v>549</v>
      </c>
      <c r="F33" t="s">
        <v>73</v>
      </c>
    </row>
    <row r="34" spans="1:6" x14ac:dyDescent="0.25">
      <c r="A34" t="s">
        <v>1066</v>
      </c>
      <c r="B34" t="s">
        <v>21</v>
      </c>
      <c r="C34" t="s">
        <v>548</v>
      </c>
      <c r="D34" t="s">
        <v>275</v>
      </c>
      <c r="E34" t="s">
        <v>549</v>
      </c>
      <c r="F34" t="s">
        <v>115</v>
      </c>
    </row>
    <row r="35" spans="1:6" x14ac:dyDescent="0.25">
      <c r="A35" t="s">
        <v>574</v>
      </c>
      <c r="B35" t="s">
        <v>21</v>
      </c>
      <c r="C35" t="s">
        <v>548</v>
      </c>
      <c r="D35" t="s">
        <v>1126</v>
      </c>
      <c r="E35" t="s">
        <v>549</v>
      </c>
      <c r="F35" t="s">
        <v>135</v>
      </c>
    </row>
    <row r="36" spans="1:6" x14ac:dyDescent="0.25">
      <c r="A36" t="s">
        <v>832</v>
      </c>
      <c r="B36" t="s">
        <v>21</v>
      </c>
      <c r="C36" t="s">
        <v>548</v>
      </c>
      <c r="D36" t="s">
        <v>1127</v>
      </c>
      <c r="E36" t="s">
        <v>549</v>
      </c>
      <c r="F36" t="s">
        <v>127</v>
      </c>
    </row>
    <row r="37" spans="1:6" x14ac:dyDescent="0.25">
      <c r="A37" t="s">
        <v>553</v>
      </c>
      <c r="B37" t="s">
        <v>21</v>
      </c>
      <c r="C37" t="s">
        <v>548</v>
      </c>
      <c r="D37" t="s">
        <v>1128</v>
      </c>
      <c r="E37" t="s">
        <v>549</v>
      </c>
      <c r="F37" t="s">
        <v>82</v>
      </c>
    </row>
    <row r="38" spans="1:6" x14ac:dyDescent="0.25">
      <c r="A38" t="s">
        <v>751</v>
      </c>
      <c r="B38" t="s">
        <v>21</v>
      </c>
      <c r="C38" t="s">
        <v>548</v>
      </c>
      <c r="D38" t="s">
        <v>1129</v>
      </c>
      <c r="E38" t="s">
        <v>549</v>
      </c>
      <c r="F38" t="s">
        <v>100</v>
      </c>
    </row>
    <row r="39" spans="1:6" x14ac:dyDescent="0.25">
      <c r="A39" t="s">
        <v>812</v>
      </c>
      <c r="B39" t="s">
        <v>21</v>
      </c>
      <c r="C39" t="s">
        <v>548</v>
      </c>
      <c r="D39" t="s">
        <v>1130</v>
      </c>
      <c r="E39" t="s">
        <v>549</v>
      </c>
      <c r="F39" t="s">
        <v>132</v>
      </c>
    </row>
    <row r="40" spans="1:6" x14ac:dyDescent="0.25">
      <c r="A40" t="s">
        <v>896</v>
      </c>
      <c r="B40" t="s">
        <v>21</v>
      </c>
      <c r="C40" t="s">
        <v>548</v>
      </c>
      <c r="D40" t="s">
        <v>1131</v>
      </c>
      <c r="E40" t="s">
        <v>549</v>
      </c>
      <c r="F40" t="s">
        <v>73</v>
      </c>
    </row>
    <row r="41" spans="1:6" x14ac:dyDescent="0.25">
      <c r="A41" t="s">
        <v>576</v>
      </c>
      <c r="B41" t="s">
        <v>21</v>
      </c>
      <c r="C41" t="s">
        <v>548</v>
      </c>
      <c r="D41" t="s">
        <v>1132</v>
      </c>
      <c r="E41" t="s">
        <v>549</v>
      </c>
      <c r="F41" t="s">
        <v>135</v>
      </c>
    </row>
    <row r="42" spans="1:6" x14ac:dyDescent="0.25">
      <c r="A42" t="s">
        <v>1087</v>
      </c>
      <c r="B42" t="s">
        <v>21</v>
      </c>
      <c r="C42" t="s">
        <v>548</v>
      </c>
      <c r="D42" t="s">
        <v>1133</v>
      </c>
      <c r="E42" t="s">
        <v>549</v>
      </c>
      <c r="F42" t="s">
        <v>144</v>
      </c>
    </row>
    <row r="43" spans="1:6" x14ac:dyDescent="0.25">
      <c r="A43" t="s">
        <v>1063</v>
      </c>
      <c r="B43" t="s">
        <v>21</v>
      </c>
      <c r="C43" t="s">
        <v>548</v>
      </c>
      <c r="D43" t="s">
        <v>1134</v>
      </c>
      <c r="E43" t="s">
        <v>549</v>
      </c>
      <c r="F43" t="s">
        <v>115</v>
      </c>
    </row>
    <row r="45" spans="1:6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6" x14ac:dyDescent="0.25">
      <c r="A46" t="s">
        <v>577</v>
      </c>
      <c r="B46" t="s">
        <v>21</v>
      </c>
      <c r="C46" t="s">
        <v>548</v>
      </c>
      <c r="D46" t="s">
        <v>1135</v>
      </c>
      <c r="E46" t="s">
        <v>549</v>
      </c>
      <c r="F46" t="s">
        <v>135</v>
      </c>
    </row>
    <row r="47" spans="1:6" x14ac:dyDescent="0.25">
      <c r="A47" t="s">
        <v>762</v>
      </c>
      <c r="B47" t="s">
        <v>21</v>
      </c>
      <c r="C47" t="s">
        <v>548</v>
      </c>
      <c r="D47" t="s">
        <v>1135</v>
      </c>
      <c r="E47" t="s">
        <v>549</v>
      </c>
      <c r="F47" t="s">
        <v>122</v>
      </c>
    </row>
    <row r="48" spans="1:6" x14ac:dyDescent="0.25">
      <c r="A48" t="s">
        <v>851</v>
      </c>
      <c r="B48" t="s">
        <v>21</v>
      </c>
      <c r="C48" t="s">
        <v>548</v>
      </c>
      <c r="D48" t="s">
        <v>1136</v>
      </c>
      <c r="E48" t="s">
        <v>549</v>
      </c>
      <c r="F48" t="s">
        <v>199</v>
      </c>
    </row>
    <row r="49" spans="1:6" x14ac:dyDescent="0.25">
      <c r="A49" t="s">
        <v>717</v>
      </c>
      <c r="B49" t="s">
        <v>21</v>
      </c>
      <c r="C49" t="s">
        <v>548</v>
      </c>
      <c r="D49" t="s">
        <v>1137</v>
      </c>
      <c r="E49" t="s">
        <v>549</v>
      </c>
      <c r="F49" t="s">
        <v>67</v>
      </c>
    </row>
    <row r="50" spans="1:6" x14ac:dyDescent="0.25">
      <c r="A50" t="s">
        <v>1059</v>
      </c>
      <c r="B50" t="s">
        <v>21</v>
      </c>
      <c r="C50" t="s">
        <v>548</v>
      </c>
      <c r="D50" t="s">
        <v>1138</v>
      </c>
      <c r="E50" t="s">
        <v>549</v>
      </c>
      <c r="F50" t="s">
        <v>30</v>
      </c>
    </row>
    <row r="51" spans="1:6" x14ac:dyDescent="0.25">
      <c r="A51" t="s">
        <v>611</v>
      </c>
      <c r="B51" t="s">
        <v>21</v>
      </c>
      <c r="C51" t="s">
        <v>548</v>
      </c>
      <c r="D51" t="s">
        <v>1139</v>
      </c>
      <c r="E51" t="s">
        <v>549</v>
      </c>
      <c r="F51" t="s">
        <v>11</v>
      </c>
    </row>
    <row r="52" spans="1:6" x14ac:dyDescent="0.25">
      <c r="A52" t="s">
        <v>969</v>
      </c>
      <c r="B52" t="s">
        <v>21</v>
      </c>
      <c r="C52" t="s">
        <v>548</v>
      </c>
      <c r="D52" t="s">
        <v>1140</v>
      </c>
      <c r="E52" t="s">
        <v>549</v>
      </c>
      <c r="F52" t="s">
        <v>24</v>
      </c>
    </row>
    <row r="53" spans="1:6" x14ac:dyDescent="0.25">
      <c r="A53" t="s">
        <v>716</v>
      </c>
      <c r="B53" t="s">
        <v>21</v>
      </c>
      <c r="C53" t="s">
        <v>548</v>
      </c>
      <c r="D53" t="s">
        <v>1141</v>
      </c>
      <c r="E53" t="s">
        <v>549</v>
      </c>
      <c r="F53" t="s">
        <v>67</v>
      </c>
    </row>
    <row r="54" spans="1:6" x14ac:dyDescent="0.25">
      <c r="A54" t="s">
        <v>979</v>
      </c>
      <c r="B54" t="s">
        <v>21</v>
      </c>
      <c r="C54" t="s">
        <v>548</v>
      </c>
      <c r="D54" t="s">
        <v>1142</v>
      </c>
      <c r="E54" t="s">
        <v>549</v>
      </c>
      <c r="F54" t="s">
        <v>24</v>
      </c>
    </row>
    <row r="55" spans="1:6" x14ac:dyDescent="0.25">
      <c r="A55" t="s">
        <v>620</v>
      </c>
      <c r="B55" t="s">
        <v>21</v>
      </c>
      <c r="C55" t="s">
        <v>548</v>
      </c>
      <c r="D55" t="s">
        <v>1143</v>
      </c>
      <c r="E55" t="s">
        <v>549</v>
      </c>
      <c r="F55" t="s">
        <v>11</v>
      </c>
    </row>
    <row r="56" spans="1:6" x14ac:dyDescent="0.25">
      <c r="A56" t="s">
        <v>1062</v>
      </c>
      <c r="B56" t="s">
        <v>21</v>
      </c>
      <c r="C56" t="s">
        <v>548</v>
      </c>
      <c r="D56" t="s">
        <v>1144</v>
      </c>
      <c r="E56" t="s">
        <v>549</v>
      </c>
      <c r="F56" t="s">
        <v>115</v>
      </c>
    </row>
    <row r="57" spans="1:6" x14ac:dyDescent="0.25">
      <c r="A57" t="s">
        <v>758</v>
      </c>
      <c r="B57" t="s">
        <v>21</v>
      </c>
      <c r="C57" t="s">
        <v>548</v>
      </c>
      <c r="D57" t="s">
        <v>1145</v>
      </c>
      <c r="E57" t="s">
        <v>549</v>
      </c>
      <c r="F57" t="s">
        <v>122</v>
      </c>
    </row>
    <row r="58" spans="1:6" x14ac:dyDescent="0.25">
      <c r="A58" t="s">
        <v>695</v>
      </c>
      <c r="B58" t="s">
        <v>21</v>
      </c>
      <c r="C58" t="s">
        <v>548</v>
      </c>
      <c r="D58" t="s">
        <v>1146</v>
      </c>
      <c r="E58" t="s">
        <v>549</v>
      </c>
      <c r="F58" t="s">
        <v>154</v>
      </c>
    </row>
    <row r="59" spans="1:6" x14ac:dyDescent="0.25">
      <c r="A59" t="s">
        <v>621</v>
      </c>
      <c r="B59" t="s">
        <v>21</v>
      </c>
      <c r="C59" t="s">
        <v>548</v>
      </c>
      <c r="D59" t="s">
        <v>446</v>
      </c>
      <c r="E59" t="s">
        <v>549</v>
      </c>
      <c r="F59" t="s">
        <v>11</v>
      </c>
    </row>
    <row r="60" spans="1:6" x14ac:dyDescent="0.25">
      <c r="A60" t="s">
        <v>724</v>
      </c>
      <c r="B60" t="s">
        <v>21</v>
      </c>
      <c r="C60" t="s">
        <v>548</v>
      </c>
      <c r="D60" t="s">
        <v>1147</v>
      </c>
      <c r="E60" t="s">
        <v>549</v>
      </c>
      <c r="F60" t="s">
        <v>67</v>
      </c>
    </row>
    <row r="61" spans="1:6" x14ac:dyDescent="0.25">
      <c r="A61" t="s">
        <v>719</v>
      </c>
      <c r="B61" t="s">
        <v>21</v>
      </c>
      <c r="C61" t="s">
        <v>548</v>
      </c>
      <c r="D61" t="s">
        <v>1148</v>
      </c>
      <c r="E61" t="s">
        <v>549</v>
      </c>
      <c r="F61" t="s">
        <v>67</v>
      </c>
    </row>
    <row r="62" spans="1:6" x14ac:dyDescent="0.25">
      <c r="A62" t="s">
        <v>890</v>
      </c>
      <c r="B62" t="s">
        <v>21</v>
      </c>
      <c r="C62" t="s">
        <v>548</v>
      </c>
      <c r="D62" t="s">
        <v>1149</v>
      </c>
      <c r="E62" t="s">
        <v>549</v>
      </c>
      <c r="F62" t="s">
        <v>73</v>
      </c>
    </row>
    <row r="63" spans="1:6" x14ac:dyDescent="0.25">
      <c r="A63" t="s">
        <v>721</v>
      </c>
      <c r="B63" t="s">
        <v>21</v>
      </c>
      <c r="C63" t="s">
        <v>548</v>
      </c>
      <c r="D63" t="s">
        <v>1150</v>
      </c>
      <c r="E63" t="s">
        <v>549</v>
      </c>
      <c r="F63" t="s">
        <v>67</v>
      </c>
    </row>
    <row r="64" spans="1:6" x14ac:dyDescent="0.25">
      <c r="A64" t="s">
        <v>814</v>
      </c>
      <c r="B64" t="s">
        <v>21</v>
      </c>
      <c r="C64" t="s">
        <v>548</v>
      </c>
      <c r="D64" t="s">
        <v>1151</v>
      </c>
      <c r="E64" t="s">
        <v>549</v>
      </c>
      <c r="F64" t="s">
        <v>132</v>
      </c>
    </row>
    <row r="65" spans="1:6" x14ac:dyDescent="0.25">
      <c r="A65" t="s">
        <v>885</v>
      </c>
      <c r="B65" t="s">
        <v>21</v>
      </c>
      <c r="C65" t="s">
        <v>548</v>
      </c>
      <c r="D65" t="s">
        <v>1152</v>
      </c>
      <c r="E65" t="s">
        <v>549</v>
      </c>
      <c r="F65" t="s">
        <v>73</v>
      </c>
    </row>
    <row r="66" spans="1:6" x14ac:dyDescent="0.25">
      <c r="A66" t="s">
        <v>954</v>
      </c>
      <c r="B66" t="s">
        <v>21</v>
      </c>
      <c r="C66" t="s">
        <v>548</v>
      </c>
      <c r="D66" t="s">
        <v>60</v>
      </c>
      <c r="E66" t="s">
        <v>549</v>
      </c>
      <c r="F66" t="s">
        <v>24</v>
      </c>
    </row>
    <row r="67" spans="1:6" x14ac:dyDescent="0.25">
      <c r="A67" t="s">
        <v>887</v>
      </c>
      <c r="B67" t="s">
        <v>21</v>
      </c>
      <c r="C67" t="s">
        <v>548</v>
      </c>
      <c r="D67" t="s">
        <v>1153</v>
      </c>
      <c r="E67" t="s">
        <v>549</v>
      </c>
      <c r="F67" t="s">
        <v>73</v>
      </c>
    </row>
    <row r="68" spans="1:6" x14ac:dyDescent="0.25">
      <c r="A68" t="s">
        <v>967</v>
      </c>
      <c r="B68" t="s">
        <v>21</v>
      </c>
      <c r="C68" t="s">
        <v>548</v>
      </c>
      <c r="D68" t="s">
        <v>1154</v>
      </c>
      <c r="E68" t="s">
        <v>549</v>
      </c>
      <c r="F68" t="s">
        <v>24</v>
      </c>
    </row>
    <row r="69" spans="1:6" x14ac:dyDescent="0.25">
      <c r="A69" t="s">
        <v>443</v>
      </c>
      <c r="B69" t="s">
        <v>21</v>
      </c>
      <c r="C69" t="s">
        <v>548</v>
      </c>
      <c r="D69" t="s">
        <v>1155</v>
      </c>
      <c r="E69" t="s">
        <v>549</v>
      </c>
      <c r="F69" t="s">
        <v>24</v>
      </c>
    </row>
    <row r="71" spans="1:6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6" x14ac:dyDescent="0.25">
      <c r="A72" t="s">
        <v>1086</v>
      </c>
      <c r="B72" t="s">
        <v>21</v>
      </c>
      <c r="C72" t="s">
        <v>548</v>
      </c>
      <c r="D72" t="s">
        <v>1156</v>
      </c>
      <c r="E72" t="s">
        <v>549</v>
      </c>
      <c r="F72" t="s">
        <v>144</v>
      </c>
    </row>
    <row r="73" spans="1:6" x14ac:dyDescent="0.25">
      <c r="A73" t="s">
        <v>978</v>
      </c>
      <c r="B73" t="s">
        <v>21</v>
      </c>
      <c r="C73" t="s">
        <v>548</v>
      </c>
      <c r="D73" t="s">
        <v>1157</v>
      </c>
      <c r="E73" t="s">
        <v>549</v>
      </c>
      <c r="F73" t="s">
        <v>24</v>
      </c>
    </row>
    <row r="74" spans="1:6" x14ac:dyDescent="0.25">
      <c r="A74" t="s">
        <v>886</v>
      </c>
      <c r="B74" t="s">
        <v>21</v>
      </c>
      <c r="C74" t="s">
        <v>548</v>
      </c>
      <c r="D74" t="s">
        <v>1158</v>
      </c>
      <c r="E74" t="s">
        <v>549</v>
      </c>
      <c r="F74" t="s">
        <v>73</v>
      </c>
    </row>
    <row r="75" spans="1:6" x14ac:dyDescent="0.25">
      <c r="A75" t="s">
        <v>887</v>
      </c>
      <c r="B75" t="s">
        <v>21</v>
      </c>
      <c r="C75" t="s">
        <v>548</v>
      </c>
      <c r="D75" t="s">
        <v>269</v>
      </c>
      <c r="E75" t="s">
        <v>549</v>
      </c>
      <c r="F75" t="s">
        <v>73</v>
      </c>
    </row>
    <row r="76" spans="1:6" x14ac:dyDescent="0.25">
      <c r="A76" t="s">
        <v>883</v>
      </c>
      <c r="B76" t="s">
        <v>21</v>
      </c>
      <c r="C76" t="s">
        <v>548</v>
      </c>
      <c r="D76" t="s">
        <v>1159</v>
      </c>
      <c r="E76" t="s">
        <v>549</v>
      </c>
      <c r="F76" t="s">
        <v>73</v>
      </c>
    </row>
    <row r="77" spans="1:6" x14ac:dyDescent="0.25">
      <c r="A77" t="s">
        <v>831</v>
      </c>
      <c r="B77" t="s">
        <v>21</v>
      </c>
      <c r="C77" t="s">
        <v>548</v>
      </c>
      <c r="D77" t="s">
        <v>1160</v>
      </c>
      <c r="E77" t="s">
        <v>549</v>
      </c>
      <c r="F77" t="s">
        <v>127</v>
      </c>
    </row>
    <row r="78" spans="1:6" x14ac:dyDescent="0.25">
      <c r="A78" t="s">
        <v>864</v>
      </c>
      <c r="B78" t="s">
        <v>21</v>
      </c>
      <c r="C78" t="s">
        <v>548</v>
      </c>
      <c r="D78" t="s">
        <v>1161</v>
      </c>
      <c r="E78" t="s">
        <v>549</v>
      </c>
      <c r="F78" t="s">
        <v>111</v>
      </c>
    </row>
    <row r="79" spans="1:6" x14ac:dyDescent="0.25">
      <c r="A79" t="s">
        <v>949</v>
      </c>
      <c r="B79" t="s">
        <v>21</v>
      </c>
      <c r="C79" t="s">
        <v>548</v>
      </c>
      <c r="D79" t="s">
        <v>1162</v>
      </c>
      <c r="E79" t="s">
        <v>549</v>
      </c>
      <c r="F79" t="s">
        <v>24</v>
      </c>
    </row>
    <row r="80" spans="1:6" x14ac:dyDescent="0.25">
      <c r="A80" t="s">
        <v>1058</v>
      </c>
      <c r="B80" t="s">
        <v>21</v>
      </c>
      <c r="C80" t="s">
        <v>548</v>
      </c>
      <c r="D80" t="s">
        <v>1163</v>
      </c>
      <c r="E80" t="s">
        <v>549</v>
      </c>
      <c r="F80" t="s">
        <v>30</v>
      </c>
    </row>
    <row r="81" spans="1:6" x14ac:dyDescent="0.25">
      <c r="A81" t="s">
        <v>830</v>
      </c>
      <c r="B81" t="s">
        <v>21</v>
      </c>
      <c r="C81" t="s">
        <v>548</v>
      </c>
      <c r="D81" t="s">
        <v>1164</v>
      </c>
      <c r="E81" t="s">
        <v>549</v>
      </c>
      <c r="F81" t="s">
        <v>127</v>
      </c>
    </row>
    <row r="82" spans="1:6" x14ac:dyDescent="0.25">
      <c r="A82" t="s">
        <v>889</v>
      </c>
      <c r="B82" t="s">
        <v>21</v>
      </c>
      <c r="C82" t="s">
        <v>548</v>
      </c>
      <c r="D82" t="s">
        <v>1165</v>
      </c>
      <c r="E82" t="s">
        <v>549</v>
      </c>
      <c r="F82" t="s">
        <v>73</v>
      </c>
    </row>
    <row r="83" spans="1:6" x14ac:dyDescent="0.25">
      <c r="A83" t="s">
        <v>981</v>
      </c>
      <c r="B83" t="s">
        <v>21</v>
      </c>
      <c r="C83" t="s">
        <v>548</v>
      </c>
      <c r="D83" t="s">
        <v>326</v>
      </c>
      <c r="E83" t="s">
        <v>549</v>
      </c>
      <c r="F83" t="s">
        <v>24</v>
      </c>
    </row>
    <row r="84" spans="1:6" x14ac:dyDescent="0.25">
      <c r="A84" t="s">
        <v>693</v>
      </c>
      <c r="B84" t="s">
        <v>21</v>
      </c>
      <c r="C84" t="s">
        <v>548</v>
      </c>
      <c r="D84" t="s">
        <v>1166</v>
      </c>
      <c r="E84" t="s">
        <v>549</v>
      </c>
      <c r="F84" t="s">
        <v>154</v>
      </c>
    </row>
    <row r="85" spans="1:6" x14ac:dyDescent="0.25">
      <c r="A85" t="s">
        <v>750</v>
      </c>
      <c r="B85" t="s">
        <v>21</v>
      </c>
      <c r="C85" t="s">
        <v>548</v>
      </c>
      <c r="D85" t="s">
        <v>1167</v>
      </c>
      <c r="E85" t="s">
        <v>549</v>
      </c>
      <c r="F85" t="s">
        <v>100</v>
      </c>
    </row>
    <row r="86" spans="1:6" x14ac:dyDescent="0.25">
      <c r="A86" t="s">
        <v>836</v>
      </c>
      <c r="B86" t="s">
        <v>21</v>
      </c>
      <c r="C86" t="s">
        <v>548</v>
      </c>
      <c r="D86" t="s">
        <v>1168</v>
      </c>
      <c r="E86" t="s">
        <v>549</v>
      </c>
      <c r="F86" t="s">
        <v>127</v>
      </c>
    </row>
    <row r="87" spans="1:6" x14ac:dyDescent="0.25">
      <c r="A87" t="s">
        <v>891</v>
      </c>
      <c r="B87" t="s">
        <v>21</v>
      </c>
      <c r="C87" t="s">
        <v>548</v>
      </c>
      <c r="D87" t="s">
        <v>1169</v>
      </c>
      <c r="E87" t="s">
        <v>549</v>
      </c>
      <c r="F87" t="s">
        <v>73</v>
      </c>
    </row>
    <row r="88" spans="1:6" x14ac:dyDescent="0.25">
      <c r="A88" t="s">
        <v>547</v>
      </c>
      <c r="B88" t="s">
        <v>21</v>
      </c>
      <c r="C88" t="s">
        <v>548</v>
      </c>
      <c r="D88" t="s">
        <v>1170</v>
      </c>
      <c r="E88" t="s">
        <v>549</v>
      </c>
      <c r="F88" t="s">
        <v>82</v>
      </c>
    </row>
    <row r="89" spans="1:6" x14ac:dyDescent="0.25">
      <c r="A89" t="s">
        <v>575</v>
      </c>
      <c r="B89" t="s">
        <v>21</v>
      </c>
      <c r="C89" t="s">
        <v>548</v>
      </c>
      <c r="D89" t="s">
        <v>1171</v>
      </c>
      <c r="E89" t="s">
        <v>549</v>
      </c>
      <c r="F89" t="s">
        <v>135</v>
      </c>
    </row>
    <row r="90" spans="1:6" x14ac:dyDescent="0.25">
      <c r="A90" t="s">
        <v>866</v>
      </c>
      <c r="B90" t="s">
        <v>21</v>
      </c>
      <c r="C90" t="s">
        <v>548</v>
      </c>
      <c r="D90" t="s">
        <v>1172</v>
      </c>
      <c r="E90" t="s">
        <v>549</v>
      </c>
      <c r="F90" t="s">
        <v>111</v>
      </c>
    </row>
    <row r="91" spans="1:6" x14ac:dyDescent="0.25">
      <c r="A91" t="s">
        <v>953</v>
      </c>
      <c r="B91" t="s">
        <v>21</v>
      </c>
      <c r="C91" t="s">
        <v>548</v>
      </c>
      <c r="D91" t="s">
        <v>16</v>
      </c>
      <c r="E91" t="s">
        <v>549</v>
      </c>
      <c r="F91" t="s">
        <v>24</v>
      </c>
    </row>
    <row r="92" spans="1:6" x14ac:dyDescent="0.25">
      <c r="A92" t="s">
        <v>601</v>
      </c>
      <c r="B92" t="s">
        <v>21</v>
      </c>
      <c r="C92" t="s">
        <v>548</v>
      </c>
      <c r="D92" t="s">
        <v>1173</v>
      </c>
      <c r="E92" t="s">
        <v>549</v>
      </c>
      <c r="F92" t="s">
        <v>11</v>
      </c>
    </row>
    <row r="93" spans="1:6" x14ac:dyDescent="0.25">
      <c r="A93" t="s">
        <v>622</v>
      </c>
      <c r="B93" t="s">
        <v>21</v>
      </c>
      <c r="C93" t="s">
        <v>548</v>
      </c>
      <c r="D93" t="s">
        <v>446</v>
      </c>
      <c r="E93" t="s">
        <v>549</v>
      </c>
      <c r="F93" t="s">
        <v>11</v>
      </c>
    </row>
    <row r="94" spans="1:6" x14ac:dyDescent="0.25">
      <c r="A94" t="s">
        <v>749</v>
      </c>
      <c r="B94" t="s">
        <v>21</v>
      </c>
      <c r="C94" t="s">
        <v>548</v>
      </c>
      <c r="D94" t="s">
        <v>1174</v>
      </c>
      <c r="E94" t="s">
        <v>549</v>
      </c>
      <c r="F94" t="s">
        <v>100</v>
      </c>
    </row>
    <row r="95" spans="1:6" x14ac:dyDescent="0.25">
      <c r="A95" t="s">
        <v>966</v>
      </c>
      <c r="B95" t="s">
        <v>21</v>
      </c>
      <c r="C95" t="s">
        <v>548</v>
      </c>
      <c r="D95" t="s">
        <v>1175</v>
      </c>
      <c r="E95" t="s">
        <v>549</v>
      </c>
      <c r="F95" t="s">
        <v>24</v>
      </c>
    </row>
    <row r="97" spans="1:6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</row>
    <row r="98" spans="1:6" x14ac:dyDescent="0.25">
      <c r="A98" t="s">
        <v>952</v>
      </c>
      <c r="B98" t="s">
        <v>21</v>
      </c>
      <c r="C98" t="s">
        <v>548</v>
      </c>
      <c r="D98" t="s">
        <v>1176</v>
      </c>
      <c r="E98" t="s">
        <v>549</v>
      </c>
      <c r="F98" t="s">
        <v>24</v>
      </c>
    </row>
    <row r="99" spans="1:6" x14ac:dyDescent="0.25">
      <c r="A99" t="s">
        <v>835</v>
      </c>
      <c r="B99" t="s">
        <v>21</v>
      </c>
      <c r="C99" t="s">
        <v>548</v>
      </c>
      <c r="D99" t="s">
        <v>1177</v>
      </c>
      <c r="E99" t="s">
        <v>549</v>
      </c>
      <c r="F99" t="s">
        <v>127</v>
      </c>
    </row>
    <row r="100" spans="1:6" x14ac:dyDescent="0.25">
      <c r="A100" t="s">
        <v>948</v>
      </c>
      <c r="B100" t="s">
        <v>21</v>
      </c>
      <c r="C100" t="s">
        <v>548</v>
      </c>
      <c r="D100" t="s">
        <v>1178</v>
      </c>
      <c r="E100" t="s">
        <v>549</v>
      </c>
      <c r="F100" t="s">
        <v>24</v>
      </c>
    </row>
    <row r="101" spans="1:6" x14ac:dyDescent="0.25">
      <c r="A101" t="s">
        <v>617</v>
      </c>
      <c r="B101" t="s">
        <v>21</v>
      </c>
      <c r="C101" t="s">
        <v>548</v>
      </c>
      <c r="D101" t="s">
        <v>1179</v>
      </c>
      <c r="E101" t="s">
        <v>549</v>
      </c>
      <c r="F101" t="s">
        <v>11</v>
      </c>
    </row>
    <row r="102" spans="1:6" x14ac:dyDescent="0.25">
      <c r="A102" t="s">
        <v>833</v>
      </c>
      <c r="B102" t="s">
        <v>21</v>
      </c>
      <c r="C102" t="s">
        <v>548</v>
      </c>
      <c r="D102" t="s">
        <v>1180</v>
      </c>
      <c r="E102" t="s">
        <v>549</v>
      </c>
      <c r="F102" t="s">
        <v>127</v>
      </c>
    </row>
    <row r="103" spans="1:6" x14ac:dyDescent="0.25">
      <c r="A103" t="s">
        <v>953</v>
      </c>
      <c r="B103" t="s">
        <v>21</v>
      </c>
      <c r="C103" t="s">
        <v>548</v>
      </c>
      <c r="D103" t="s">
        <v>1181</v>
      </c>
      <c r="E103" t="s">
        <v>549</v>
      </c>
      <c r="F103" t="s">
        <v>24</v>
      </c>
    </row>
    <row r="104" spans="1:6" x14ac:dyDescent="0.25">
      <c r="A104" t="s">
        <v>1067</v>
      </c>
      <c r="B104" t="s">
        <v>21</v>
      </c>
      <c r="C104" t="s">
        <v>548</v>
      </c>
      <c r="D104" t="s">
        <v>1182</v>
      </c>
      <c r="E104" t="s">
        <v>549</v>
      </c>
      <c r="F104" t="s">
        <v>115</v>
      </c>
    </row>
    <row r="105" spans="1:6" x14ac:dyDescent="0.25">
      <c r="A105" t="s">
        <v>837</v>
      </c>
      <c r="B105" t="s">
        <v>21</v>
      </c>
      <c r="C105" t="s">
        <v>548</v>
      </c>
      <c r="D105" t="s">
        <v>1147</v>
      </c>
      <c r="E105" t="s">
        <v>549</v>
      </c>
      <c r="F105" t="s">
        <v>127</v>
      </c>
    </row>
    <row r="106" spans="1:6" x14ac:dyDescent="0.25">
      <c r="A106" t="s">
        <v>602</v>
      </c>
      <c r="B106" t="s">
        <v>21</v>
      </c>
      <c r="C106" t="s">
        <v>548</v>
      </c>
      <c r="D106" t="s">
        <v>60</v>
      </c>
      <c r="E106" t="s">
        <v>549</v>
      </c>
      <c r="F106" t="s">
        <v>11</v>
      </c>
    </row>
    <row r="107" spans="1:6" x14ac:dyDescent="0.25">
      <c r="A107" t="s">
        <v>784</v>
      </c>
      <c r="B107" t="s">
        <v>21</v>
      </c>
      <c r="C107" t="s">
        <v>548</v>
      </c>
      <c r="D107" t="s">
        <v>1183</v>
      </c>
      <c r="E107" t="s">
        <v>549</v>
      </c>
      <c r="F107" t="s">
        <v>146</v>
      </c>
    </row>
    <row r="108" spans="1:6" x14ac:dyDescent="0.25">
      <c r="A108" t="s">
        <v>551</v>
      </c>
      <c r="B108" t="s">
        <v>21</v>
      </c>
      <c r="C108" t="s">
        <v>548</v>
      </c>
      <c r="D108" t="s">
        <v>1184</v>
      </c>
      <c r="E108" t="s">
        <v>549</v>
      </c>
      <c r="F108" t="s">
        <v>82</v>
      </c>
    </row>
    <row r="109" spans="1:6" x14ac:dyDescent="0.25">
      <c r="A109" t="s">
        <v>696</v>
      </c>
      <c r="B109" t="s">
        <v>21</v>
      </c>
      <c r="C109" t="s">
        <v>548</v>
      </c>
      <c r="D109" t="s">
        <v>1185</v>
      </c>
      <c r="E109" t="s">
        <v>549</v>
      </c>
      <c r="F109" t="s">
        <v>154</v>
      </c>
    </row>
    <row r="110" spans="1:6" x14ac:dyDescent="0.25">
      <c r="A110" t="s">
        <v>603</v>
      </c>
      <c r="B110" t="s">
        <v>21</v>
      </c>
      <c r="C110" t="s">
        <v>548</v>
      </c>
      <c r="D110" t="s">
        <v>60</v>
      </c>
      <c r="E110" t="s">
        <v>549</v>
      </c>
      <c r="F110" t="s">
        <v>11</v>
      </c>
    </row>
    <row r="111" spans="1:6" x14ac:dyDescent="0.25">
      <c r="A111" t="s">
        <v>815</v>
      </c>
      <c r="B111" t="s">
        <v>21</v>
      </c>
      <c r="C111" t="s">
        <v>548</v>
      </c>
      <c r="D111" t="s">
        <v>1186</v>
      </c>
      <c r="E111" t="s">
        <v>549</v>
      </c>
      <c r="F111" t="s">
        <v>132</v>
      </c>
    </row>
    <row r="112" spans="1:6" x14ac:dyDescent="0.25">
      <c r="A112" t="s">
        <v>722</v>
      </c>
      <c r="B112" t="s">
        <v>21</v>
      </c>
      <c r="C112" t="s">
        <v>548</v>
      </c>
      <c r="D112" t="s">
        <v>1129</v>
      </c>
      <c r="E112" t="s">
        <v>549</v>
      </c>
      <c r="F112" t="s">
        <v>67</v>
      </c>
    </row>
    <row r="113" spans="1:6" x14ac:dyDescent="0.25">
      <c r="A113" t="s">
        <v>965</v>
      </c>
      <c r="B113" t="s">
        <v>21</v>
      </c>
      <c r="C113" t="s">
        <v>548</v>
      </c>
      <c r="D113" t="s">
        <v>1187</v>
      </c>
      <c r="E113" t="s">
        <v>549</v>
      </c>
      <c r="F113" t="s">
        <v>24</v>
      </c>
    </row>
    <row r="114" spans="1:6" x14ac:dyDescent="0.25">
      <c r="A114" t="s">
        <v>953</v>
      </c>
      <c r="B114" t="s">
        <v>21</v>
      </c>
      <c r="C114" t="s">
        <v>548</v>
      </c>
      <c r="D114" t="s">
        <v>1176</v>
      </c>
      <c r="E114" t="s">
        <v>549</v>
      </c>
      <c r="F114" t="s">
        <v>24</v>
      </c>
    </row>
    <row r="115" spans="1:6" x14ac:dyDescent="0.25">
      <c r="A115" t="s">
        <v>785</v>
      </c>
      <c r="B115" t="s">
        <v>21</v>
      </c>
      <c r="C115" t="s">
        <v>548</v>
      </c>
      <c r="D115" t="s">
        <v>1188</v>
      </c>
      <c r="E115" t="s">
        <v>549</v>
      </c>
      <c r="F115" t="s">
        <v>146</v>
      </c>
    </row>
    <row r="116" spans="1:6" x14ac:dyDescent="0.25">
      <c r="A116" t="s">
        <v>834</v>
      </c>
      <c r="B116" t="s">
        <v>21</v>
      </c>
      <c r="C116" t="s">
        <v>548</v>
      </c>
      <c r="D116" t="s">
        <v>1189</v>
      </c>
      <c r="E116" t="s">
        <v>549</v>
      </c>
      <c r="F116" t="s">
        <v>127</v>
      </c>
    </row>
    <row r="117" spans="1:6" x14ac:dyDescent="0.25">
      <c r="A117" t="s">
        <v>968</v>
      </c>
      <c r="B117" t="s">
        <v>21</v>
      </c>
      <c r="C117" t="s">
        <v>548</v>
      </c>
      <c r="D117" t="s">
        <v>1190</v>
      </c>
      <c r="E117" t="s">
        <v>549</v>
      </c>
      <c r="F117" t="s">
        <v>24</v>
      </c>
    </row>
    <row r="118" spans="1:6" x14ac:dyDescent="0.25">
      <c r="A118" t="s">
        <v>723</v>
      </c>
      <c r="B118" t="s">
        <v>21</v>
      </c>
      <c r="C118" t="s">
        <v>548</v>
      </c>
      <c r="D118" t="s">
        <v>1191</v>
      </c>
      <c r="E118" t="s">
        <v>549</v>
      </c>
      <c r="F118" t="s">
        <v>67</v>
      </c>
    </row>
    <row r="119" spans="1:6" x14ac:dyDescent="0.25">
      <c r="A119" t="s">
        <v>895</v>
      </c>
      <c r="B119" t="s">
        <v>21</v>
      </c>
      <c r="C119" t="s">
        <v>548</v>
      </c>
      <c r="D119" t="s">
        <v>1171</v>
      </c>
      <c r="E119" t="s">
        <v>549</v>
      </c>
      <c r="F119" t="s">
        <v>73</v>
      </c>
    </row>
    <row r="120" spans="1:6" x14ac:dyDescent="0.25">
      <c r="A120" t="s">
        <v>888</v>
      </c>
      <c r="B120" t="s">
        <v>21</v>
      </c>
      <c r="C120" t="s">
        <v>548</v>
      </c>
      <c r="D120" t="s">
        <v>1192</v>
      </c>
      <c r="E120" t="s">
        <v>549</v>
      </c>
      <c r="F120" t="s">
        <v>73</v>
      </c>
    </row>
    <row r="121" spans="1:6" x14ac:dyDescent="0.25">
      <c r="A121" t="s">
        <v>962</v>
      </c>
      <c r="B121" t="s">
        <v>21</v>
      </c>
      <c r="C121" t="s">
        <v>548</v>
      </c>
      <c r="D121" t="s">
        <v>1193</v>
      </c>
      <c r="E121" t="s">
        <v>549</v>
      </c>
      <c r="F121" t="s">
        <v>24</v>
      </c>
    </row>
    <row r="123" spans="1:6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</row>
    <row r="124" spans="1:6" x14ac:dyDescent="0.25">
      <c r="A124" t="s">
        <v>975</v>
      </c>
      <c r="B124" t="s">
        <v>21</v>
      </c>
      <c r="C124" t="s">
        <v>548</v>
      </c>
      <c r="D124" t="s">
        <v>1194</v>
      </c>
      <c r="E124" t="s">
        <v>549</v>
      </c>
      <c r="F124" t="s">
        <v>24</v>
      </c>
    </row>
    <row r="125" spans="1:6" x14ac:dyDescent="0.25">
      <c r="A125" t="s">
        <v>829</v>
      </c>
      <c r="B125" t="s">
        <v>21</v>
      </c>
      <c r="C125" t="s">
        <v>548</v>
      </c>
      <c r="D125" t="s">
        <v>328</v>
      </c>
      <c r="E125" t="s">
        <v>549</v>
      </c>
      <c r="F125" t="s">
        <v>127</v>
      </c>
    </row>
    <row r="126" spans="1:6" x14ac:dyDescent="0.25">
      <c r="A126" t="s">
        <v>786</v>
      </c>
      <c r="B126" t="s">
        <v>21</v>
      </c>
      <c r="C126" t="s">
        <v>548</v>
      </c>
      <c r="D126" t="s">
        <v>1195</v>
      </c>
      <c r="E126" t="s">
        <v>549</v>
      </c>
      <c r="F126" t="s">
        <v>146</v>
      </c>
    </row>
    <row r="127" spans="1:6" x14ac:dyDescent="0.25">
      <c r="A127" t="s">
        <v>552</v>
      </c>
      <c r="B127" t="s">
        <v>21</v>
      </c>
      <c r="C127" t="s">
        <v>548</v>
      </c>
      <c r="D127" t="s">
        <v>1196</v>
      </c>
      <c r="E127" t="s">
        <v>549</v>
      </c>
      <c r="F127" t="s">
        <v>82</v>
      </c>
    </row>
    <row r="128" spans="1:6" x14ac:dyDescent="0.25">
      <c r="A128" t="s">
        <v>761</v>
      </c>
      <c r="B128" t="s">
        <v>21</v>
      </c>
      <c r="C128" t="s">
        <v>548</v>
      </c>
      <c r="D128" t="s">
        <v>1197</v>
      </c>
      <c r="E128" t="s">
        <v>549</v>
      </c>
      <c r="F128" t="s">
        <v>122</v>
      </c>
    </row>
    <row r="129" spans="1:6" x14ac:dyDescent="0.25">
      <c r="A129" t="s">
        <v>865</v>
      </c>
      <c r="B129" t="s">
        <v>21</v>
      </c>
      <c r="C129" t="s">
        <v>548</v>
      </c>
      <c r="D129" t="s">
        <v>1183</v>
      </c>
      <c r="E129" t="s">
        <v>549</v>
      </c>
      <c r="F129" t="s">
        <v>111</v>
      </c>
    </row>
    <row r="130" spans="1:6" x14ac:dyDescent="0.25">
      <c r="A130" t="s">
        <v>970</v>
      </c>
      <c r="B130" t="s">
        <v>21</v>
      </c>
      <c r="C130" t="s">
        <v>548</v>
      </c>
      <c r="D130" t="s">
        <v>1183</v>
      </c>
      <c r="E130" t="s">
        <v>549</v>
      </c>
      <c r="F130" t="s">
        <v>24</v>
      </c>
    </row>
    <row r="131" spans="1:6" x14ac:dyDescent="0.25">
      <c r="A131" t="s">
        <v>1085</v>
      </c>
      <c r="B131" t="s">
        <v>21</v>
      </c>
      <c r="C131" t="s">
        <v>548</v>
      </c>
      <c r="D131" t="s">
        <v>1198</v>
      </c>
      <c r="E131" t="s">
        <v>549</v>
      </c>
      <c r="F131" t="s">
        <v>144</v>
      </c>
    </row>
    <row r="132" spans="1:6" x14ac:dyDescent="0.25">
      <c r="A132" t="s">
        <v>951</v>
      </c>
      <c r="B132" t="s">
        <v>21</v>
      </c>
      <c r="C132" t="s">
        <v>548</v>
      </c>
      <c r="D132" t="s">
        <v>1173</v>
      </c>
      <c r="E132" t="s">
        <v>549</v>
      </c>
      <c r="F132" t="s">
        <v>24</v>
      </c>
    </row>
    <row r="133" spans="1:6" x14ac:dyDescent="0.25">
      <c r="A133" t="s">
        <v>760</v>
      </c>
      <c r="B133" t="s">
        <v>21</v>
      </c>
      <c r="C133" t="s">
        <v>548</v>
      </c>
      <c r="D133" t="s">
        <v>1199</v>
      </c>
      <c r="E133" t="s">
        <v>549</v>
      </c>
      <c r="F133" t="s">
        <v>122</v>
      </c>
    </row>
    <row r="134" spans="1:6" x14ac:dyDescent="0.25">
      <c r="A134" t="s">
        <v>579</v>
      </c>
      <c r="B134" t="s">
        <v>21</v>
      </c>
      <c r="C134" t="s">
        <v>548</v>
      </c>
      <c r="D134" t="s">
        <v>1200</v>
      </c>
      <c r="E134" t="s">
        <v>549</v>
      </c>
      <c r="F134" t="s">
        <v>135</v>
      </c>
    </row>
    <row r="135" spans="1:6" x14ac:dyDescent="0.25">
      <c r="A135" t="s">
        <v>956</v>
      </c>
      <c r="B135" t="s">
        <v>21</v>
      </c>
      <c r="C135" t="s">
        <v>548</v>
      </c>
      <c r="D135" t="s">
        <v>1201</v>
      </c>
      <c r="E135" t="s">
        <v>549</v>
      </c>
      <c r="F135" t="s">
        <v>24</v>
      </c>
    </row>
    <row r="136" spans="1:6" x14ac:dyDescent="0.25">
      <c r="A136" t="s">
        <v>718</v>
      </c>
      <c r="B136" t="s">
        <v>21</v>
      </c>
      <c r="C136" t="s">
        <v>548</v>
      </c>
      <c r="D136" t="s">
        <v>1202</v>
      </c>
      <c r="E136" t="s">
        <v>549</v>
      </c>
      <c r="F136" t="s">
        <v>67</v>
      </c>
    </row>
    <row r="137" spans="1:6" x14ac:dyDescent="0.25">
      <c r="A137" t="s">
        <v>613</v>
      </c>
      <c r="B137" t="s">
        <v>21</v>
      </c>
      <c r="C137" t="s">
        <v>548</v>
      </c>
      <c r="D137" t="s">
        <v>1203</v>
      </c>
      <c r="E137" t="s">
        <v>549</v>
      </c>
      <c r="F137" t="s">
        <v>11</v>
      </c>
    </row>
    <row r="138" spans="1:6" x14ac:dyDescent="0.25">
      <c r="A138" t="s">
        <v>973</v>
      </c>
      <c r="B138" t="s">
        <v>21</v>
      </c>
      <c r="C138" t="s">
        <v>548</v>
      </c>
      <c r="D138" t="s">
        <v>1120</v>
      </c>
      <c r="E138" t="s">
        <v>549</v>
      </c>
      <c r="F138" t="s">
        <v>24</v>
      </c>
    </row>
    <row r="139" spans="1:6" x14ac:dyDescent="0.25">
      <c r="A139" t="s">
        <v>897</v>
      </c>
      <c r="B139" t="s">
        <v>21</v>
      </c>
      <c r="C139" t="s">
        <v>548</v>
      </c>
      <c r="D139" t="s">
        <v>1197</v>
      </c>
      <c r="E139" t="s">
        <v>549</v>
      </c>
      <c r="F139" t="s">
        <v>73</v>
      </c>
    </row>
    <row r="140" spans="1:6" x14ac:dyDescent="0.25">
      <c r="A140" t="s">
        <v>260</v>
      </c>
      <c r="B140" t="s">
        <v>21</v>
      </c>
      <c r="C140" t="s">
        <v>548</v>
      </c>
      <c r="D140" t="s">
        <v>1204</v>
      </c>
      <c r="E140" t="s">
        <v>549</v>
      </c>
      <c r="F140" t="s">
        <v>24</v>
      </c>
    </row>
    <row r="141" spans="1:6" x14ac:dyDescent="0.25">
      <c r="A141" t="s">
        <v>578</v>
      </c>
      <c r="B141" t="s">
        <v>21</v>
      </c>
      <c r="C141" t="s">
        <v>548</v>
      </c>
      <c r="D141" t="s">
        <v>1205</v>
      </c>
      <c r="E141" t="s">
        <v>549</v>
      </c>
      <c r="F141" t="s">
        <v>135</v>
      </c>
    </row>
    <row r="142" spans="1:6" x14ac:dyDescent="0.25">
      <c r="A142" t="s">
        <v>867</v>
      </c>
      <c r="B142" t="s">
        <v>21</v>
      </c>
      <c r="C142" t="s">
        <v>548</v>
      </c>
      <c r="D142" t="s">
        <v>1206</v>
      </c>
      <c r="E142" t="s">
        <v>549</v>
      </c>
      <c r="F142" t="s">
        <v>111</v>
      </c>
    </row>
    <row r="143" spans="1:6" x14ac:dyDescent="0.25">
      <c r="A143" t="s">
        <v>573</v>
      </c>
      <c r="B143" t="s">
        <v>21</v>
      </c>
      <c r="C143" t="s">
        <v>548</v>
      </c>
      <c r="D143" t="s">
        <v>1207</v>
      </c>
      <c r="E143" t="s">
        <v>549</v>
      </c>
      <c r="F143" t="s">
        <v>135</v>
      </c>
    </row>
    <row r="144" spans="1:6" x14ac:dyDescent="0.25">
      <c r="A144" t="s">
        <v>894</v>
      </c>
      <c r="B144" t="s">
        <v>21</v>
      </c>
      <c r="C144" t="s">
        <v>548</v>
      </c>
      <c r="D144" t="s">
        <v>1208</v>
      </c>
      <c r="E144" t="s">
        <v>549</v>
      </c>
      <c r="F144" t="s">
        <v>73</v>
      </c>
    </row>
    <row r="145" spans="1:6" x14ac:dyDescent="0.25">
      <c r="A145" t="s">
        <v>942</v>
      </c>
      <c r="B145" t="s">
        <v>21</v>
      </c>
      <c r="C145" t="s">
        <v>548</v>
      </c>
      <c r="D145" t="s">
        <v>1209</v>
      </c>
      <c r="E145" t="s">
        <v>549</v>
      </c>
      <c r="F145" t="s">
        <v>24</v>
      </c>
    </row>
    <row r="146" spans="1:6" x14ac:dyDescent="0.25">
      <c r="A146" t="s">
        <v>71</v>
      </c>
      <c r="B146" t="s">
        <v>21</v>
      </c>
      <c r="C146" t="s">
        <v>548</v>
      </c>
      <c r="D146" t="s">
        <v>1113</v>
      </c>
      <c r="E146" t="s">
        <v>549</v>
      </c>
      <c r="F146" t="s">
        <v>73</v>
      </c>
    </row>
    <row r="147" spans="1:6" x14ac:dyDescent="0.25">
      <c r="A147" t="s">
        <v>960</v>
      </c>
      <c r="B147" t="s">
        <v>21</v>
      </c>
      <c r="C147" t="s">
        <v>548</v>
      </c>
      <c r="D147" t="s">
        <v>1210</v>
      </c>
      <c r="E147" t="s">
        <v>549</v>
      </c>
      <c r="F147" t="s">
        <v>24</v>
      </c>
    </row>
    <row r="149" spans="1:6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</row>
    <row r="150" spans="1:6" x14ac:dyDescent="0.25">
      <c r="A150" t="s">
        <v>623</v>
      </c>
      <c r="B150" t="s">
        <v>21</v>
      </c>
      <c r="C150" t="s">
        <v>548</v>
      </c>
      <c r="D150" t="s">
        <v>1211</v>
      </c>
      <c r="E150" t="s">
        <v>549</v>
      </c>
      <c r="F150" t="s">
        <v>11</v>
      </c>
    </row>
    <row r="151" spans="1:6" x14ac:dyDescent="0.25">
      <c r="A151" t="s">
        <v>694</v>
      </c>
      <c r="B151" t="s">
        <v>21</v>
      </c>
      <c r="C151" t="s">
        <v>548</v>
      </c>
      <c r="D151" t="s">
        <v>1212</v>
      </c>
      <c r="E151" t="s">
        <v>549</v>
      </c>
      <c r="F151" t="s">
        <v>154</v>
      </c>
    </row>
    <row r="152" spans="1:6" x14ac:dyDescent="0.25">
      <c r="A152" t="s">
        <v>618</v>
      </c>
      <c r="B152" t="s">
        <v>21</v>
      </c>
      <c r="C152" t="s">
        <v>548</v>
      </c>
      <c r="D152" t="s">
        <v>1213</v>
      </c>
      <c r="E152" t="s">
        <v>549</v>
      </c>
      <c r="F152" t="s">
        <v>11</v>
      </c>
    </row>
    <row r="153" spans="1:6" x14ac:dyDescent="0.25">
      <c r="A153" t="s">
        <v>550</v>
      </c>
      <c r="B153" t="s">
        <v>21</v>
      </c>
      <c r="C153" t="s">
        <v>548</v>
      </c>
      <c r="D153" t="s">
        <v>1189</v>
      </c>
      <c r="E153" t="s">
        <v>549</v>
      </c>
      <c r="F153" t="s">
        <v>82</v>
      </c>
    </row>
    <row r="154" spans="1:6" x14ac:dyDescent="0.25">
      <c r="A154" t="s">
        <v>941</v>
      </c>
      <c r="B154" t="s">
        <v>21</v>
      </c>
      <c r="C154" t="s">
        <v>548</v>
      </c>
      <c r="D154" t="s">
        <v>54</v>
      </c>
      <c r="E154" t="s">
        <v>549</v>
      </c>
      <c r="F154" t="s">
        <v>24</v>
      </c>
    </row>
    <row r="155" spans="1:6" x14ac:dyDescent="0.25">
      <c r="A155" t="s">
        <v>764</v>
      </c>
      <c r="B155" t="s">
        <v>21</v>
      </c>
      <c r="C155" t="s">
        <v>548</v>
      </c>
      <c r="D155" t="s">
        <v>1168</v>
      </c>
      <c r="E155" t="s">
        <v>549</v>
      </c>
      <c r="F155" t="s">
        <v>122</v>
      </c>
    </row>
    <row r="156" spans="1:6" x14ac:dyDescent="0.25">
      <c r="A156" t="s">
        <v>958</v>
      </c>
      <c r="B156" t="s">
        <v>21</v>
      </c>
      <c r="C156" t="s">
        <v>548</v>
      </c>
      <c r="D156" t="s">
        <v>1214</v>
      </c>
      <c r="E156" t="s">
        <v>549</v>
      </c>
      <c r="F156" t="s">
        <v>24</v>
      </c>
    </row>
    <row r="157" spans="1:6" x14ac:dyDescent="0.25">
      <c r="A157" t="s">
        <v>720</v>
      </c>
      <c r="B157" t="s">
        <v>21</v>
      </c>
      <c r="C157" t="s">
        <v>548</v>
      </c>
      <c r="D157" t="s">
        <v>1215</v>
      </c>
      <c r="E157" t="s">
        <v>549</v>
      </c>
      <c r="F157" t="s">
        <v>67</v>
      </c>
    </row>
    <row r="158" spans="1:6" x14ac:dyDescent="0.25">
      <c r="A158" t="s">
        <v>1064</v>
      </c>
      <c r="B158" t="s">
        <v>21</v>
      </c>
      <c r="C158" t="s">
        <v>548</v>
      </c>
      <c r="D158" t="s">
        <v>1216</v>
      </c>
      <c r="E158" t="s">
        <v>549</v>
      </c>
      <c r="F158" t="s">
        <v>115</v>
      </c>
    </row>
    <row r="159" spans="1:6" x14ac:dyDescent="0.25">
      <c r="A159" t="s">
        <v>357</v>
      </c>
      <c r="B159" t="s">
        <v>21</v>
      </c>
      <c r="C159" t="s">
        <v>548</v>
      </c>
      <c r="D159" t="s">
        <v>1217</v>
      </c>
      <c r="E159" t="s">
        <v>549</v>
      </c>
      <c r="F159" t="s">
        <v>24</v>
      </c>
    </row>
    <row r="160" spans="1:6" x14ac:dyDescent="0.25">
      <c r="A160" t="s">
        <v>783</v>
      </c>
      <c r="B160" t="s">
        <v>21</v>
      </c>
      <c r="C160" t="s">
        <v>548</v>
      </c>
      <c r="D160" t="s">
        <v>1218</v>
      </c>
      <c r="E160" t="s">
        <v>549</v>
      </c>
      <c r="F160" t="s">
        <v>146</v>
      </c>
    </row>
    <row r="161" spans="1:6" x14ac:dyDescent="0.25">
      <c r="A161" t="s">
        <v>616</v>
      </c>
      <c r="B161" t="s">
        <v>21</v>
      </c>
      <c r="C161" t="s">
        <v>548</v>
      </c>
      <c r="D161" t="s">
        <v>1219</v>
      </c>
      <c r="E161" t="s">
        <v>549</v>
      </c>
      <c r="F161" t="s">
        <v>11</v>
      </c>
    </row>
    <row r="162" spans="1:6" x14ac:dyDescent="0.25">
      <c r="A162" t="s">
        <v>787</v>
      </c>
      <c r="B162" t="s">
        <v>21</v>
      </c>
      <c r="C162" t="s">
        <v>548</v>
      </c>
      <c r="D162" t="s">
        <v>1220</v>
      </c>
      <c r="E162" t="s">
        <v>549</v>
      </c>
      <c r="F162" t="s">
        <v>146</v>
      </c>
    </row>
    <row r="163" spans="1:6" x14ac:dyDescent="0.25">
      <c r="A163" t="s">
        <v>813</v>
      </c>
      <c r="B163" t="s">
        <v>21</v>
      </c>
      <c r="C163" t="s">
        <v>548</v>
      </c>
      <c r="D163" t="s">
        <v>1221</v>
      </c>
      <c r="E163" t="s">
        <v>549</v>
      </c>
      <c r="F163" t="s">
        <v>132</v>
      </c>
    </row>
    <row r="164" spans="1:6" x14ac:dyDescent="0.25">
      <c r="A164" t="s">
        <v>892</v>
      </c>
      <c r="B164" t="s">
        <v>21</v>
      </c>
      <c r="C164" t="s">
        <v>548</v>
      </c>
      <c r="D164" t="s">
        <v>1222</v>
      </c>
      <c r="E164" t="s">
        <v>549</v>
      </c>
      <c r="F164" t="s">
        <v>73</v>
      </c>
    </row>
    <row r="165" spans="1:6" x14ac:dyDescent="0.25">
      <c r="A165" t="s">
        <v>884</v>
      </c>
      <c r="B165" t="s">
        <v>21</v>
      </c>
      <c r="C165" t="s">
        <v>548</v>
      </c>
      <c r="D165" t="s">
        <v>1223</v>
      </c>
      <c r="E165" t="s">
        <v>549</v>
      </c>
      <c r="F165" t="s">
        <v>73</v>
      </c>
    </row>
    <row r="166" spans="1:6" x14ac:dyDescent="0.25">
      <c r="A166" t="s">
        <v>624</v>
      </c>
      <c r="B166" t="s">
        <v>21</v>
      </c>
      <c r="C166" t="s">
        <v>548</v>
      </c>
      <c r="D166" t="s">
        <v>25</v>
      </c>
      <c r="E166" t="s">
        <v>549</v>
      </c>
      <c r="F166" t="s">
        <v>11</v>
      </c>
    </row>
    <row r="167" spans="1:6" x14ac:dyDescent="0.25">
      <c r="A167" t="s">
        <v>898</v>
      </c>
      <c r="B167" t="s">
        <v>21</v>
      </c>
      <c r="C167" t="s">
        <v>548</v>
      </c>
      <c r="D167" t="s">
        <v>25</v>
      </c>
      <c r="E167" t="s">
        <v>549</v>
      </c>
      <c r="F167" t="s">
        <v>73</v>
      </c>
    </row>
    <row r="168" spans="1:6" x14ac:dyDescent="0.25">
      <c r="A168" t="s">
        <v>378</v>
      </c>
      <c r="B168" t="s">
        <v>21</v>
      </c>
      <c r="C168" t="s">
        <v>548</v>
      </c>
      <c r="D168" t="s">
        <v>453</v>
      </c>
      <c r="E168" t="s">
        <v>549</v>
      </c>
      <c r="F168" t="s">
        <v>111</v>
      </c>
    </row>
    <row r="169" spans="1:6" x14ac:dyDescent="0.25">
      <c r="A169" t="s">
        <v>868</v>
      </c>
      <c r="B169" t="s">
        <v>21</v>
      </c>
      <c r="C169" t="s">
        <v>548</v>
      </c>
      <c r="D169" t="s">
        <v>1224</v>
      </c>
      <c r="E169" t="s">
        <v>549</v>
      </c>
      <c r="F169" t="s">
        <v>111</v>
      </c>
    </row>
    <row r="170" spans="1:6" x14ac:dyDescent="0.25">
      <c r="A170" t="s">
        <v>977</v>
      </c>
      <c r="B170" t="s">
        <v>21</v>
      </c>
      <c r="C170" t="s">
        <v>548</v>
      </c>
      <c r="D170" t="s">
        <v>1225</v>
      </c>
      <c r="E170" t="s">
        <v>549</v>
      </c>
      <c r="F170" t="s">
        <v>24</v>
      </c>
    </row>
    <row r="171" spans="1:6" x14ac:dyDescent="0.25">
      <c r="A171" t="s">
        <v>396</v>
      </c>
      <c r="B171" t="s">
        <v>21</v>
      </c>
      <c r="C171" t="s">
        <v>548</v>
      </c>
      <c r="D171" t="s">
        <v>60</v>
      </c>
      <c r="E171" t="s">
        <v>549</v>
      </c>
      <c r="F171" t="s">
        <v>24</v>
      </c>
    </row>
    <row r="172" spans="1:6" x14ac:dyDescent="0.25">
      <c r="A172" t="s">
        <v>972</v>
      </c>
      <c r="B172" t="s">
        <v>21</v>
      </c>
      <c r="C172" t="s">
        <v>548</v>
      </c>
      <c r="D172" t="s">
        <v>1226</v>
      </c>
      <c r="E172" t="s">
        <v>549</v>
      </c>
      <c r="F172" t="s">
        <v>24</v>
      </c>
    </row>
    <row r="173" spans="1:6" x14ac:dyDescent="0.25">
      <c r="A173" t="s">
        <v>624</v>
      </c>
      <c r="B173" t="s">
        <v>21</v>
      </c>
      <c r="C173" t="s">
        <v>548</v>
      </c>
      <c r="D173" t="s">
        <v>1227</v>
      </c>
      <c r="E173" t="s">
        <v>549</v>
      </c>
      <c r="F173" t="s">
        <v>11</v>
      </c>
    </row>
    <row r="175" spans="1:6" x14ac:dyDescent="0.25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</row>
    <row r="176" spans="1:6" x14ac:dyDescent="0.25">
      <c r="A176" t="s">
        <v>610</v>
      </c>
      <c r="B176" t="s">
        <v>21</v>
      </c>
      <c r="C176" t="s">
        <v>548</v>
      </c>
      <c r="D176" t="s">
        <v>453</v>
      </c>
      <c r="E176" t="s">
        <v>549</v>
      </c>
      <c r="F176" t="s">
        <v>11</v>
      </c>
    </row>
    <row r="177" spans="1:6" x14ac:dyDescent="0.25">
      <c r="A177" t="s">
        <v>961</v>
      </c>
      <c r="B177" t="s">
        <v>21</v>
      </c>
      <c r="C177" t="s">
        <v>548</v>
      </c>
      <c r="D177" t="s">
        <v>1228</v>
      </c>
      <c r="E177" t="s">
        <v>549</v>
      </c>
      <c r="F177" t="s">
        <v>24</v>
      </c>
    </row>
    <row r="178" spans="1:6" x14ac:dyDescent="0.25">
      <c r="A178" t="s">
        <v>1065</v>
      </c>
      <c r="B178" t="s">
        <v>21</v>
      </c>
      <c r="C178" t="s">
        <v>548</v>
      </c>
      <c r="D178" t="s">
        <v>1229</v>
      </c>
      <c r="E178" t="s">
        <v>549</v>
      </c>
      <c r="F178" t="s">
        <v>115</v>
      </c>
    </row>
    <row r="179" spans="1:6" x14ac:dyDescent="0.25">
      <c r="A179" t="s">
        <v>609</v>
      </c>
      <c r="B179" t="s">
        <v>21</v>
      </c>
      <c r="C179" t="s">
        <v>548</v>
      </c>
      <c r="D179" t="s">
        <v>1230</v>
      </c>
      <c r="E179" t="s">
        <v>549</v>
      </c>
      <c r="F179" t="s">
        <v>11</v>
      </c>
    </row>
    <row r="180" spans="1:6" x14ac:dyDescent="0.25">
      <c r="A180" t="s">
        <v>976</v>
      </c>
      <c r="B180" t="s">
        <v>21</v>
      </c>
      <c r="C180" t="s">
        <v>548</v>
      </c>
      <c r="D180" t="s">
        <v>1231</v>
      </c>
      <c r="E180" t="s">
        <v>549</v>
      </c>
      <c r="F180" t="s">
        <v>24</v>
      </c>
    </row>
    <row r="181" spans="1:6" x14ac:dyDescent="0.25">
      <c r="A181" t="s">
        <v>697</v>
      </c>
      <c r="B181" t="s">
        <v>21</v>
      </c>
      <c r="C181" t="s">
        <v>548</v>
      </c>
      <c r="D181" t="s">
        <v>1135</v>
      </c>
      <c r="E181" t="s">
        <v>549</v>
      </c>
      <c r="F181" t="s">
        <v>154</v>
      </c>
    </row>
    <row r="182" spans="1:6" x14ac:dyDescent="0.25">
      <c r="A182" t="s">
        <v>974</v>
      </c>
      <c r="B182" t="s">
        <v>21</v>
      </c>
      <c r="C182" t="s">
        <v>548</v>
      </c>
      <c r="D182" t="s">
        <v>1232</v>
      </c>
      <c r="E182" t="s">
        <v>549</v>
      </c>
      <c r="F182" t="s">
        <v>24</v>
      </c>
    </row>
    <row r="183" spans="1:6" x14ac:dyDescent="0.25">
      <c r="A183" t="s">
        <v>339</v>
      </c>
      <c r="B183" t="s">
        <v>21</v>
      </c>
      <c r="C183" t="s">
        <v>548</v>
      </c>
      <c r="D183" t="s">
        <v>1233</v>
      </c>
      <c r="E183" t="s">
        <v>549</v>
      </c>
      <c r="F183" t="s">
        <v>24</v>
      </c>
    </row>
    <row r="184" spans="1:6" x14ac:dyDescent="0.25">
      <c r="A184" t="s">
        <v>339</v>
      </c>
      <c r="B184" t="s">
        <v>21</v>
      </c>
      <c r="C184" t="s">
        <v>548</v>
      </c>
      <c r="D184" t="s">
        <v>1234</v>
      </c>
      <c r="E184" t="s">
        <v>549</v>
      </c>
      <c r="F184" t="s">
        <v>24</v>
      </c>
    </row>
    <row r="185" spans="1:6" x14ac:dyDescent="0.25">
      <c r="A185" t="s">
        <v>612</v>
      </c>
      <c r="B185" t="s">
        <v>21</v>
      </c>
      <c r="C185" t="s">
        <v>548</v>
      </c>
      <c r="D185" t="s">
        <v>1235</v>
      </c>
      <c r="E185" t="s">
        <v>549</v>
      </c>
      <c r="F185" t="s">
        <v>11</v>
      </c>
    </row>
    <row r="186" spans="1:6" x14ac:dyDescent="0.25">
      <c r="A186" t="s">
        <v>943</v>
      </c>
      <c r="B186" t="s">
        <v>21</v>
      </c>
      <c r="C186" t="s">
        <v>548</v>
      </c>
      <c r="D186" t="s">
        <v>1236</v>
      </c>
      <c r="E186" t="s">
        <v>549</v>
      </c>
      <c r="F186" t="s">
        <v>24</v>
      </c>
    </row>
    <row r="187" spans="1:6" x14ac:dyDescent="0.25">
      <c r="A187" t="s">
        <v>882</v>
      </c>
      <c r="B187" t="s">
        <v>21</v>
      </c>
      <c r="C187" t="s">
        <v>548</v>
      </c>
      <c r="D187" t="s">
        <v>453</v>
      </c>
      <c r="E187" t="s">
        <v>549</v>
      </c>
      <c r="F187" t="s">
        <v>73</v>
      </c>
    </row>
    <row r="188" spans="1:6" x14ac:dyDescent="0.25">
      <c r="A188" t="s">
        <v>715</v>
      </c>
      <c r="B188" t="s">
        <v>21</v>
      </c>
      <c r="C188" t="s">
        <v>548</v>
      </c>
      <c r="D188" t="s">
        <v>1237</v>
      </c>
      <c r="E188" t="s">
        <v>549</v>
      </c>
      <c r="F188" t="s">
        <v>67</v>
      </c>
    </row>
    <row r="189" spans="1:6" x14ac:dyDescent="0.25">
      <c r="A189" t="s">
        <v>959</v>
      </c>
      <c r="B189" t="s">
        <v>21</v>
      </c>
      <c r="C189" t="s">
        <v>548</v>
      </c>
      <c r="D189" t="s">
        <v>1238</v>
      </c>
      <c r="E189" t="s">
        <v>549</v>
      </c>
      <c r="F189" t="s">
        <v>24</v>
      </c>
    </row>
    <row r="190" spans="1:6" x14ac:dyDescent="0.25">
      <c r="A190" t="s">
        <v>600</v>
      </c>
      <c r="B190" t="s">
        <v>21</v>
      </c>
      <c r="C190" t="s">
        <v>548</v>
      </c>
      <c r="D190" t="s">
        <v>1239</v>
      </c>
      <c r="E190" t="s">
        <v>549</v>
      </c>
      <c r="F190" t="s">
        <v>11</v>
      </c>
    </row>
    <row r="191" spans="1:6" x14ac:dyDescent="0.25">
      <c r="A191" t="s">
        <v>959</v>
      </c>
      <c r="B191" t="s">
        <v>21</v>
      </c>
      <c r="C191" t="s">
        <v>548</v>
      </c>
      <c r="D191" t="s">
        <v>25</v>
      </c>
      <c r="E191" t="s">
        <v>549</v>
      </c>
      <c r="F191" t="s">
        <v>24</v>
      </c>
    </row>
    <row r="192" spans="1:6" x14ac:dyDescent="0.25">
      <c r="A192" t="s">
        <v>763</v>
      </c>
      <c r="B192" t="s">
        <v>21</v>
      </c>
      <c r="C192" t="s">
        <v>548</v>
      </c>
      <c r="D192" t="s">
        <v>1205</v>
      </c>
      <c r="E192" t="s">
        <v>549</v>
      </c>
      <c r="F192" t="s">
        <v>122</v>
      </c>
    </row>
    <row r="193" spans="1:6" x14ac:dyDescent="0.25">
      <c r="A193" t="s">
        <v>809</v>
      </c>
      <c r="B193" t="s">
        <v>21</v>
      </c>
      <c r="C193" t="s">
        <v>548</v>
      </c>
      <c r="D193" t="s">
        <v>1240</v>
      </c>
      <c r="E193" t="s">
        <v>549</v>
      </c>
      <c r="F193" t="s">
        <v>132</v>
      </c>
    </row>
    <row r="194" spans="1:6" x14ac:dyDescent="0.25">
      <c r="A194" t="s">
        <v>466</v>
      </c>
      <c r="B194" t="s">
        <v>21</v>
      </c>
      <c r="C194" t="s">
        <v>548</v>
      </c>
      <c r="D194" t="s">
        <v>60</v>
      </c>
      <c r="E194" t="s">
        <v>549</v>
      </c>
      <c r="F194" t="s">
        <v>24</v>
      </c>
    </row>
    <row r="195" spans="1:6" x14ac:dyDescent="0.25">
      <c r="A195" t="s">
        <v>950</v>
      </c>
      <c r="B195" t="s">
        <v>21</v>
      </c>
      <c r="C195" t="s">
        <v>548</v>
      </c>
      <c r="D195" t="s">
        <v>1241</v>
      </c>
      <c r="E195" t="s">
        <v>549</v>
      </c>
      <c r="F195" t="s">
        <v>24</v>
      </c>
    </row>
    <row r="196" spans="1:6" x14ac:dyDescent="0.25">
      <c r="A196" t="s">
        <v>980</v>
      </c>
      <c r="B196" t="s">
        <v>21</v>
      </c>
      <c r="C196" t="s">
        <v>548</v>
      </c>
      <c r="D196" t="s">
        <v>1242</v>
      </c>
      <c r="E196" t="s">
        <v>549</v>
      </c>
      <c r="F196" t="s">
        <v>24</v>
      </c>
    </row>
    <row r="197" spans="1:6" x14ac:dyDescent="0.25">
      <c r="A197" t="s">
        <v>1006</v>
      </c>
      <c r="B197" t="s">
        <v>21</v>
      </c>
      <c r="C197" t="s">
        <v>548</v>
      </c>
      <c r="D197" t="s">
        <v>1243</v>
      </c>
      <c r="E197" t="s">
        <v>549</v>
      </c>
      <c r="F197" t="s">
        <v>24</v>
      </c>
    </row>
    <row r="198" spans="1:6" x14ac:dyDescent="0.25">
      <c r="A198" t="s">
        <v>637</v>
      </c>
      <c r="B198" t="s">
        <v>21</v>
      </c>
      <c r="C198" t="s">
        <v>548</v>
      </c>
      <c r="D198" t="s">
        <v>309</v>
      </c>
      <c r="E198" t="s">
        <v>549</v>
      </c>
      <c r="F198" t="s">
        <v>11</v>
      </c>
    </row>
    <row r="200" spans="1:6" x14ac:dyDescent="0.25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</row>
    <row r="201" spans="1:6" x14ac:dyDescent="0.25">
      <c r="A201" t="s">
        <v>614</v>
      </c>
      <c r="B201" t="s">
        <v>27</v>
      </c>
      <c r="C201" t="s">
        <v>554</v>
      </c>
      <c r="D201" t="s">
        <v>1244</v>
      </c>
      <c r="E201" t="s">
        <v>615</v>
      </c>
      <c r="F201" t="s">
        <v>11</v>
      </c>
    </row>
    <row r="202" spans="1:6" x14ac:dyDescent="0.25">
      <c r="A202" t="s">
        <v>1090</v>
      </c>
      <c r="B202" t="s">
        <v>545</v>
      </c>
      <c r="C202" t="s">
        <v>8</v>
      </c>
      <c r="D202" t="s">
        <v>119</v>
      </c>
      <c r="E202" t="s">
        <v>615</v>
      </c>
      <c r="F202" t="s">
        <v>144</v>
      </c>
    </row>
    <row r="203" spans="1:6" x14ac:dyDescent="0.25">
      <c r="A203" t="s">
        <v>955</v>
      </c>
      <c r="B203" t="s">
        <v>545</v>
      </c>
      <c r="C203" t="s">
        <v>8</v>
      </c>
      <c r="D203" t="s">
        <v>60</v>
      </c>
      <c r="E203" t="s">
        <v>631</v>
      </c>
      <c r="F203" t="s">
        <v>24</v>
      </c>
    </row>
    <row r="204" spans="1:6" x14ac:dyDescent="0.25">
      <c r="A204" t="s">
        <v>1099</v>
      </c>
      <c r="B204" t="s">
        <v>545</v>
      </c>
      <c r="C204" t="s">
        <v>8</v>
      </c>
      <c r="D204" t="s">
        <v>1245</v>
      </c>
      <c r="E204" t="s">
        <v>631</v>
      </c>
    </row>
    <row r="205" spans="1:6" x14ac:dyDescent="0.25">
      <c r="A205" t="s">
        <v>630</v>
      </c>
      <c r="B205" t="s">
        <v>545</v>
      </c>
      <c r="C205" t="s">
        <v>8</v>
      </c>
      <c r="D205" t="s">
        <v>1246</v>
      </c>
      <c r="E205" t="s">
        <v>631</v>
      </c>
      <c r="F205" t="s">
        <v>11</v>
      </c>
    </row>
    <row r="206" spans="1:6" x14ac:dyDescent="0.25">
      <c r="A206" t="s">
        <v>1061</v>
      </c>
      <c r="B206" t="s">
        <v>545</v>
      </c>
      <c r="C206" t="s">
        <v>8</v>
      </c>
      <c r="D206" t="s">
        <v>60</v>
      </c>
      <c r="E206" t="s">
        <v>631</v>
      </c>
      <c r="F206" t="s">
        <v>115</v>
      </c>
    </row>
    <row r="207" spans="1:6" x14ac:dyDescent="0.25">
      <c r="A207" t="s">
        <v>819</v>
      </c>
      <c r="B207" t="s">
        <v>545</v>
      </c>
      <c r="C207" t="s">
        <v>89</v>
      </c>
      <c r="D207" t="s">
        <v>114</v>
      </c>
      <c r="E207" t="s">
        <v>631</v>
      </c>
      <c r="F207" t="s">
        <v>132</v>
      </c>
    </row>
    <row r="208" spans="1:6" x14ac:dyDescent="0.25">
      <c r="A208" t="s">
        <v>44</v>
      </c>
      <c r="B208" t="s">
        <v>21</v>
      </c>
      <c r="C208" t="s">
        <v>634</v>
      </c>
      <c r="D208" t="s">
        <v>16</v>
      </c>
      <c r="E208" t="s">
        <v>982</v>
      </c>
      <c r="F208" t="s">
        <v>24</v>
      </c>
    </row>
    <row r="209" spans="1:6" x14ac:dyDescent="0.25">
      <c r="A209" t="s">
        <v>944</v>
      </c>
      <c r="B209" t="s">
        <v>945</v>
      </c>
      <c r="C209" t="s">
        <v>946</v>
      </c>
      <c r="D209" t="s">
        <v>1247</v>
      </c>
      <c r="E209" t="s">
        <v>947</v>
      </c>
      <c r="F209" t="s">
        <v>24</v>
      </c>
    </row>
    <row r="210" spans="1:6" x14ac:dyDescent="0.25">
      <c r="A210" t="s">
        <v>1007</v>
      </c>
      <c r="B210" t="s">
        <v>21</v>
      </c>
      <c r="C210" t="s">
        <v>634</v>
      </c>
      <c r="D210" t="s">
        <v>1248</v>
      </c>
      <c r="E210" t="s">
        <v>1008</v>
      </c>
      <c r="F210" t="s">
        <v>24</v>
      </c>
    </row>
    <row r="211" spans="1:6" x14ac:dyDescent="0.25">
      <c r="A211" t="s">
        <v>1020</v>
      </c>
      <c r="B211" t="s">
        <v>21</v>
      </c>
      <c r="C211" t="s">
        <v>647</v>
      </c>
      <c r="D211" t="s">
        <v>1249</v>
      </c>
      <c r="E211" t="s">
        <v>1008</v>
      </c>
      <c r="F211" t="s">
        <v>24</v>
      </c>
    </row>
    <row r="212" spans="1:6" x14ac:dyDescent="0.25">
      <c r="A212" t="s">
        <v>985</v>
      </c>
      <c r="B212" t="s">
        <v>545</v>
      </c>
      <c r="C212" t="s">
        <v>8</v>
      </c>
      <c r="D212" t="s">
        <v>16</v>
      </c>
      <c r="E212" t="s">
        <v>569</v>
      </c>
      <c r="F212" t="s">
        <v>24</v>
      </c>
    </row>
    <row r="213" spans="1:6" x14ac:dyDescent="0.25">
      <c r="A213" t="s">
        <v>710</v>
      </c>
      <c r="B213" t="s">
        <v>545</v>
      </c>
      <c r="C213" t="s">
        <v>89</v>
      </c>
      <c r="D213" t="s">
        <v>109</v>
      </c>
      <c r="E213" t="s">
        <v>569</v>
      </c>
      <c r="F213" t="s">
        <v>154</v>
      </c>
    </row>
    <row r="214" spans="1:6" x14ac:dyDescent="0.25">
      <c r="A214" t="s">
        <v>742</v>
      </c>
      <c r="B214" t="s">
        <v>545</v>
      </c>
      <c r="C214" t="s">
        <v>89</v>
      </c>
      <c r="D214" t="s">
        <v>109</v>
      </c>
      <c r="E214" t="s">
        <v>569</v>
      </c>
      <c r="F214" t="s">
        <v>67</v>
      </c>
    </row>
    <row r="215" spans="1:6" x14ac:dyDescent="0.25">
      <c r="A215" t="s">
        <v>1052</v>
      </c>
      <c r="B215" t="s">
        <v>545</v>
      </c>
      <c r="C215" t="s">
        <v>89</v>
      </c>
      <c r="D215" t="s">
        <v>90</v>
      </c>
      <c r="E215" t="s">
        <v>569</v>
      </c>
      <c r="F215" t="s">
        <v>24</v>
      </c>
    </row>
    <row r="216" spans="1:6" x14ac:dyDescent="0.25">
      <c r="A216" t="s">
        <v>688</v>
      </c>
      <c r="B216" t="s">
        <v>545</v>
      </c>
      <c r="C216" t="s">
        <v>89</v>
      </c>
      <c r="D216" t="s">
        <v>90</v>
      </c>
      <c r="E216" t="s">
        <v>569</v>
      </c>
      <c r="F216" t="s">
        <v>11</v>
      </c>
    </row>
    <row r="217" spans="1:6" x14ac:dyDescent="0.25">
      <c r="A217" t="s">
        <v>842</v>
      </c>
      <c r="B217" t="s">
        <v>545</v>
      </c>
      <c r="C217" t="s">
        <v>89</v>
      </c>
      <c r="D217" t="s">
        <v>126</v>
      </c>
      <c r="E217" t="s">
        <v>569</v>
      </c>
      <c r="F217" t="s">
        <v>127</v>
      </c>
    </row>
    <row r="218" spans="1:6" x14ac:dyDescent="0.25">
      <c r="A218" t="s">
        <v>676</v>
      </c>
      <c r="B218" t="s">
        <v>545</v>
      </c>
      <c r="C218" t="s">
        <v>89</v>
      </c>
      <c r="D218" t="s">
        <v>109</v>
      </c>
      <c r="E218" t="s">
        <v>569</v>
      </c>
      <c r="F218" t="s">
        <v>11</v>
      </c>
    </row>
    <row r="219" spans="1:6" x14ac:dyDescent="0.25">
      <c r="A219" t="s">
        <v>704</v>
      </c>
      <c r="B219" t="s">
        <v>545</v>
      </c>
      <c r="C219" t="s">
        <v>89</v>
      </c>
      <c r="D219" t="s">
        <v>126</v>
      </c>
      <c r="E219" t="s">
        <v>569</v>
      </c>
      <c r="F219" t="s">
        <v>154</v>
      </c>
    </row>
    <row r="220" spans="1:6" x14ac:dyDescent="0.25">
      <c r="A220" t="s">
        <v>689</v>
      </c>
      <c r="B220" t="s">
        <v>545</v>
      </c>
      <c r="C220" t="s">
        <v>89</v>
      </c>
      <c r="D220" t="s">
        <v>90</v>
      </c>
      <c r="E220" t="s">
        <v>569</v>
      </c>
      <c r="F220" t="s">
        <v>11</v>
      </c>
    </row>
    <row r="221" spans="1:6" x14ac:dyDescent="0.25">
      <c r="A221" t="s">
        <v>936</v>
      </c>
      <c r="B221" t="s">
        <v>545</v>
      </c>
      <c r="C221" t="s">
        <v>89</v>
      </c>
      <c r="D221" t="s">
        <v>90</v>
      </c>
      <c r="E221" t="s">
        <v>569</v>
      </c>
      <c r="F221" t="s">
        <v>73</v>
      </c>
    </row>
    <row r="222" spans="1:6" x14ac:dyDescent="0.25">
      <c r="A222" t="s">
        <v>743</v>
      </c>
      <c r="B222" t="s">
        <v>545</v>
      </c>
      <c r="C222" t="s">
        <v>89</v>
      </c>
      <c r="D222" t="s">
        <v>109</v>
      </c>
      <c r="E222" t="s">
        <v>569</v>
      </c>
      <c r="F222" t="s">
        <v>67</v>
      </c>
    </row>
    <row r="223" spans="1:6" x14ac:dyDescent="0.25">
      <c r="A223" t="s">
        <v>820</v>
      </c>
      <c r="B223" t="s">
        <v>545</v>
      </c>
      <c r="C223" t="s">
        <v>89</v>
      </c>
      <c r="D223" t="s">
        <v>114</v>
      </c>
      <c r="E223" t="s">
        <v>569</v>
      </c>
      <c r="F223" t="s">
        <v>132</v>
      </c>
    </row>
    <row r="224" spans="1:6" x14ac:dyDescent="0.25">
      <c r="A224" t="s">
        <v>568</v>
      </c>
      <c r="B224" t="s">
        <v>545</v>
      </c>
      <c r="C224" t="s">
        <v>89</v>
      </c>
      <c r="D224" t="s">
        <v>109</v>
      </c>
      <c r="E224" t="s">
        <v>569</v>
      </c>
      <c r="F224" t="s">
        <v>82</v>
      </c>
    </row>
    <row r="226" spans="1:6" x14ac:dyDescent="0.25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</row>
    <row r="227" spans="1:6" x14ac:dyDescent="0.25">
      <c r="A227" t="s">
        <v>1053</v>
      </c>
      <c r="B227" t="s">
        <v>545</v>
      </c>
      <c r="C227" t="s">
        <v>89</v>
      </c>
      <c r="D227" t="s">
        <v>90</v>
      </c>
      <c r="E227" t="s">
        <v>569</v>
      </c>
      <c r="F227" t="s">
        <v>24</v>
      </c>
    </row>
    <row r="228" spans="1:6" x14ac:dyDescent="0.25">
      <c r="A228" t="s">
        <v>850</v>
      </c>
      <c r="B228" t="s">
        <v>545</v>
      </c>
      <c r="C228" t="s">
        <v>89</v>
      </c>
      <c r="D228" t="s">
        <v>90</v>
      </c>
      <c r="E228" t="s">
        <v>569</v>
      </c>
      <c r="F228" t="s">
        <v>127</v>
      </c>
    </row>
    <row r="229" spans="1:6" x14ac:dyDescent="0.25">
      <c r="A229" t="s">
        <v>690</v>
      </c>
      <c r="B229" t="s">
        <v>545</v>
      </c>
      <c r="C229" t="s">
        <v>89</v>
      </c>
      <c r="D229" t="s">
        <v>90</v>
      </c>
      <c r="E229" t="s">
        <v>569</v>
      </c>
      <c r="F229" t="s">
        <v>11</v>
      </c>
    </row>
    <row r="230" spans="1:6" x14ac:dyDescent="0.25">
      <c r="A230" t="s">
        <v>1054</v>
      </c>
      <c r="B230" t="s">
        <v>545</v>
      </c>
      <c r="C230" t="s">
        <v>89</v>
      </c>
      <c r="D230" t="s">
        <v>90</v>
      </c>
      <c r="E230" t="s">
        <v>569</v>
      </c>
      <c r="F230" t="s">
        <v>24</v>
      </c>
    </row>
    <row r="231" spans="1:6" x14ac:dyDescent="0.25">
      <c r="A231" t="s">
        <v>862</v>
      </c>
      <c r="B231" t="s">
        <v>545</v>
      </c>
      <c r="C231" t="s">
        <v>89</v>
      </c>
      <c r="D231" t="s">
        <v>90</v>
      </c>
      <c r="E231" t="s">
        <v>569</v>
      </c>
      <c r="F231" t="s">
        <v>199</v>
      </c>
    </row>
    <row r="232" spans="1:6" x14ac:dyDescent="0.25">
      <c r="A232" t="s">
        <v>913</v>
      </c>
      <c r="B232" t="s">
        <v>545</v>
      </c>
      <c r="C232" t="s">
        <v>89</v>
      </c>
      <c r="D232" t="s">
        <v>157</v>
      </c>
      <c r="E232" t="s">
        <v>569</v>
      </c>
      <c r="F232" t="s">
        <v>73</v>
      </c>
    </row>
    <row r="233" spans="1:6" x14ac:dyDescent="0.25">
      <c r="A233" t="s">
        <v>714</v>
      </c>
      <c r="B233" t="s">
        <v>545</v>
      </c>
      <c r="C233" t="s">
        <v>89</v>
      </c>
      <c r="D233" t="s">
        <v>90</v>
      </c>
      <c r="E233" t="s">
        <v>569</v>
      </c>
      <c r="F233" t="s">
        <v>154</v>
      </c>
    </row>
    <row r="234" spans="1:6" x14ac:dyDescent="0.25">
      <c r="A234" t="s">
        <v>1095</v>
      </c>
      <c r="B234" t="s">
        <v>545</v>
      </c>
      <c r="C234" t="s">
        <v>89</v>
      </c>
      <c r="D234" t="s">
        <v>126</v>
      </c>
      <c r="E234" t="s">
        <v>569</v>
      </c>
      <c r="F234" t="s">
        <v>144</v>
      </c>
    </row>
    <row r="235" spans="1:6" x14ac:dyDescent="0.25">
      <c r="A235" t="s">
        <v>757</v>
      </c>
      <c r="B235" t="s">
        <v>545</v>
      </c>
      <c r="C235" t="s">
        <v>89</v>
      </c>
      <c r="D235" t="s">
        <v>90</v>
      </c>
      <c r="E235" t="s">
        <v>569</v>
      </c>
      <c r="F235" t="s">
        <v>100</v>
      </c>
    </row>
    <row r="236" spans="1:6" x14ac:dyDescent="0.25">
      <c r="A236" t="s">
        <v>677</v>
      </c>
      <c r="B236" t="s">
        <v>545</v>
      </c>
      <c r="C236" t="s">
        <v>89</v>
      </c>
      <c r="D236" t="s">
        <v>109</v>
      </c>
      <c r="E236" t="s">
        <v>569</v>
      </c>
      <c r="F236" t="s">
        <v>11</v>
      </c>
    </row>
    <row r="237" spans="1:6" x14ac:dyDescent="0.25">
      <c r="A237" t="s">
        <v>678</v>
      </c>
      <c r="B237" t="s">
        <v>545</v>
      </c>
      <c r="C237" t="s">
        <v>89</v>
      </c>
      <c r="D237" t="s">
        <v>109</v>
      </c>
      <c r="E237" t="s">
        <v>569</v>
      </c>
      <c r="F237" t="s">
        <v>11</v>
      </c>
    </row>
    <row r="238" spans="1:6" x14ac:dyDescent="0.25">
      <c r="A238" t="s">
        <v>1084</v>
      </c>
      <c r="B238" t="s">
        <v>545</v>
      </c>
      <c r="C238" t="s">
        <v>89</v>
      </c>
      <c r="D238" t="s">
        <v>109</v>
      </c>
      <c r="E238" t="s">
        <v>569</v>
      </c>
      <c r="F238" t="s">
        <v>115</v>
      </c>
    </row>
    <row r="239" spans="1:6" x14ac:dyDescent="0.25">
      <c r="A239" t="s">
        <v>1075</v>
      </c>
      <c r="B239" t="s">
        <v>545</v>
      </c>
      <c r="C239" t="s">
        <v>89</v>
      </c>
      <c r="D239" t="s">
        <v>114</v>
      </c>
      <c r="E239" t="s">
        <v>566</v>
      </c>
      <c r="F239" t="s">
        <v>115</v>
      </c>
    </row>
    <row r="240" spans="1:6" x14ac:dyDescent="0.25">
      <c r="A240" t="s">
        <v>1043</v>
      </c>
      <c r="B240" t="s">
        <v>545</v>
      </c>
      <c r="C240" t="s">
        <v>89</v>
      </c>
      <c r="D240" t="s">
        <v>109</v>
      </c>
      <c r="E240" t="s">
        <v>566</v>
      </c>
      <c r="F240" t="s">
        <v>24</v>
      </c>
    </row>
    <row r="241" spans="1:6" x14ac:dyDescent="0.25">
      <c r="A241" t="s">
        <v>845</v>
      </c>
      <c r="B241" t="s">
        <v>545</v>
      </c>
      <c r="C241" t="s">
        <v>89</v>
      </c>
      <c r="D241" t="s">
        <v>109</v>
      </c>
      <c r="E241" t="s">
        <v>566</v>
      </c>
      <c r="F241" t="s">
        <v>127</v>
      </c>
    </row>
    <row r="242" spans="1:6" x14ac:dyDescent="0.25">
      <c r="A242" t="s">
        <v>565</v>
      </c>
      <c r="B242" t="s">
        <v>545</v>
      </c>
      <c r="C242" t="s">
        <v>89</v>
      </c>
      <c r="D242" t="s">
        <v>126</v>
      </c>
      <c r="E242" t="s">
        <v>566</v>
      </c>
      <c r="F242" t="s">
        <v>82</v>
      </c>
    </row>
    <row r="243" spans="1:6" x14ac:dyDescent="0.25">
      <c r="A243" t="s">
        <v>748</v>
      </c>
      <c r="B243" t="s">
        <v>545</v>
      </c>
      <c r="C243" t="s">
        <v>89</v>
      </c>
      <c r="D243" t="s">
        <v>90</v>
      </c>
      <c r="E243" t="s">
        <v>566</v>
      </c>
      <c r="F243" t="s">
        <v>67</v>
      </c>
    </row>
    <row r="244" spans="1:6" x14ac:dyDescent="0.25">
      <c r="A244" t="s">
        <v>662</v>
      </c>
      <c r="B244" t="s">
        <v>545</v>
      </c>
      <c r="C244" t="s">
        <v>89</v>
      </c>
      <c r="D244" t="s">
        <v>126</v>
      </c>
      <c r="E244" t="s">
        <v>566</v>
      </c>
      <c r="F244" t="s">
        <v>11</v>
      </c>
    </row>
    <row r="245" spans="1:6" x14ac:dyDescent="0.25">
      <c r="A245" t="s">
        <v>679</v>
      </c>
      <c r="B245" t="s">
        <v>545</v>
      </c>
      <c r="C245" t="s">
        <v>89</v>
      </c>
      <c r="D245" t="s">
        <v>109</v>
      </c>
      <c r="E245" t="s">
        <v>566</v>
      </c>
      <c r="F245" t="s">
        <v>11</v>
      </c>
    </row>
    <row r="246" spans="1:6" x14ac:dyDescent="0.25">
      <c r="A246" t="s">
        <v>735</v>
      </c>
      <c r="B246" t="s">
        <v>545</v>
      </c>
      <c r="C246" t="s">
        <v>89</v>
      </c>
      <c r="D246" t="s">
        <v>157</v>
      </c>
      <c r="E246" t="s">
        <v>566</v>
      </c>
      <c r="F246" t="s">
        <v>67</v>
      </c>
    </row>
    <row r="247" spans="1:6" x14ac:dyDescent="0.25">
      <c r="A247" t="s">
        <v>937</v>
      </c>
      <c r="B247" t="s">
        <v>545</v>
      </c>
      <c r="C247" t="s">
        <v>89</v>
      </c>
      <c r="D247" t="s">
        <v>90</v>
      </c>
      <c r="E247" t="s">
        <v>566</v>
      </c>
      <c r="F247" t="s">
        <v>73</v>
      </c>
    </row>
    <row r="248" spans="1:6" x14ac:dyDescent="0.25">
      <c r="A248" t="s">
        <v>863</v>
      </c>
      <c r="B248" t="s">
        <v>545</v>
      </c>
      <c r="C248" t="s">
        <v>89</v>
      </c>
      <c r="D248" t="s">
        <v>90</v>
      </c>
      <c r="E248" t="s">
        <v>566</v>
      </c>
      <c r="F248" t="s">
        <v>199</v>
      </c>
    </row>
    <row r="249" spans="1:6" x14ac:dyDescent="0.25">
      <c r="A249" t="s">
        <v>236</v>
      </c>
      <c r="B249" t="s">
        <v>545</v>
      </c>
      <c r="C249" t="s">
        <v>89</v>
      </c>
      <c r="D249" t="s">
        <v>238</v>
      </c>
      <c r="E249" t="s">
        <v>566</v>
      </c>
      <c r="F249" t="s">
        <v>146</v>
      </c>
    </row>
    <row r="250" spans="1:6" x14ac:dyDescent="0.25">
      <c r="A250" t="s">
        <v>927</v>
      </c>
      <c r="B250" t="s">
        <v>545</v>
      </c>
      <c r="C250" t="s">
        <v>89</v>
      </c>
      <c r="D250" t="s">
        <v>109</v>
      </c>
      <c r="E250" t="s">
        <v>566</v>
      </c>
      <c r="F250" t="s">
        <v>73</v>
      </c>
    </row>
    <row r="252" spans="1:6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</row>
    <row r="253" spans="1:6" x14ac:dyDescent="0.25">
      <c r="A253" t="s">
        <v>780</v>
      </c>
      <c r="B253" t="s">
        <v>545</v>
      </c>
      <c r="C253" t="s">
        <v>89</v>
      </c>
      <c r="D253" t="s">
        <v>90</v>
      </c>
      <c r="E253" t="s">
        <v>566</v>
      </c>
      <c r="F253" t="s">
        <v>122</v>
      </c>
    </row>
    <row r="254" spans="1:6" x14ac:dyDescent="0.25">
      <c r="A254" t="s">
        <v>1023</v>
      </c>
      <c r="B254" t="s">
        <v>545</v>
      </c>
      <c r="C254" t="s">
        <v>89</v>
      </c>
      <c r="D254" t="s">
        <v>114</v>
      </c>
      <c r="E254" t="s">
        <v>566</v>
      </c>
      <c r="F254" t="s">
        <v>24</v>
      </c>
    </row>
    <row r="255" spans="1:6" x14ac:dyDescent="0.25">
      <c r="A255" t="s">
        <v>908</v>
      </c>
      <c r="B255" t="s">
        <v>545</v>
      </c>
      <c r="C255" t="s">
        <v>89</v>
      </c>
      <c r="D255" t="s">
        <v>114</v>
      </c>
      <c r="E255" t="s">
        <v>566</v>
      </c>
      <c r="F255" t="s">
        <v>73</v>
      </c>
    </row>
    <row r="256" spans="1:6" x14ac:dyDescent="0.25">
      <c r="A256" t="s">
        <v>1013</v>
      </c>
      <c r="B256" t="s">
        <v>545</v>
      </c>
      <c r="C256" t="s">
        <v>89</v>
      </c>
      <c r="D256" t="s">
        <v>532</v>
      </c>
      <c r="E256" t="s">
        <v>566</v>
      </c>
      <c r="F256" t="s">
        <v>24</v>
      </c>
    </row>
    <row r="257" spans="1:6" x14ac:dyDescent="0.25">
      <c r="A257" t="s">
        <v>1055</v>
      </c>
      <c r="B257" t="s">
        <v>545</v>
      </c>
      <c r="C257" t="s">
        <v>89</v>
      </c>
      <c r="D257" t="s">
        <v>90</v>
      </c>
      <c r="E257" t="s">
        <v>566</v>
      </c>
      <c r="F257" t="s">
        <v>24</v>
      </c>
    </row>
    <row r="258" spans="1:6" x14ac:dyDescent="0.25">
      <c r="A258" t="s">
        <v>1056</v>
      </c>
      <c r="B258" t="s">
        <v>545</v>
      </c>
      <c r="C258" t="s">
        <v>89</v>
      </c>
      <c r="D258" t="s">
        <v>90</v>
      </c>
      <c r="E258" t="s">
        <v>566</v>
      </c>
      <c r="F258" t="s">
        <v>24</v>
      </c>
    </row>
    <row r="259" spans="1:6" x14ac:dyDescent="0.25">
      <c r="A259" t="s">
        <v>846</v>
      </c>
      <c r="B259" t="s">
        <v>545</v>
      </c>
      <c r="C259" t="s">
        <v>89</v>
      </c>
      <c r="D259" t="s">
        <v>109</v>
      </c>
      <c r="E259" t="s">
        <v>566</v>
      </c>
      <c r="F259" t="s">
        <v>127</v>
      </c>
    </row>
    <row r="260" spans="1:6" x14ac:dyDescent="0.25">
      <c r="A260" t="s">
        <v>691</v>
      </c>
      <c r="B260" t="s">
        <v>545</v>
      </c>
      <c r="C260" t="s">
        <v>89</v>
      </c>
      <c r="D260" t="s">
        <v>90</v>
      </c>
      <c r="E260" t="s">
        <v>566</v>
      </c>
      <c r="F260" t="s">
        <v>11</v>
      </c>
    </row>
    <row r="261" spans="1:6" x14ac:dyDescent="0.25">
      <c r="A261" t="s">
        <v>1100</v>
      </c>
      <c r="B261" t="s">
        <v>545</v>
      </c>
      <c r="C261" t="s">
        <v>89</v>
      </c>
      <c r="D261" t="s">
        <v>126</v>
      </c>
      <c r="E261" t="s">
        <v>566</v>
      </c>
    </row>
    <row r="262" spans="1:6" x14ac:dyDescent="0.25">
      <c r="A262" t="s">
        <v>795</v>
      </c>
      <c r="B262" t="s">
        <v>545</v>
      </c>
      <c r="C262" t="s">
        <v>89</v>
      </c>
      <c r="D262" t="s">
        <v>157</v>
      </c>
      <c r="E262" t="s">
        <v>566</v>
      </c>
      <c r="F262" t="s">
        <v>146</v>
      </c>
    </row>
    <row r="263" spans="1:6" x14ac:dyDescent="0.25">
      <c r="A263" t="s">
        <v>1076</v>
      </c>
      <c r="B263" t="s">
        <v>545</v>
      </c>
      <c r="C263" t="s">
        <v>89</v>
      </c>
      <c r="D263" t="s">
        <v>114</v>
      </c>
      <c r="E263" t="s">
        <v>566</v>
      </c>
      <c r="F263" t="s">
        <v>115</v>
      </c>
    </row>
    <row r="264" spans="1:6" x14ac:dyDescent="0.25">
      <c r="A264" t="s">
        <v>744</v>
      </c>
      <c r="B264" t="s">
        <v>545</v>
      </c>
      <c r="C264" t="s">
        <v>89</v>
      </c>
      <c r="D264" t="s">
        <v>109</v>
      </c>
      <c r="E264" t="s">
        <v>566</v>
      </c>
      <c r="F264" t="s">
        <v>67</v>
      </c>
    </row>
    <row r="265" spans="1:6" x14ac:dyDescent="0.25">
      <c r="A265" t="s">
        <v>586</v>
      </c>
      <c r="B265" t="s">
        <v>545</v>
      </c>
      <c r="C265" t="s">
        <v>89</v>
      </c>
      <c r="D265" t="s">
        <v>114</v>
      </c>
      <c r="E265" t="s">
        <v>566</v>
      </c>
      <c r="F265" t="s">
        <v>135</v>
      </c>
    </row>
    <row r="266" spans="1:6" x14ac:dyDescent="0.25">
      <c r="A266" t="s">
        <v>753</v>
      </c>
      <c r="B266" t="s">
        <v>545</v>
      </c>
      <c r="C266" t="s">
        <v>89</v>
      </c>
      <c r="D266" t="s">
        <v>157</v>
      </c>
      <c r="E266" t="s">
        <v>566</v>
      </c>
      <c r="F266" t="s">
        <v>100</v>
      </c>
    </row>
    <row r="267" spans="1:6" x14ac:dyDescent="0.25">
      <c r="A267" t="s">
        <v>656</v>
      </c>
      <c r="B267" t="s">
        <v>545</v>
      </c>
      <c r="C267" t="s">
        <v>89</v>
      </c>
      <c r="D267" t="s">
        <v>157</v>
      </c>
      <c r="E267" t="s">
        <v>566</v>
      </c>
      <c r="F267" t="s">
        <v>11</v>
      </c>
    </row>
    <row r="268" spans="1:6" x14ac:dyDescent="0.25">
      <c r="A268" t="s">
        <v>909</v>
      </c>
      <c r="B268" t="s">
        <v>545</v>
      </c>
      <c r="C268" t="s">
        <v>89</v>
      </c>
      <c r="D268" t="s">
        <v>114</v>
      </c>
      <c r="E268" t="s">
        <v>566</v>
      </c>
      <c r="F268" t="s">
        <v>73</v>
      </c>
    </row>
    <row r="269" spans="1:6" x14ac:dyDescent="0.25">
      <c r="A269" t="s">
        <v>737</v>
      </c>
      <c r="B269" t="s">
        <v>545</v>
      </c>
      <c r="C269" t="s">
        <v>89</v>
      </c>
      <c r="D269" t="s">
        <v>109</v>
      </c>
      <c r="E269" t="s">
        <v>563</v>
      </c>
      <c r="F269" t="s">
        <v>67</v>
      </c>
    </row>
    <row r="270" spans="1:6" x14ac:dyDescent="0.25">
      <c r="A270" t="s">
        <v>1096</v>
      </c>
      <c r="B270" t="s">
        <v>545</v>
      </c>
      <c r="C270" t="s">
        <v>89</v>
      </c>
      <c r="D270" t="s">
        <v>109</v>
      </c>
      <c r="E270" t="s">
        <v>563</v>
      </c>
      <c r="F270" t="s">
        <v>144</v>
      </c>
    </row>
    <row r="271" spans="1:6" x14ac:dyDescent="0.25">
      <c r="A271" t="s">
        <v>562</v>
      </c>
      <c r="B271" t="s">
        <v>545</v>
      </c>
      <c r="C271" t="s">
        <v>89</v>
      </c>
      <c r="D271" t="s">
        <v>157</v>
      </c>
      <c r="E271" t="s">
        <v>563</v>
      </c>
      <c r="F271" t="s">
        <v>82</v>
      </c>
    </row>
    <row r="272" spans="1:6" x14ac:dyDescent="0.25">
      <c r="A272" t="s">
        <v>821</v>
      </c>
      <c r="B272" t="s">
        <v>545</v>
      </c>
      <c r="C272" t="s">
        <v>89</v>
      </c>
      <c r="D272" t="s">
        <v>157</v>
      </c>
      <c r="E272" t="s">
        <v>563</v>
      </c>
      <c r="F272" t="s">
        <v>132</v>
      </c>
    </row>
    <row r="273" spans="1:6" x14ac:dyDescent="0.25">
      <c r="A273" t="s">
        <v>821</v>
      </c>
      <c r="B273" t="s">
        <v>545</v>
      </c>
      <c r="C273" t="s">
        <v>89</v>
      </c>
      <c r="D273" t="s">
        <v>157</v>
      </c>
      <c r="E273" t="s">
        <v>563</v>
      </c>
      <c r="F273" t="s">
        <v>132</v>
      </c>
    </row>
    <row r="274" spans="1:6" x14ac:dyDescent="0.25">
      <c r="A274" t="s">
        <v>918</v>
      </c>
      <c r="B274" t="s">
        <v>545</v>
      </c>
      <c r="C274" t="s">
        <v>89</v>
      </c>
      <c r="D274" t="s">
        <v>109</v>
      </c>
      <c r="E274" t="s">
        <v>563</v>
      </c>
      <c r="F274" t="s">
        <v>73</v>
      </c>
    </row>
    <row r="275" spans="1:6" x14ac:dyDescent="0.25">
      <c r="A275" t="s">
        <v>588</v>
      </c>
      <c r="B275" t="s">
        <v>545</v>
      </c>
      <c r="C275" t="s">
        <v>89</v>
      </c>
      <c r="D275" t="s">
        <v>126</v>
      </c>
      <c r="E275" t="s">
        <v>563</v>
      </c>
      <c r="F275" t="s">
        <v>135</v>
      </c>
    </row>
    <row r="276" spans="1:6" x14ac:dyDescent="0.25">
      <c r="A276" t="s">
        <v>773</v>
      </c>
      <c r="B276" t="s">
        <v>545</v>
      </c>
      <c r="C276" t="s">
        <v>89</v>
      </c>
      <c r="D276" t="s">
        <v>109</v>
      </c>
      <c r="E276" t="s">
        <v>563</v>
      </c>
      <c r="F276" t="s">
        <v>122</v>
      </c>
    </row>
    <row r="278" spans="1:6" x14ac:dyDescent="0.25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</row>
    <row r="279" spans="1:6" x14ac:dyDescent="0.25">
      <c r="A279" t="s">
        <v>71</v>
      </c>
      <c r="B279" t="s">
        <v>545</v>
      </c>
      <c r="C279" t="s">
        <v>89</v>
      </c>
      <c r="D279" t="s">
        <v>109</v>
      </c>
      <c r="E279" t="s">
        <v>563</v>
      </c>
      <c r="F279" t="s">
        <v>73</v>
      </c>
    </row>
    <row r="280" spans="1:6" x14ac:dyDescent="0.25">
      <c r="A280" t="s">
        <v>872</v>
      </c>
      <c r="B280" t="s">
        <v>545</v>
      </c>
      <c r="C280" t="s">
        <v>89</v>
      </c>
      <c r="D280" t="s">
        <v>126</v>
      </c>
      <c r="E280" t="s">
        <v>563</v>
      </c>
      <c r="F280" t="s">
        <v>111</v>
      </c>
    </row>
    <row r="281" spans="1:6" x14ac:dyDescent="0.25">
      <c r="A281" t="s">
        <v>1071</v>
      </c>
      <c r="B281" t="s">
        <v>545</v>
      </c>
      <c r="C281" t="s">
        <v>89</v>
      </c>
      <c r="D281" t="s">
        <v>114</v>
      </c>
      <c r="E281" t="s">
        <v>563</v>
      </c>
      <c r="F281" t="s">
        <v>115</v>
      </c>
    </row>
    <row r="282" spans="1:6" x14ac:dyDescent="0.25">
      <c r="A282" t="s">
        <v>591</v>
      </c>
      <c r="B282" t="s">
        <v>545</v>
      </c>
      <c r="C282" t="s">
        <v>89</v>
      </c>
      <c r="D282" t="s">
        <v>109</v>
      </c>
      <c r="E282" t="s">
        <v>563</v>
      </c>
      <c r="F282" t="s">
        <v>135</v>
      </c>
    </row>
    <row r="283" spans="1:6" x14ac:dyDescent="0.25">
      <c r="A283" t="s">
        <v>1070</v>
      </c>
      <c r="B283" t="s">
        <v>545</v>
      </c>
      <c r="C283" t="s">
        <v>89</v>
      </c>
      <c r="D283" t="s">
        <v>532</v>
      </c>
      <c r="E283" t="s">
        <v>592</v>
      </c>
      <c r="F283" t="s">
        <v>115</v>
      </c>
    </row>
    <row r="284" spans="1:6" x14ac:dyDescent="0.25">
      <c r="A284" t="s">
        <v>796</v>
      </c>
      <c r="B284" t="s">
        <v>545</v>
      </c>
      <c r="C284" t="s">
        <v>89</v>
      </c>
      <c r="D284" t="s">
        <v>126</v>
      </c>
      <c r="E284" t="s">
        <v>592</v>
      </c>
      <c r="F284" t="s">
        <v>146</v>
      </c>
    </row>
    <row r="285" spans="1:6" x14ac:dyDescent="0.25">
      <c r="A285" t="s">
        <v>1030</v>
      </c>
      <c r="B285" t="s">
        <v>545</v>
      </c>
      <c r="C285" t="s">
        <v>89</v>
      </c>
      <c r="D285" t="s">
        <v>109</v>
      </c>
      <c r="E285" t="s">
        <v>592</v>
      </c>
      <c r="F285" t="s">
        <v>24</v>
      </c>
    </row>
    <row r="286" spans="1:6" x14ac:dyDescent="0.25">
      <c r="A286" t="s">
        <v>1044</v>
      </c>
      <c r="B286" t="s">
        <v>545</v>
      </c>
      <c r="C286" t="s">
        <v>89</v>
      </c>
      <c r="D286" t="s">
        <v>90</v>
      </c>
      <c r="E286" t="s">
        <v>592</v>
      </c>
      <c r="F286" t="s">
        <v>24</v>
      </c>
    </row>
    <row r="287" spans="1:6" x14ac:dyDescent="0.25">
      <c r="A287" t="s">
        <v>938</v>
      </c>
      <c r="B287" t="s">
        <v>545</v>
      </c>
      <c r="C287" t="s">
        <v>89</v>
      </c>
      <c r="D287" t="s">
        <v>130</v>
      </c>
      <c r="E287" t="s">
        <v>592</v>
      </c>
      <c r="F287" t="s">
        <v>73</v>
      </c>
    </row>
    <row r="288" spans="1:6" x14ac:dyDescent="0.25">
      <c r="A288" t="s">
        <v>1045</v>
      </c>
      <c r="B288" t="s">
        <v>545</v>
      </c>
      <c r="C288" t="s">
        <v>89</v>
      </c>
      <c r="D288" t="s">
        <v>90</v>
      </c>
      <c r="E288" t="s">
        <v>592</v>
      </c>
      <c r="F288" t="s">
        <v>24</v>
      </c>
    </row>
    <row r="289" spans="1:6" x14ac:dyDescent="0.25">
      <c r="A289" t="s">
        <v>774</v>
      </c>
      <c r="B289" t="s">
        <v>545</v>
      </c>
      <c r="C289" t="s">
        <v>89</v>
      </c>
      <c r="D289" t="s">
        <v>109</v>
      </c>
      <c r="E289" t="s">
        <v>592</v>
      </c>
      <c r="F289" t="s">
        <v>122</v>
      </c>
    </row>
    <row r="290" spans="1:6" x14ac:dyDescent="0.25">
      <c r="A290" t="s">
        <v>1028</v>
      </c>
      <c r="B290" t="s">
        <v>545</v>
      </c>
      <c r="C290" t="s">
        <v>89</v>
      </c>
      <c r="D290" t="s">
        <v>126</v>
      </c>
      <c r="E290" t="s">
        <v>592</v>
      </c>
      <c r="F290" t="s">
        <v>24</v>
      </c>
    </row>
    <row r="291" spans="1:6" x14ac:dyDescent="0.25">
      <c r="A291" t="s">
        <v>1024</v>
      </c>
      <c r="B291" t="s">
        <v>545</v>
      </c>
      <c r="C291" t="s">
        <v>89</v>
      </c>
      <c r="D291" t="s">
        <v>157</v>
      </c>
      <c r="E291" t="s">
        <v>592</v>
      </c>
      <c r="F291" t="s">
        <v>24</v>
      </c>
    </row>
    <row r="292" spans="1:6" x14ac:dyDescent="0.25">
      <c r="A292" t="s">
        <v>919</v>
      </c>
      <c r="B292" t="s">
        <v>545</v>
      </c>
      <c r="C292" t="s">
        <v>89</v>
      </c>
      <c r="D292" t="s">
        <v>109</v>
      </c>
      <c r="E292" t="s">
        <v>592</v>
      </c>
      <c r="F292" t="s">
        <v>73</v>
      </c>
    </row>
    <row r="293" spans="1:6" x14ac:dyDescent="0.25">
      <c r="A293" t="s">
        <v>1093</v>
      </c>
      <c r="B293" t="s">
        <v>545</v>
      </c>
      <c r="C293" t="s">
        <v>89</v>
      </c>
      <c r="D293" t="s">
        <v>157</v>
      </c>
      <c r="E293" t="s">
        <v>592</v>
      </c>
      <c r="F293" t="s">
        <v>144</v>
      </c>
    </row>
    <row r="294" spans="1:6" x14ac:dyDescent="0.25">
      <c r="A294" t="s">
        <v>738</v>
      </c>
      <c r="B294" t="s">
        <v>545</v>
      </c>
      <c r="C294" t="s">
        <v>89</v>
      </c>
      <c r="D294" t="s">
        <v>109</v>
      </c>
      <c r="E294" t="s">
        <v>592</v>
      </c>
      <c r="F294" t="s">
        <v>67</v>
      </c>
    </row>
    <row r="295" spans="1:6" x14ac:dyDescent="0.25">
      <c r="A295" t="s">
        <v>770</v>
      </c>
      <c r="B295" t="s">
        <v>545</v>
      </c>
      <c r="C295" t="s">
        <v>89</v>
      </c>
      <c r="D295" t="s">
        <v>157</v>
      </c>
      <c r="E295" t="s">
        <v>592</v>
      </c>
      <c r="F295" t="s">
        <v>122</v>
      </c>
    </row>
    <row r="296" spans="1:6" x14ac:dyDescent="0.25">
      <c r="A296" t="s">
        <v>664</v>
      </c>
      <c r="B296" t="s">
        <v>545</v>
      </c>
      <c r="C296" t="s">
        <v>89</v>
      </c>
      <c r="D296" t="s">
        <v>109</v>
      </c>
      <c r="E296" t="s">
        <v>592</v>
      </c>
      <c r="F296" t="s">
        <v>11</v>
      </c>
    </row>
    <row r="297" spans="1:6" x14ac:dyDescent="0.25">
      <c r="A297" t="s">
        <v>597</v>
      </c>
      <c r="B297" t="s">
        <v>545</v>
      </c>
      <c r="C297" t="s">
        <v>89</v>
      </c>
      <c r="D297" t="s">
        <v>90</v>
      </c>
      <c r="E297" t="s">
        <v>592</v>
      </c>
      <c r="F297" t="s">
        <v>135</v>
      </c>
    </row>
    <row r="298" spans="1:6" x14ac:dyDescent="0.25">
      <c r="A298" t="s">
        <v>684</v>
      </c>
      <c r="B298" t="s">
        <v>545</v>
      </c>
      <c r="C298" t="s">
        <v>89</v>
      </c>
      <c r="D298" t="s">
        <v>90</v>
      </c>
      <c r="E298" t="s">
        <v>592</v>
      </c>
      <c r="F298" t="s">
        <v>11</v>
      </c>
    </row>
    <row r="299" spans="1:6" x14ac:dyDescent="0.25">
      <c r="A299" t="s">
        <v>1031</v>
      </c>
      <c r="B299" t="s">
        <v>545</v>
      </c>
      <c r="C299" t="s">
        <v>89</v>
      </c>
      <c r="D299" t="s">
        <v>109</v>
      </c>
      <c r="E299" t="s">
        <v>592</v>
      </c>
      <c r="F299" t="s">
        <v>24</v>
      </c>
    </row>
    <row r="300" spans="1:6" x14ac:dyDescent="0.25">
      <c r="A300" t="s">
        <v>1032</v>
      </c>
      <c r="B300" t="s">
        <v>545</v>
      </c>
      <c r="C300" t="s">
        <v>89</v>
      </c>
      <c r="D300" t="s">
        <v>109</v>
      </c>
      <c r="E300" t="s">
        <v>592</v>
      </c>
      <c r="F300" t="s">
        <v>24</v>
      </c>
    </row>
    <row r="301" spans="1:6" x14ac:dyDescent="0.25">
      <c r="A301" t="s">
        <v>775</v>
      </c>
      <c r="B301" t="s">
        <v>545</v>
      </c>
      <c r="C301" t="s">
        <v>89</v>
      </c>
      <c r="D301" t="s">
        <v>109</v>
      </c>
      <c r="E301" t="s">
        <v>592</v>
      </c>
      <c r="F301" t="s">
        <v>122</v>
      </c>
    </row>
    <row r="302" spans="1:6" x14ac:dyDescent="0.25">
      <c r="A302" t="s">
        <v>589</v>
      </c>
      <c r="B302" t="s">
        <v>545</v>
      </c>
      <c r="C302" t="s">
        <v>89</v>
      </c>
      <c r="D302" t="s">
        <v>109</v>
      </c>
      <c r="E302" t="s">
        <v>592</v>
      </c>
      <c r="F302" t="s">
        <v>135</v>
      </c>
    </row>
    <row r="304" spans="1:6" x14ac:dyDescent="0.25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</row>
    <row r="305" spans="1:6" x14ac:dyDescent="0.25">
      <c r="A305" t="s">
        <v>1025</v>
      </c>
      <c r="B305" t="s">
        <v>545</v>
      </c>
      <c r="C305" t="s">
        <v>89</v>
      </c>
      <c r="D305" t="s">
        <v>157</v>
      </c>
      <c r="E305" t="s">
        <v>592</v>
      </c>
      <c r="F305" t="s">
        <v>24</v>
      </c>
    </row>
    <row r="306" spans="1:6" x14ac:dyDescent="0.25">
      <c r="A306" t="s">
        <v>1072</v>
      </c>
      <c r="B306" t="s">
        <v>545</v>
      </c>
      <c r="C306" t="s">
        <v>89</v>
      </c>
      <c r="D306" t="s">
        <v>114</v>
      </c>
      <c r="E306" t="s">
        <v>592</v>
      </c>
      <c r="F306" t="s">
        <v>115</v>
      </c>
    </row>
    <row r="307" spans="1:6" x14ac:dyDescent="0.25">
      <c r="A307" t="s">
        <v>920</v>
      </c>
      <c r="B307" t="s">
        <v>545</v>
      </c>
      <c r="C307" t="s">
        <v>89</v>
      </c>
      <c r="D307" t="s">
        <v>109</v>
      </c>
      <c r="E307" t="s">
        <v>592</v>
      </c>
      <c r="F307" t="s">
        <v>73</v>
      </c>
    </row>
    <row r="308" spans="1:6" x14ac:dyDescent="0.25">
      <c r="A308" t="s">
        <v>849</v>
      </c>
      <c r="B308" t="s">
        <v>545</v>
      </c>
      <c r="C308" t="s">
        <v>89</v>
      </c>
      <c r="D308" t="s">
        <v>90</v>
      </c>
      <c r="E308" t="s">
        <v>592</v>
      </c>
      <c r="F308" t="s">
        <v>127</v>
      </c>
    </row>
    <row r="309" spans="1:6" x14ac:dyDescent="0.25">
      <c r="A309" t="s">
        <v>767</v>
      </c>
      <c r="B309" t="s">
        <v>545</v>
      </c>
      <c r="C309" t="s">
        <v>89</v>
      </c>
      <c r="D309" t="s">
        <v>90</v>
      </c>
      <c r="E309" t="s">
        <v>592</v>
      </c>
      <c r="F309" t="s">
        <v>122</v>
      </c>
    </row>
    <row r="310" spans="1:6" x14ac:dyDescent="0.25">
      <c r="A310" t="s">
        <v>932</v>
      </c>
      <c r="B310" t="s">
        <v>545</v>
      </c>
      <c r="C310" t="s">
        <v>89</v>
      </c>
      <c r="D310" t="s">
        <v>90</v>
      </c>
      <c r="E310" t="s">
        <v>592</v>
      </c>
      <c r="F310" t="s">
        <v>73</v>
      </c>
    </row>
    <row r="311" spans="1:6" x14ac:dyDescent="0.25">
      <c r="A311" t="s">
        <v>665</v>
      </c>
      <c r="B311" t="s">
        <v>545</v>
      </c>
      <c r="C311" t="s">
        <v>89</v>
      </c>
      <c r="D311" t="s">
        <v>109</v>
      </c>
      <c r="E311" t="s">
        <v>592</v>
      </c>
      <c r="F311" t="s">
        <v>11</v>
      </c>
    </row>
    <row r="312" spans="1:6" x14ac:dyDescent="0.25">
      <c r="A312" t="s">
        <v>649</v>
      </c>
      <c r="B312" t="s">
        <v>545</v>
      </c>
      <c r="C312" t="s">
        <v>89</v>
      </c>
      <c r="D312" t="s">
        <v>238</v>
      </c>
      <c r="E312" t="s">
        <v>592</v>
      </c>
      <c r="F312" t="s">
        <v>11</v>
      </c>
    </row>
    <row r="313" spans="1:6" x14ac:dyDescent="0.25">
      <c r="A313" t="s">
        <v>1046</v>
      </c>
      <c r="B313" t="s">
        <v>545</v>
      </c>
      <c r="C313" t="s">
        <v>89</v>
      </c>
      <c r="D313" t="s">
        <v>90</v>
      </c>
      <c r="E313" t="s">
        <v>592</v>
      </c>
      <c r="F313" t="s">
        <v>24</v>
      </c>
    </row>
    <row r="314" spans="1:6" x14ac:dyDescent="0.25">
      <c r="A314" t="s">
        <v>660</v>
      </c>
      <c r="B314" t="s">
        <v>545</v>
      </c>
      <c r="C314" t="s">
        <v>89</v>
      </c>
      <c r="D314" t="s">
        <v>126</v>
      </c>
      <c r="E314" t="s">
        <v>592</v>
      </c>
      <c r="F314" t="s">
        <v>11</v>
      </c>
    </row>
    <row r="315" spans="1:6" x14ac:dyDescent="0.25">
      <c r="A315" t="s">
        <v>797</v>
      </c>
      <c r="B315" t="s">
        <v>545</v>
      </c>
      <c r="C315" t="s">
        <v>89</v>
      </c>
      <c r="D315" t="s">
        <v>126</v>
      </c>
      <c r="E315" t="s">
        <v>592</v>
      </c>
      <c r="F315" t="s">
        <v>146</v>
      </c>
    </row>
    <row r="316" spans="1:6" x14ac:dyDescent="0.25">
      <c r="A316" t="s">
        <v>799</v>
      </c>
      <c r="B316" t="s">
        <v>545</v>
      </c>
      <c r="C316" t="s">
        <v>89</v>
      </c>
      <c r="D316" t="s">
        <v>109</v>
      </c>
      <c r="E316" t="s">
        <v>592</v>
      </c>
      <c r="F316" t="s">
        <v>146</v>
      </c>
    </row>
    <row r="317" spans="1:6" x14ac:dyDescent="0.25">
      <c r="A317" t="s">
        <v>776</v>
      </c>
      <c r="B317" t="s">
        <v>545</v>
      </c>
      <c r="C317" t="s">
        <v>89</v>
      </c>
      <c r="D317" t="s">
        <v>109</v>
      </c>
      <c r="E317" t="s">
        <v>592</v>
      </c>
      <c r="F317" t="s">
        <v>122</v>
      </c>
    </row>
    <row r="318" spans="1:6" x14ac:dyDescent="0.25">
      <c r="A318" t="s">
        <v>666</v>
      </c>
      <c r="B318" t="s">
        <v>545</v>
      </c>
      <c r="C318" t="s">
        <v>89</v>
      </c>
      <c r="D318" t="s">
        <v>109</v>
      </c>
      <c r="E318" t="s">
        <v>592</v>
      </c>
      <c r="F318" t="s">
        <v>11</v>
      </c>
    </row>
    <row r="319" spans="1:6" x14ac:dyDescent="0.25">
      <c r="A319" t="s">
        <v>921</v>
      </c>
      <c r="B319" t="s">
        <v>545</v>
      </c>
      <c r="C319" t="s">
        <v>89</v>
      </c>
      <c r="D319" t="s">
        <v>109</v>
      </c>
      <c r="E319" t="s">
        <v>592</v>
      </c>
      <c r="F319" t="s">
        <v>73</v>
      </c>
    </row>
    <row r="320" spans="1:6" x14ac:dyDescent="0.25">
      <c r="A320" t="s">
        <v>736</v>
      </c>
      <c r="B320" t="s">
        <v>545</v>
      </c>
      <c r="C320" t="s">
        <v>89</v>
      </c>
      <c r="D320" t="s">
        <v>126</v>
      </c>
      <c r="E320" t="s">
        <v>592</v>
      </c>
      <c r="F320" t="s">
        <v>67</v>
      </c>
    </row>
    <row r="321" spans="1:6" x14ac:dyDescent="0.25">
      <c r="A321" t="s">
        <v>910</v>
      </c>
      <c r="B321" t="s">
        <v>545</v>
      </c>
      <c r="C321" t="s">
        <v>89</v>
      </c>
      <c r="D321" t="s">
        <v>157</v>
      </c>
      <c r="E321" t="s">
        <v>592</v>
      </c>
      <c r="F321" t="s">
        <v>73</v>
      </c>
    </row>
    <row r="322" spans="1:6" x14ac:dyDescent="0.25">
      <c r="A322" t="s">
        <v>1033</v>
      </c>
      <c r="B322" t="s">
        <v>545</v>
      </c>
      <c r="C322" t="s">
        <v>89</v>
      </c>
      <c r="D322" t="s">
        <v>109</v>
      </c>
      <c r="E322" t="s">
        <v>592</v>
      </c>
      <c r="F322" t="s">
        <v>24</v>
      </c>
    </row>
    <row r="323" spans="1:6" x14ac:dyDescent="0.25">
      <c r="A323" t="s">
        <v>933</v>
      </c>
      <c r="B323" t="s">
        <v>545</v>
      </c>
      <c r="C323" t="s">
        <v>89</v>
      </c>
      <c r="D323" t="s">
        <v>90</v>
      </c>
      <c r="E323" t="s">
        <v>592</v>
      </c>
      <c r="F323" t="s">
        <v>73</v>
      </c>
    </row>
    <row r="324" spans="1:6" x14ac:dyDescent="0.25">
      <c r="A324" t="s">
        <v>712</v>
      </c>
      <c r="B324" t="s">
        <v>545</v>
      </c>
      <c r="C324" t="s">
        <v>89</v>
      </c>
      <c r="D324" t="s">
        <v>90</v>
      </c>
      <c r="E324" t="s">
        <v>592</v>
      </c>
      <c r="F324" t="s">
        <v>154</v>
      </c>
    </row>
    <row r="325" spans="1:6" x14ac:dyDescent="0.25">
      <c r="A325" t="s">
        <v>756</v>
      </c>
      <c r="B325" t="s">
        <v>545</v>
      </c>
      <c r="C325" t="s">
        <v>89</v>
      </c>
      <c r="D325" t="s">
        <v>109</v>
      </c>
      <c r="E325" t="s">
        <v>592</v>
      </c>
      <c r="F325" t="s">
        <v>100</v>
      </c>
    </row>
    <row r="326" spans="1:6" x14ac:dyDescent="0.25">
      <c r="A326" t="s">
        <v>858</v>
      </c>
      <c r="B326" t="s">
        <v>545</v>
      </c>
      <c r="C326" t="s">
        <v>89</v>
      </c>
      <c r="D326" t="s">
        <v>109</v>
      </c>
      <c r="E326" t="s">
        <v>592</v>
      </c>
      <c r="F326" t="s">
        <v>199</v>
      </c>
    </row>
    <row r="327" spans="1:6" x14ac:dyDescent="0.25">
      <c r="A327" t="s">
        <v>701</v>
      </c>
      <c r="B327" t="s">
        <v>545</v>
      </c>
      <c r="C327" t="s">
        <v>89</v>
      </c>
      <c r="D327" t="s">
        <v>114</v>
      </c>
      <c r="E327" t="s">
        <v>592</v>
      </c>
      <c r="F327" t="s">
        <v>154</v>
      </c>
    </row>
    <row r="328" spans="1:6" x14ac:dyDescent="0.25">
      <c r="A328" t="s">
        <v>800</v>
      </c>
      <c r="B328" t="s">
        <v>545</v>
      </c>
      <c r="C328" t="s">
        <v>89</v>
      </c>
      <c r="D328" t="s">
        <v>109</v>
      </c>
      <c r="E328" t="s">
        <v>592</v>
      </c>
      <c r="F328" t="s">
        <v>146</v>
      </c>
    </row>
    <row r="330" spans="1:6" x14ac:dyDescent="0.25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</row>
    <row r="331" spans="1:6" x14ac:dyDescent="0.25">
      <c r="A331" t="s">
        <v>733</v>
      </c>
      <c r="B331" t="s">
        <v>545</v>
      </c>
      <c r="C331" t="s">
        <v>89</v>
      </c>
      <c r="D331" t="s">
        <v>114</v>
      </c>
      <c r="E331" t="s">
        <v>592</v>
      </c>
      <c r="F331" t="s">
        <v>67</v>
      </c>
    </row>
    <row r="332" spans="1:6" x14ac:dyDescent="0.25">
      <c r="A332" t="s">
        <v>667</v>
      </c>
      <c r="B332" t="s">
        <v>545</v>
      </c>
      <c r="C332" t="s">
        <v>89</v>
      </c>
      <c r="D332" t="s">
        <v>109</v>
      </c>
      <c r="E332" t="s">
        <v>592</v>
      </c>
      <c r="F332" t="s">
        <v>11</v>
      </c>
    </row>
    <row r="333" spans="1:6" x14ac:dyDescent="0.25">
      <c r="A333" t="s">
        <v>734</v>
      </c>
      <c r="B333" t="s">
        <v>545</v>
      </c>
      <c r="C333" t="s">
        <v>89</v>
      </c>
      <c r="D333" t="s">
        <v>114</v>
      </c>
      <c r="E333" t="s">
        <v>592</v>
      </c>
      <c r="F333" t="s">
        <v>67</v>
      </c>
    </row>
    <row r="334" spans="1:6" x14ac:dyDescent="0.25">
      <c r="A334" t="s">
        <v>1077</v>
      </c>
      <c r="B334" t="s">
        <v>545</v>
      </c>
      <c r="C334" t="s">
        <v>89</v>
      </c>
      <c r="D334" t="s">
        <v>157</v>
      </c>
      <c r="E334" t="s">
        <v>592</v>
      </c>
      <c r="F334" t="s">
        <v>115</v>
      </c>
    </row>
    <row r="335" spans="1:6" x14ac:dyDescent="0.25">
      <c r="A335" t="s">
        <v>996</v>
      </c>
      <c r="B335" t="s">
        <v>545</v>
      </c>
      <c r="C335" t="s">
        <v>8</v>
      </c>
      <c r="D335" t="s">
        <v>1250</v>
      </c>
      <c r="E335" t="s">
        <v>653</v>
      </c>
      <c r="F335" t="s">
        <v>24</v>
      </c>
    </row>
    <row r="336" spans="1:6" x14ac:dyDescent="0.25">
      <c r="A336" t="s">
        <v>668</v>
      </c>
      <c r="B336" t="s">
        <v>545</v>
      </c>
      <c r="C336" t="s">
        <v>89</v>
      </c>
      <c r="D336" t="s">
        <v>109</v>
      </c>
      <c r="E336" t="s">
        <v>653</v>
      </c>
      <c r="F336" t="s">
        <v>11</v>
      </c>
    </row>
    <row r="337" spans="1:6" x14ac:dyDescent="0.25">
      <c r="A337" t="s">
        <v>949</v>
      </c>
      <c r="B337" t="s">
        <v>545</v>
      </c>
      <c r="C337" t="s">
        <v>89</v>
      </c>
      <c r="D337" t="s">
        <v>114</v>
      </c>
      <c r="E337" t="s">
        <v>653</v>
      </c>
      <c r="F337" t="s">
        <v>24</v>
      </c>
    </row>
    <row r="338" spans="1:6" x14ac:dyDescent="0.25">
      <c r="A338" t="s">
        <v>652</v>
      </c>
      <c r="B338" t="s">
        <v>545</v>
      </c>
      <c r="C338" t="s">
        <v>89</v>
      </c>
      <c r="D338" t="s">
        <v>157</v>
      </c>
      <c r="E338" t="s">
        <v>653</v>
      </c>
      <c r="F338" t="s">
        <v>11</v>
      </c>
    </row>
    <row r="339" spans="1:6" x14ac:dyDescent="0.25">
      <c r="A339" t="s">
        <v>1047</v>
      </c>
      <c r="B339" t="s">
        <v>545</v>
      </c>
      <c r="C339" t="s">
        <v>89</v>
      </c>
      <c r="D339" t="s">
        <v>90</v>
      </c>
      <c r="E339" t="s">
        <v>653</v>
      </c>
      <c r="F339" t="s">
        <v>24</v>
      </c>
    </row>
    <row r="340" spans="1:6" x14ac:dyDescent="0.25">
      <c r="A340" t="s">
        <v>1080</v>
      </c>
      <c r="B340" t="s">
        <v>545</v>
      </c>
      <c r="C340" t="s">
        <v>89</v>
      </c>
      <c r="D340" t="s">
        <v>126</v>
      </c>
      <c r="E340" t="s">
        <v>653</v>
      </c>
      <c r="F340" t="s">
        <v>115</v>
      </c>
    </row>
    <row r="341" spans="1:6" x14ac:dyDescent="0.25">
      <c r="A341" t="s">
        <v>1034</v>
      </c>
      <c r="B341" t="s">
        <v>545</v>
      </c>
      <c r="C341" t="s">
        <v>89</v>
      </c>
      <c r="D341" t="s">
        <v>109</v>
      </c>
      <c r="E341" t="s">
        <v>653</v>
      </c>
      <c r="F341" t="s">
        <v>24</v>
      </c>
    </row>
    <row r="342" spans="1:6" x14ac:dyDescent="0.25">
      <c r="A342" t="s">
        <v>1082</v>
      </c>
      <c r="B342" t="s">
        <v>545</v>
      </c>
      <c r="C342" t="s">
        <v>89</v>
      </c>
      <c r="D342" t="s">
        <v>109</v>
      </c>
      <c r="E342" t="s">
        <v>653</v>
      </c>
      <c r="F342" t="s">
        <v>115</v>
      </c>
    </row>
    <row r="343" spans="1:6" x14ac:dyDescent="0.25">
      <c r="A343" t="s">
        <v>905</v>
      </c>
      <c r="B343" t="s">
        <v>545</v>
      </c>
      <c r="C343" t="s">
        <v>89</v>
      </c>
      <c r="D343" t="s">
        <v>114</v>
      </c>
      <c r="E343" t="s">
        <v>653</v>
      </c>
      <c r="F343" t="s">
        <v>73</v>
      </c>
    </row>
    <row r="344" spans="1:6" x14ac:dyDescent="0.25">
      <c r="A344" t="s">
        <v>745</v>
      </c>
      <c r="B344" t="s">
        <v>545</v>
      </c>
      <c r="C344" t="s">
        <v>89</v>
      </c>
      <c r="D344" t="s">
        <v>90</v>
      </c>
      <c r="E344" t="s">
        <v>653</v>
      </c>
      <c r="F344" t="s">
        <v>67</v>
      </c>
    </row>
    <row r="345" spans="1:6" x14ac:dyDescent="0.25">
      <c r="A345" t="s">
        <v>1048</v>
      </c>
      <c r="B345" t="s">
        <v>545</v>
      </c>
      <c r="C345" t="s">
        <v>89</v>
      </c>
      <c r="D345" t="s">
        <v>90</v>
      </c>
      <c r="E345" t="s">
        <v>653</v>
      </c>
      <c r="F345" t="s">
        <v>24</v>
      </c>
    </row>
    <row r="346" spans="1:6" x14ac:dyDescent="0.25">
      <c r="A346" t="s">
        <v>1029</v>
      </c>
      <c r="B346" t="s">
        <v>545</v>
      </c>
      <c r="C346" t="s">
        <v>89</v>
      </c>
      <c r="D346" t="s">
        <v>126</v>
      </c>
      <c r="E346" t="s">
        <v>653</v>
      </c>
      <c r="F346" t="s">
        <v>24</v>
      </c>
    </row>
    <row r="347" spans="1:6" x14ac:dyDescent="0.25">
      <c r="A347" t="s">
        <v>817</v>
      </c>
      <c r="B347" t="s">
        <v>545</v>
      </c>
      <c r="C347" t="s">
        <v>89</v>
      </c>
      <c r="D347" t="s">
        <v>9</v>
      </c>
      <c r="E347" t="s">
        <v>653</v>
      </c>
      <c r="F347" t="s">
        <v>132</v>
      </c>
    </row>
    <row r="348" spans="1:6" x14ac:dyDescent="0.25">
      <c r="A348" t="s">
        <v>1069</v>
      </c>
      <c r="B348" t="s">
        <v>545</v>
      </c>
      <c r="C348" t="s">
        <v>89</v>
      </c>
      <c r="D348" t="s">
        <v>9</v>
      </c>
      <c r="E348" t="s">
        <v>653</v>
      </c>
      <c r="F348" t="s">
        <v>115</v>
      </c>
    </row>
    <row r="349" spans="1:6" x14ac:dyDescent="0.25">
      <c r="A349" t="s">
        <v>859</v>
      </c>
      <c r="B349" t="s">
        <v>545</v>
      </c>
      <c r="C349" t="s">
        <v>89</v>
      </c>
      <c r="D349" t="s">
        <v>109</v>
      </c>
      <c r="E349" t="s">
        <v>653</v>
      </c>
      <c r="F349" t="s">
        <v>199</v>
      </c>
    </row>
    <row r="350" spans="1:6" x14ac:dyDescent="0.25">
      <c r="A350" t="s">
        <v>685</v>
      </c>
      <c r="B350" t="s">
        <v>545</v>
      </c>
      <c r="C350" t="s">
        <v>89</v>
      </c>
      <c r="D350" t="s">
        <v>90</v>
      </c>
      <c r="E350" t="s">
        <v>653</v>
      </c>
      <c r="F350" t="s">
        <v>11</v>
      </c>
    </row>
    <row r="351" spans="1:6" x14ac:dyDescent="0.25">
      <c r="A351" t="s">
        <v>860</v>
      </c>
      <c r="B351" t="s">
        <v>545</v>
      </c>
      <c r="C351" t="s">
        <v>89</v>
      </c>
      <c r="D351" t="s">
        <v>109</v>
      </c>
      <c r="E351" t="s">
        <v>653</v>
      </c>
      <c r="F351" t="s">
        <v>199</v>
      </c>
    </row>
    <row r="352" spans="1:6" x14ac:dyDescent="0.25">
      <c r="A352" t="s">
        <v>1035</v>
      </c>
      <c r="B352" t="s">
        <v>545</v>
      </c>
      <c r="C352" t="s">
        <v>89</v>
      </c>
      <c r="D352" t="s">
        <v>109</v>
      </c>
      <c r="E352" t="s">
        <v>653</v>
      </c>
      <c r="F352" t="s">
        <v>24</v>
      </c>
    </row>
    <row r="353" spans="1:6" x14ac:dyDescent="0.25">
      <c r="A353" t="s">
        <v>841</v>
      </c>
      <c r="B353" t="s">
        <v>545</v>
      </c>
      <c r="C353" t="s">
        <v>89</v>
      </c>
      <c r="D353" t="s">
        <v>126</v>
      </c>
      <c r="E353" t="s">
        <v>653</v>
      </c>
      <c r="F353" t="s">
        <v>127</v>
      </c>
    </row>
    <row r="354" spans="1:6" x14ac:dyDescent="0.25">
      <c r="A354" t="s">
        <v>807</v>
      </c>
      <c r="B354" t="s">
        <v>545</v>
      </c>
      <c r="C354" t="s">
        <v>89</v>
      </c>
      <c r="D354" t="s">
        <v>90</v>
      </c>
      <c r="E354" t="s">
        <v>653</v>
      </c>
      <c r="F354" t="s">
        <v>146</v>
      </c>
    </row>
    <row r="356" spans="1:6" x14ac:dyDescent="0.25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</row>
    <row r="357" spans="1:6" x14ac:dyDescent="0.25">
      <c r="A357" t="s">
        <v>661</v>
      </c>
      <c r="B357" t="s">
        <v>545</v>
      </c>
      <c r="C357" t="s">
        <v>89</v>
      </c>
      <c r="D357" t="s">
        <v>126</v>
      </c>
      <c r="E357" t="s">
        <v>653</v>
      </c>
      <c r="F357" t="s">
        <v>11</v>
      </c>
    </row>
    <row r="358" spans="1:6" x14ac:dyDescent="0.25">
      <c r="A358" t="s">
        <v>843</v>
      </c>
      <c r="B358" t="s">
        <v>545</v>
      </c>
      <c r="C358" t="s">
        <v>89</v>
      </c>
      <c r="D358" t="s">
        <v>109</v>
      </c>
      <c r="E358" t="s">
        <v>653</v>
      </c>
      <c r="F358" t="s">
        <v>127</v>
      </c>
    </row>
    <row r="359" spans="1:6" x14ac:dyDescent="0.25">
      <c r="A359" t="s">
        <v>1057</v>
      </c>
      <c r="B359" t="s">
        <v>545</v>
      </c>
      <c r="C359" t="s">
        <v>89</v>
      </c>
      <c r="D359" t="s">
        <v>1251</v>
      </c>
      <c r="E359" t="s">
        <v>653</v>
      </c>
      <c r="F359" t="s">
        <v>24</v>
      </c>
    </row>
    <row r="360" spans="1:6" x14ac:dyDescent="0.25">
      <c r="A360" t="s">
        <v>911</v>
      </c>
      <c r="B360" t="s">
        <v>545</v>
      </c>
      <c r="C360" t="s">
        <v>89</v>
      </c>
      <c r="D360" t="s">
        <v>157</v>
      </c>
      <c r="E360" t="s">
        <v>653</v>
      </c>
      <c r="F360" t="s">
        <v>73</v>
      </c>
    </row>
    <row r="361" spans="1:6" x14ac:dyDescent="0.25">
      <c r="A361" t="s">
        <v>922</v>
      </c>
      <c r="B361" t="s">
        <v>545</v>
      </c>
      <c r="C361" t="s">
        <v>89</v>
      </c>
      <c r="D361" t="s">
        <v>109</v>
      </c>
      <c r="E361" t="s">
        <v>653</v>
      </c>
      <c r="F361" t="s">
        <v>73</v>
      </c>
    </row>
    <row r="362" spans="1:6" x14ac:dyDescent="0.25">
      <c r="A362" t="s">
        <v>912</v>
      </c>
      <c r="B362" t="s">
        <v>545</v>
      </c>
      <c r="C362" t="s">
        <v>89</v>
      </c>
      <c r="D362" t="s">
        <v>157</v>
      </c>
      <c r="E362" t="s">
        <v>653</v>
      </c>
      <c r="F362" t="s">
        <v>73</v>
      </c>
    </row>
    <row r="363" spans="1:6" x14ac:dyDescent="0.25">
      <c r="A363" t="s">
        <v>1097</v>
      </c>
      <c r="B363" t="s">
        <v>545</v>
      </c>
      <c r="C363" t="s">
        <v>89</v>
      </c>
      <c r="D363" t="s">
        <v>90</v>
      </c>
      <c r="E363" t="s">
        <v>653</v>
      </c>
      <c r="F363" t="s">
        <v>144</v>
      </c>
    </row>
    <row r="364" spans="1:6" x14ac:dyDescent="0.25">
      <c r="A364" t="s">
        <v>1036</v>
      </c>
      <c r="B364" t="s">
        <v>545</v>
      </c>
      <c r="C364" t="s">
        <v>89</v>
      </c>
      <c r="D364" t="s">
        <v>109</v>
      </c>
      <c r="E364" t="s">
        <v>653</v>
      </c>
      <c r="F364" t="s">
        <v>24</v>
      </c>
    </row>
    <row r="365" spans="1:6" x14ac:dyDescent="0.25">
      <c r="A365" t="s">
        <v>777</v>
      </c>
      <c r="B365" t="s">
        <v>545</v>
      </c>
      <c r="C365" t="s">
        <v>89</v>
      </c>
      <c r="D365" t="s">
        <v>109</v>
      </c>
      <c r="E365" t="s">
        <v>653</v>
      </c>
      <c r="F365" t="s">
        <v>122</v>
      </c>
    </row>
    <row r="366" spans="1:6" x14ac:dyDescent="0.25">
      <c r="A366" t="s">
        <v>840</v>
      </c>
      <c r="B366" t="s">
        <v>545</v>
      </c>
      <c r="C366" t="s">
        <v>89</v>
      </c>
      <c r="D366" t="s">
        <v>157</v>
      </c>
      <c r="E366" t="s">
        <v>653</v>
      </c>
      <c r="F366" t="s">
        <v>127</v>
      </c>
    </row>
    <row r="367" spans="1:6" x14ac:dyDescent="0.25">
      <c r="A367" t="s">
        <v>669</v>
      </c>
      <c r="B367" t="s">
        <v>545</v>
      </c>
      <c r="C367" t="s">
        <v>89</v>
      </c>
      <c r="D367" t="s">
        <v>109</v>
      </c>
      <c r="E367" t="s">
        <v>653</v>
      </c>
      <c r="F367" t="s">
        <v>11</v>
      </c>
    </row>
    <row r="368" spans="1:6" x14ac:dyDescent="0.25">
      <c r="A368" t="s">
        <v>707</v>
      </c>
      <c r="B368" t="s">
        <v>545</v>
      </c>
      <c r="C368" t="s">
        <v>89</v>
      </c>
      <c r="D368" t="s">
        <v>109</v>
      </c>
      <c r="E368" t="s">
        <v>653</v>
      </c>
      <c r="F368" t="s">
        <v>154</v>
      </c>
    </row>
    <row r="369" spans="1:6" x14ac:dyDescent="0.25">
      <c r="A369" t="s">
        <v>822</v>
      </c>
      <c r="B369" t="s">
        <v>545</v>
      </c>
      <c r="C369" t="s">
        <v>89</v>
      </c>
      <c r="D369" t="s">
        <v>109</v>
      </c>
      <c r="E369" t="s">
        <v>653</v>
      </c>
      <c r="F369" t="s">
        <v>132</v>
      </c>
    </row>
    <row r="370" spans="1:6" x14ac:dyDescent="0.25">
      <c r="A370" t="s">
        <v>801</v>
      </c>
      <c r="B370" t="s">
        <v>545</v>
      </c>
      <c r="C370" t="s">
        <v>89</v>
      </c>
      <c r="D370" t="s">
        <v>109</v>
      </c>
      <c r="E370" t="s">
        <v>653</v>
      </c>
      <c r="F370" t="s">
        <v>146</v>
      </c>
    </row>
    <row r="371" spans="1:6" x14ac:dyDescent="0.25">
      <c r="A371" t="s">
        <v>702</v>
      </c>
      <c r="B371" t="s">
        <v>545</v>
      </c>
      <c r="C371" t="s">
        <v>89</v>
      </c>
      <c r="D371" t="s">
        <v>126</v>
      </c>
      <c r="E371" t="s">
        <v>653</v>
      </c>
      <c r="F371" t="s">
        <v>154</v>
      </c>
    </row>
    <row r="372" spans="1:6" x14ac:dyDescent="0.25">
      <c r="A372" t="s">
        <v>963</v>
      </c>
      <c r="B372" t="s">
        <v>27</v>
      </c>
      <c r="C372" t="s">
        <v>554</v>
      </c>
      <c r="D372" t="s">
        <v>1252</v>
      </c>
      <c r="E372" t="s">
        <v>964</v>
      </c>
      <c r="F372" t="s">
        <v>24</v>
      </c>
    </row>
    <row r="373" spans="1:6" x14ac:dyDescent="0.25">
      <c r="A373" t="s">
        <v>212</v>
      </c>
      <c r="B373" t="s">
        <v>21</v>
      </c>
      <c r="C373" t="s">
        <v>634</v>
      </c>
      <c r="D373" t="s">
        <v>16</v>
      </c>
      <c r="E373" t="s">
        <v>990</v>
      </c>
      <c r="F373" t="s">
        <v>24</v>
      </c>
    </row>
    <row r="374" spans="1:6" x14ac:dyDescent="0.25">
      <c r="A374" t="s">
        <v>556</v>
      </c>
      <c r="B374" t="s">
        <v>27</v>
      </c>
      <c r="C374" t="s">
        <v>554</v>
      </c>
      <c r="D374" t="s">
        <v>1253</v>
      </c>
      <c r="E374" t="s">
        <v>555</v>
      </c>
      <c r="F374" t="s">
        <v>82</v>
      </c>
    </row>
    <row r="375" spans="1:6" x14ac:dyDescent="0.25">
      <c r="A375" t="s">
        <v>397</v>
      </c>
      <c r="B375" t="s">
        <v>27</v>
      </c>
      <c r="C375" t="s">
        <v>554</v>
      </c>
      <c r="D375" t="s">
        <v>1254</v>
      </c>
      <c r="E375" t="s">
        <v>555</v>
      </c>
      <c r="F375" t="s">
        <v>82</v>
      </c>
    </row>
    <row r="376" spans="1:6" x14ac:dyDescent="0.25">
      <c r="A376" t="s">
        <v>44</v>
      </c>
      <c r="B376" t="s">
        <v>545</v>
      </c>
      <c r="C376" t="s">
        <v>8</v>
      </c>
      <c r="D376" t="s">
        <v>96</v>
      </c>
      <c r="E376" t="s">
        <v>555</v>
      </c>
      <c r="F376" t="s">
        <v>24</v>
      </c>
    </row>
    <row r="377" spans="1:6" x14ac:dyDescent="0.25">
      <c r="A377" t="s">
        <v>727</v>
      </c>
      <c r="B377" t="s">
        <v>27</v>
      </c>
      <c r="C377" t="s">
        <v>728</v>
      </c>
      <c r="D377" t="s">
        <v>1255</v>
      </c>
      <c r="E377" t="s">
        <v>729</v>
      </c>
      <c r="F377" t="s">
        <v>67</v>
      </c>
    </row>
    <row r="378" spans="1:6" x14ac:dyDescent="0.25">
      <c r="A378" t="s">
        <v>405</v>
      </c>
      <c r="B378" t="s">
        <v>545</v>
      </c>
      <c r="C378" t="s">
        <v>89</v>
      </c>
      <c r="D378" t="s">
        <v>157</v>
      </c>
      <c r="E378" t="s">
        <v>560</v>
      </c>
      <c r="F378" t="s">
        <v>144</v>
      </c>
    </row>
    <row r="380" spans="1:6" x14ac:dyDescent="0.25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</row>
    <row r="381" spans="1:6" x14ac:dyDescent="0.25">
      <c r="A381" t="s">
        <v>1039</v>
      </c>
      <c r="B381" t="s">
        <v>545</v>
      </c>
      <c r="C381" t="s">
        <v>89</v>
      </c>
      <c r="D381" t="s">
        <v>109</v>
      </c>
      <c r="E381" t="s">
        <v>560</v>
      </c>
      <c r="F381" t="s">
        <v>24</v>
      </c>
    </row>
    <row r="382" spans="1:6" x14ac:dyDescent="0.25">
      <c r="A382" t="s">
        <v>778</v>
      </c>
      <c r="B382" t="s">
        <v>545</v>
      </c>
      <c r="C382" t="s">
        <v>89</v>
      </c>
      <c r="D382" t="s">
        <v>109</v>
      </c>
      <c r="E382" t="s">
        <v>560</v>
      </c>
      <c r="F382" t="s">
        <v>122</v>
      </c>
    </row>
    <row r="383" spans="1:6" x14ac:dyDescent="0.25">
      <c r="A383" t="s">
        <v>594</v>
      </c>
      <c r="B383" t="s">
        <v>545</v>
      </c>
      <c r="C383" t="s">
        <v>89</v>
      </c>
      <c r="D383" t="s">
        <v>109</v>
      </c>
      <c r="E383" t="s">
        <v>560</v>
      </c>
      <c r="F383" t="s">
        <v>135</v>
      </c>
    </row>
    <row r="384" spans="1:6" x14ac:dyDescent="0.25">
      <c r="A384" t="s">
        <v>686</v>
      </c>
      <c r="B384" t="s">
        <v>545</v>
      </c>
      <c r="C384" t="s">
        <v>89</v>
      </c>
      <c r="D384" t="s">
        <v>90</v>
      </c>
      <c r="E384" t="s">
        <v>560</v>
      </c>
      <c r="F384" t="s">
        <v>11</v>
      </c>
    </row>
    <row r="385" spans="1:6" x14ac:dyDescent="0.25">
      <c r="A385" t="s">
        <v>771</v>
      </c>
      <c r="B385" t="s">
        <v>545</v>
      </c>
      <c r="C385" t="s">
        <v>89</v>
      </c>
      <c r="D385" t="s">
        <v>157</v>
      </c>
      <c r="E385" t="s">
        <v>560</v>
      </c>
      <c r="F385" t="s">
        <v>122</v>
      </c>
    </row>
    <row r="386" spans="1:6" x14ac:dyDescent="0.25">
      <c r="A386" t="s">
        <v>1078</v>
      </c>
      <c r="B386" t="s">
        <v>545</v>
      </c>
      <c r="C386" t="s">
        <v>89</v>
      </c>
      <c r="D386" t="s">
        <v>157</v>
      </c>
      <c r="E386" t="s">
        <v>560</v>
      </c>
      <c r="F386" t="s">
        <v>115</v>
      </c>
    </row>
    <row r="387" spans="1:6" x14ac:dyDescent="0.25">
      <c r="A387" t="s">
        <v>794</v>
      </c>
      <c r="B387" t="s">
        <v>545</v>
      </c>
      <c r="C387" t="s">
        <v>89</v>
      </c>
      <c r="D387" t="s">
        <v>114</v>
      </c>
      <c r="E387" t="s">
        <v>560</v>
      </c>
      <c r="F387" t="s">
        <v>146</v>
      </c>
    </row>
    <row r="388" spans="1:6" x14ac:dyDescent="0.25">
      <c r="A388" t="s">
        <v>1073</v>
      </c>
      <c r="B388" t="s">
        <v>545</v>
      </c>
      <c r="C388" t="s">
        <v>89</v>
      </c>
      <c r="D388" t="s">
        <v>114</v>
      </c>
      <c r="E388" t="s">
        <v>560</v>
      </c>
      <c r="F388" t="s">
        <v>115</v>
      </c>
    </row>
    <row r="389" spans="1:6" x14ac:dyDescent="0.25">
      <c r="A389" t="s">
        <v>672</v>
      </c>
      <c r="B389" t="s">
        <v>545</v>
      </c>
      <c r="C389" t="s">
        <v>89</v>
      </c>
      <c r="D389" t="s">
        <v>109</v>
      </c>
      <c r="E389" t="s">
        <v>560</v>
      </c>
      <c r="F389" t="s">
        <v>11</v>
      </c>
    </row>
    <row r="390" spans="1:6" x14ac:dyDescent="0.25">
      <c r="A390" t="s">
        <v>845</v>
      </c>
      <c r="B390" t="s">
        <v>545</v>
      </c>
      <c r="C390" t="s">
        <v>89</v>
      </c>
      <c r="D390" t="s">
        <v>90</v>
      </c>
      <c r="E390" t="s">
        <v>560</v>
      </c>
      <c r="F390" t="s">
        <v>127</v>
      </c>
    </row>
    <row r="391" spans="1:6" x14ac:dyDescent="0.25">
      <c r="A391" t="s">
        <v>906</v>
      </c>
      <c r="B391" t="s">
        <v>545</v>
      </c>
      <c r="C391" t="s">
        <v>89</v>
      </c>
      <c r="D391" t="s">
        <v>114</v>
      </c>
      <c r="E391" t="s">
        <v>560</v>
      </c>
      <c r="F391" t="s">
        <v>73</v>
      </c>
    </row>
    <row r="392" spans="1:6" x14ac:dyDescent="0.25">
      <c r="A392" t="s">
        <v>1027</v>
      </c>
      <c r="B392" t="s">
        <v>545</v>
      </c>
      <c r="C392" t="s">
        <v>89</v>
      </c>
      <c r="D392" t="s">
        <v>157</v>
      </c>
      <c r="E392" t="s">
        <v>560</v>
      </c>
      <c r="F392" t="s">
        <v>24</v>
      </c>
    </row>
    <row r="393" spans="1:6" x14ac:dyDescent="0.25">
      <c r="A393" t="s">
        <v>1040</v>
      </c>
      <c r="B393" t="s">
        <v>545</v>
      </c>
      <c r="C393" t="s">
        <v>89</v>
      </c>
      <c r="D393" t="s">
        <v>109</v>
      </c>
      <c r="E393" t="s">
        <v>560</v>
      </c>
      <c r="F393" t="s">
        <v>24</v>
      </c>
    </row>
    <row r="394" spans="1:6" x14ac:dyDescent="0.25">
      <c r="A394" t="s">
        <v>804</v>
      </c>
      <c r="B394" t="s">
        <v>545</v>
      </c>
      <c r="C394" t="s">
        <v>89</v>
      </c>
      <c r="D394" t="s">
        <v>109</v>
      </c>
      <c r="E394" t="s">
        <v>560</v>
      </c>
      <c r="F394" t="s">
        <v>146</v>
      </c>
    </row>
    <row r="395" spans="1:6" x14ac:dyDescent="0.25">
      <c r="A395" t="s">
        <v>1041</v>
      </c>
      <c r="B395" t="s">
        <v>545</v>
      </c>
      <c r="C395" t="s">
        <v>89</v>
      </c>
      <c r="D395" t="s">
        <v>109</v>
      </c>
      <c r="E395" t="s">
        <v>560</v>
      </c>
      <c r="F395" t="s">
        <v>24</v>
      </c>
    </row>
    <row r="396" spans="1:6" x14ac:dyDescent="0.25">
      <c r="A396" t="s">
        <v>1074</v>
      </c>
      <c r="B396" t="s">
        <v>545</v>
      </c>
      <c r="C396" t="s">
        <v>89</v>
      </c>
      <c r="D396" t="s">
        <v>114</v>
      </c>
      <c r="E396" t="s">
        <v>560</v>
      </c>
      <c r="F396" t="s">
        <v>115</v>
      </c>
    </row>
    <row r="397" spans="1:6" x14ac:dyDescent="0.25">
      <c r="A397" t="s">
        <v>825</v>
      </c>
      <c r="B397" t="s">
        <v>545</v>
      </c>
      <c r="C397" t="s">
        <v>89</v>
      </c>
      <c r="D397" t="s">
        <v>90</v>
      </c>
      <c r="E397" t="s">
        <v>560</v>
      </c>
      <c r="F397" t="s">
        <v>132</v>
      </c>
    </row>
    <row r="398" spans="1:6" x14ac:dyDescent="0.25">
      <c r="A398" t="s">
        <v>873</v>
      </c>
      <c r="B398" t="s">
        <v>545</v>
      </c>
      <c r="C398" t="s">
        <v>89</v>
      </c>
      <c r="D398" t="s">
        <v>126</v>
      </c>
      <c r="E398" t="s">
        <v>560</v>
      </c>
      <c r="F398" t="s">
        <v>111</v>
      </c>
    </row>
    <row r="399" spans="1:6" x14ac:dyDescent="0.25">
      <c r="A399" t="s">
        <v>1081</v>
      </c>
      <c r="B399" t="s">
        <v>545</v>
      </c>
      <c r="C399" t="s">
        <v>89</v>
      </c>
      <c r="D399" t="s">
        <v>126</v>
      </c>
      <c r="E399" t="s">
        <v>560</v>
      </c>
      <c r="F399" t="s">
        <v>115</v>
      </c>
    </row>
    <row r="400" spans="1:6" x14ac:dyDescent="0.25">
      <c r="A400" t="s">
        <v>805</v>
      </c>
      <c r="B400" t="s">
        <v>545</v>
      </c>
      <c r="C400" t="s">
        <v>89</v>
      </c>
      <c r="D400" t="s">
        <v>109</v>
      </c>
      <c r="E400" t="s">
        <v>560</v>
      </c>
      <c r="F400" t="s">
        <v>146</v>
      </c>
    </row>
    <row r="401" spans="1:6" x14ac:dyDescent="0.25">
      <c r="A401" t="s">
        <v>857</v>
      </c>
      <c r="B401" t="s">
        <v>545</v>
      </c>
      <c r="C401" t="s">
        <v>89</v>
      </c>
      <c r="D401" t="s">
        <v>126</v>
      </c>
      <c r="E401" t="s">
        <v>560</v>
      </c>
      <c r="F401" t="s">
        <v>199</v>
      </c>
    </row>
    <row r="402" spans="1:6" x14ac:dyDescent="0.25">
      <c r="A402" t="s">
        <v>876</v>
      </c>
      <c r="B402" t="s">
        <v>545</v>
      </c>
      <c r="C402" t="s">
        <v>89</v>
      </c>
      <c r="D402" t="s">
        <v>90</v>
      </c>
      <c r="E402" t="s">
        <v>560</v>
      </c>
      <c r="F402" t="s">
        <v>111</v>
      </c>
    </row>
    <row r="403" spans="1:6" x14ac:dyDescent="0.25">
      <c r="A403" t="s">
        <v>1083</v>
      </c>
      <c r="B403" t="s">
        <v>545</v>
      </c>
      <c r="C403" t="s">
        <v>89</v>
      </c>
      <c r="D403" t="s">
        <v>109</v>
      </c>
      <c r="E403" t="s">
        <v>560</v>
      </c>
      <c r="F403" t="s">
        <v>115</v>
      </c>
    </row>
    <row r="404" spans="1:6" x14ac:dyDescent="0.25">
      <c r="A404" t="s">
        <v>934</v>
      </c>
      <c r="B404" t="s">
        <v>545</v>
      </c>
      <c r="C404" t="s">
        <v>89</v>
      </c>
      <c r="D404" t="s">
        <v>90</v>
      </c>
      <c r="E404" t="s">
        <v>560</v>
      </c>
      <c r="F404" t="s">
        <v>73</v>
      </c>
    </row>
    <row r="406" spans="1:6" x14ac:dyDescent="0.25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</row>
    <row r="407" spans="1:6" x14ac:dyDescent="0.25">
      <c r="A407" t="s">
        <v>1022</v>
      </c>
      <c r="B407" t="s">
        <v>545</v>
      </c>
      <c r="C407" t="s">
        <v>89</v>
      </c>
      <c r="D407" t="s">
        <v>114</v>
      </c>
      <c r="E407" t="s">
        <v>560</v>
      </c>
      <c r="F407" t="s">
        <v>24</v>
      </c>
    </row>
    <row r="408" spans="1:6" x14ac:dyDescent="0.25">
      <c r="A408" t="s">
        <v>907</v>
      </c>
      <c r="B408" t="s">
        <v>545</v>
      </c>
      <c r="C408" t="s">
        <v>89</v>
      </c>
      <c r="D408" t="s">
        <v>114</v>
      </c>
      <c r="E408" t="s">
        <v>560</v>
      </c>
      <c r="F408" t="s">
        <v>73</v>
      </c>
    </row>
    <row r="409" spans="1:6" x14ac:dyDescent="0.25">
      <c r="A409" t="s">
        <v>655</v>
      </c>
      <c r="B409" t="s">
        <v>545</v>
      </c>
      <c r="C409" t="s">
        <v>89</v>
      </c>
      <c r="D409" t="s">
        <v>157</v>
      </c>
      <c r="E409" t="s">
        <v>560</v>
      </c>
      <c r="F409" t="s">
        <v>11</v>
      </c>
    </row>
    <row r="410" spans="1:6" x14ac:dyDescent="0.25">
      <c r="A410" t="s">
        <v>838</v>
      </c>
      <c r="B410" t="s">
        <v>545</v>
      </c>
      <c r="C410" t="s">
        <v>89</v>
      </c>
      <c r="D410" t="s">
        <v>238</v>
      </c>
      <c r="E410" t="s">
        <v>560</v>
      </c>
      <c r="F410" t="s">
        <v>127</v>
      </c>
    </row>
    <row r="411" spans="1:6" x14ac:dyDescent="0.25">
      <c r="A411" t="s">
        <v>839</v>
      </c>
      <c r="B411" t="s">
        <v>545</v>
      </c>
      <c r="C411" t="s">
        <v>89</v>
      </c>
      <c r="D411" t="s">
        <v>114</v>
      </c>
      <c r="E411" t="s">
        <v>560</v>
      </c>
      <c r="F411" t="s">
        <v>127</v>
      </c>
    </row>
    <row r="412" spans="1:6" x14ac:dyDescent="0.25">
      <c r="A412" t="s">
        <v>1042</v>
      </c>
      <c r="B412" t="s">
        <v>545</v>
      </c>
      <c r="C412" t="s">
        <v>89</v>
      </c>
      <c r="D412" t="s">
        <v>109</v>
      </c>
      <c r="E412" t="s">
        <v>560</v>
      </c>
      <c r="F412" t="s">
        <v>24</v>
      </c>
    </row>
    <row r="413" spans="1:6" x14ac:dyDescent="0.25">
      <c r="A413" t="s">
        <v>747</v>
      </c>
      <c r="B413" t="s">
        <v>545</v>
      </c>
      <c r="C413" t="s">
        <v>89</v>
      </c>
      <c r="D413" t="s">
        <v>90</v>
      </c>
      <c r="E413" t="s">
        <v>560</v>
      </c>
      <c r="F413" t="s">
        <v>67</v>
      </c>
    </row>
    <row r="414" spans="1:6" x14ac:dyDescent="0.25">
      <c r="A414" t="s">
        <v>561</v>
      </c>
      <c r="B414" t="s">
        <v>545</v>
      </c>
      <c r="C414" t="s">
        <v>89</v>
      </c>
      <c r="D414" t="s">
        <v>114</v>
      </c>
      <c r="E414" t="s">
        <v>560</v>
      </c>
      <c r="F414" t="s">
        <v>82</v>
      </c>
    </row>
    <row r="415" spans="1:6" x14ac:dyDescent="0.25">
      <c r="A415" t="s">
        <v>673</v>
      </c>
      <c r="B415" t="s">
        <v>545</v>
      </c>
      <c r="C415" t="s">
        <v>89</v>
      </c>
      <c r="D415" t="s">
        <v>109</v>
      </c>
      <c r="E415" t="s">
        <v>560</v>
      </c>
      <c r="F415" t="s">
        <v>11</v>
      </c>
    </row>
    <row r="416" spans="1:6" x14ac:dyDescent="0.25">
      <c r="A416" t="s">
        <v>559</v>
      </c>
      <c r="B416" t="s">
        <v>545</v>
      </c>
      <c r="C416" t="s">
        <v>89</v>
      </c>
      <c r="D416" t="s">
        <v>238</v>
      </c>
      <c r="E416" t="s">
        <v>560</v>
      </c>
      <c r="F416" t="s">
        <v>82</v>
      </c>
    </row>
    <row r="417" spans="1:6" x14ac:dyDescent="0.25">
      <c r="A417" t="s">
        <v>703</v>
      </c>
      <c r="B417" t="s">
        <v>545</v>
      </c>
      <c r="C417" t="s">
        <v>89</v>
      </c>
      <c r="D417" t="s">
        <v>126</v>
      </c>
      <c r="E417" t="s">
        <v>560</v>
      </c>
      <c r="F417" t="s">
        <v>154</v>
      </c>
    </row>
    <row r="418" spans="1:6" x14ac:dyDescent="0.25">
      <c r="A418" t="s">
        <v>917</v>
      </c>
      <c r="B418" t="s">
        <v>545</v>
      </c>
      <c r="C418" t="s">
        <v>89</v>
      </c>
      <c r="D418" t="s">
        <v>126</v>
      </c>
      <c r="E418" t="s">
        <v>560</v>
      </c>
      <c r="F418" t="s">
        <v>73</v>
      </c>
    </row>
    <row r="419" spans="1:6" x14ac:dyDescent="0.25">
      <c r="A419" t="s">
        <v>709</v>
      </c>
      <c r="B419" t="s">
        <v>545</v>
      </c>
      <c r="C419" t="s">
        <v>89</v>
      </c>
      <c r="D419" t="s">
        <v>109</v>
      </c>
      <c r="E419" t="s">
        <v>560</v>
      </c>
      <c r="F419" t="s">
        <v>154</v>
      </c>
    </row>
    <row r="420" spans="1:6" x14ac:dyDescent="0.25">
      <c r="A420" t="s">
        <v>925</v>
      </c>
      <c r="B420" t="s">
        <v>545</v>
      </c>
      <c r="C420" t="s">
        <v>89</v>
      </c>
      <c r="D420" t="s">
        <v>109</v>
      </c>
      <c r="E420" t="s">
        <v>560</v>
      </c>
      <c r="F420" t="s">
        <v>73</v>
      </c>
    </row>
    <row r="421" spans="1:6" x14ac:dyDescent="0.25">
      <c r="A421" t="s">
        <v>952</v>
      </c>
      <c r="B421" t="s">
        <v>21</v>
      </c>
      <c r="C421" t="s">
        <v>634</v>
      </c>
      <c r="D421" t="s">
        <v>16</v>
      </c>
      <c r="E421" t="s">
        <v>671</v>
      </c>
      <c r="F421" t="s">
        <v>24</v>
      </c>
    </row>
    <row r="422" spans="1:6" x14ac:dyDescent="0.25">
      <c r="A422" t="s">
        <v>1011</v>
      </c>
      <c r="B422" t="s">
        <v>21</v>
      </c>
      <c r="C422" t="s">
        <v>647</v>
      </c>
      <c r="D422" t="s">
        <v>1256</v>
      </c>
      <c r="E422" t="s">
        <v>671</v>
      </c>
      <c r="F422" t="s">
        <v>24</v>
      </c>
    </row>
    <row r="423" spans="1:6" x14ac:dyDescent="0.25">
      <c r="A423" t="s">
        <v>692</v>
      </c>
      <c r="B423" t="s">
        <v>545</v>
      </c>
      <c r="C423" t="s">
        <v>89</v>
      </c>
      <c r="D423" t="s">
        <v>219</v>
      </c>
      <c r="E423" t="s">
        <v>671</v>
      </c>
      <c r="F423" t="s">
        <v>11</v>
      </c>
    </row>
    <row r="424" spans="1:6" x14ac:dyDescent="0.25">
      <c r="A424" t="s">
        <v>713</v>
      </c>
      <c r="B424" t="s">
        <v>545</v>
      </c>
      <c r="C424" t="s">
        <v>89</v>
      </c>
      <c r="D424" t="s">
        <v>90</v>
      </c>
      <c r="E424" t="s">
        <v>671</v>
      </c>
      <c r="F424" t="s">
        <v>154</v>
      </c>
    </row>
    <row r="425" spans="1:6" x14ac:dyDescent="0.25">
      <c r="A425" t="s">
        <v>670</v>
      </c>
      <c r="B425" t="s">
        <v>545</v>
      </c>
      <c r="C425" t="s">
        <v>89</v>
      </c>
      <c r="D425" t="s">
        <v>109</v>
      </c>
      <c r="E425" t="s">
        <v>671</v>
      </c>
      <c r="F425" t="s">
        <v>11</v>
      </c>
    </row>
    <row r="426" spans="1:6" x14ac:dyDescent="0.25">
      <c r="A426" t="s">
        <v>1038</v>
      </c>
      <c r="B426" t="s">
        <v>545</v>
      </c>
      <c r="C426" t="s">
        <v>89</v>
      </c>
      <c r="D426" t="s">
        <v>109</v>
      </c>
      <c r="E426" t="s">
        <v>671</v>
      </c>
      <c r="F426" t="s">
        <v>24</v>
      </c>
    </row>
    <row r="427" spans="1:6" x14ac:dyDescent="0.25">
      <c r="A427" t="s">
        <v>740</v>
      </c>
      <c r="B427" t="s">
        <v>545</v>
      </c>
      <c r="C427" t="s">
        <v>89</v>
      </c>
      <c r="D427" t="s">
        <v>109</v>
      </c>
      <c r="E427" t="s">
        <v>671</v>
      </c>
      <c r="F427" t="s">
        <v>67</v>
      </c>
    </row>
    <row r="428" spans="1:6" x14ac:dyDescent="0.25">
      <c r="A428" t="s">
        <v>1021</v>
      </c>
      <c r="B428" t="s">
        <v>545</v>
      </c>
      <c r="C428" t="s">
        <v>89</v>
      </c>
      <c r="D428" t="s">
        <v>238</v>
      </c>
      <c r="E428" t="s">
        <v>671</v>
      </c>
      <c r="F428" t="s">
        <v>24</v>
      </c>
    </row>
    <row r="429" spans="1:6" x14ac:dyDescent="0.25">
      <c r="A429" t="s">
        <v>802</v>
      </c>
      <c r="B429" t="s">
        <v>545</v>
      </c>
      <c r="C429" t="s">
        <v>89</v>
      </c>
      <c r="D429" t="s">
        <v>109</v>
      </c>
      <c r="E429" t="s">
        <v>671</v>
      </c>
      <c r="F429" t="s">
        <v>146</v>
      </c>
    </row>
    <row r="430" spans="1:6" x14ac:dyDescent="0.25">
      <c r="A430" t="s">
        <v>823</v>
      </c>
      <c r="B430" t="s">
        <v>545</v>
      </c>
      <c r="C430" t="s">
        <v>89</v>
      </c>
      <c r="D430" t="s">
        <v>90</v>
      </c>
      <c r="E430" t="s">
        <v>671</v>
      </c>
      <c r="F430" t="s">
        <v>132</v>
      </c>
    </row>
    <row r="432" spans="1:6" x14ac:dyDescent="0.25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</row>
    <row r="433" spans="1:6" x14ac:dyDescent="0.25">
      <c r="A433" t="s">
        <v>923</v>
      </c>
      <c r="B433" t="s">
        <v>545</v>
      </c>
      <c r="C433" t="s">
        <v>89</v>
      </c>
      <c r="D433" t="s">
        <v>109</v>
      </c>
      <c r="E433" t="s">
        <v>671</v>
      </c>
      <c r="F433" t="s">
        <v>73</v>
      </c>
    </row>
    <row r="434" spans="1:6" x14ac:dyDescent="0.25">
      <c r="A434" t="s">
        <v>924</v>
      </c>
      <c r="B434" t="s">
        <v>545</v>
      </c>
      <c r="C434" t="s">
        <v>89</v>
      </c>
      <c r="D434" t="s">
        <v>109</v>
      </c>
      <c r="E434" t="s">
        <v>671</v>
      </c>
      <c r="F434" t="s">
        <v>73</v>
      </c>
    </row>
    <row r="435" spans="1:6" x14ac:dyDescent="0.25">
      <c r="A435" t="s">
        <v>793</v>
      </c>
      <c r="B435" t="s">
        <v>545</v>
      </c>
      <c r="C435" t="s">
        <v>89</v>
      </c>
      <c r="D435" t="s">
        <v>114</v>
      </c>
      <c r="E435" t="s">
        <v>671</v>
      </c>
      <c r="F435" t="s">
        <v>146</v>
      </c>
    </row>
    <row r="436" spans="1:6" x14ac:dyDescent="0.25">
      <c r="A436" t="s">
        <v>899</v>
      </c>
      <c r="B436" t="s">
        <v>545</v>
      </c>
      <c r="C436" t="s">
        <v>89</v>
      </c>
      <c r="D436" t="s">
        <v>109</v>
      </c>
      <c r="E436" t="s">
        <v>671</v>
      </c>
      <c r="F436" t="s">
        <v>73</v>
      </c>
    </row>
    <row r="437" spans="1:6" x14ac:dyDescent="0.25">
      <c r="A437" t="s">
        <v>855</v>
      </c>
      <c r="B437" t="s">
        <v>545</v>
      </c>
      <c r="C437" t="s">
        <v>89</v>
      </c>
      <c r="D437" t="s">
        <v>238</v>
      </c>
      <c r="E437" t="s">
        <v>671</v>
      </c>
      <c r="F437" t="s">
        <v>199</v>
      </c>
    </row>
    <row r="438" spans="1:6" x14ac:dyDescent="0.25">
      <c r="A438" t="s">
        <v>1092</v>
      </c>
      <c r="B438" t="s">
        <v>545</v>
      </c>
      <c r="C438" t="s">
        <v>89</v>
      </c>
      <c r="D438" t="s">
        <v>9</v>
      </c>
      <c r="E438" t="s">
        <v>671</v>
      </c>
      <c r="F438" t="s">
        <v>144</v>
      </c>
    </row>
    <row r="439" spans="1:6" x14ac:dyDescent="0.25">
      <c r="A439" t="s">
        <v>803</v>
      </c>
      <c r="B439" t="s">
        <v>545</v>
      </c>
      <c r="C439" t="s">
        <v>89</v>
      </c>
      <c r="D439" t="s">
        <v>109</v>
      </c>
      <c r="E439" t="s">
        <v>671</v>
      </c>
      <c r="F439" t="s">
        <v>146</v>
      </c>
    </row>
    <row r="440" spans="1:6" x14ac:dyDescent="0.25">
      <c r="A440" t="s">
        <v>798</v>
      </c>
      <c r="B440" t="s">
        <v>545</v>
      </c>
      <c r="C440" t="s">
        <v>89</v>
      </c>
      <c r="D440" t="s">
        <v>126</v>
      </c>
      <c r="E440" t="s">
        <v>671</v>
      </c>
      <c r="F440" t="s">
        <v>146</v>
      </c>
    </row>
    <row r="441" spans="1:6" x14ac:dyDescent="0.25">
      <c r="A441" t="s">
        <v>741</v>
      </c>
      <c r="B441" t="s">
        <v>545</v>
      </c>
      <c r="C441" t="s">
        <v>89</v>
      </c>
      <c r="D441" t="s">
        <v>109</v>
      </c>
      <c r="E441" t="s">
        <v>671</v>
      </c>
      <c r="F441" t="s">
        <v>67</v>
      </c>
    </row>
    <row r="442" spans="1:6" x14ac:dyDescent="0.25">
      <c r="A442" t="s">
        <v>874</v>
      </c>
      <c r="B442" t="s">
        <v>545</v>
      </c>
      <c r="C442" t="s">
        <v>89</v>
      </c>
      <c r="D442" t="s">
        <v>109</v>
      </c>
      <c r="E442" t="s">
        <v>671</v>
      </c>
      <c r="F442" t="s">
        <v>111</v>
      </c>
    </row>
    <row r="443" spans="1:6" x14ac:dyDescent="0.25">
      <c r="A443" t="s">
        <v>779</v>
      </c>
      <c r="B443" t="s">
        <v>545</v>
      </c>
      <c r="C443" t="s">
        <v>89</v>
      </c>
      <c r="D443" t="s">
        <v>90</v>
      </c>
      <c r="E443" t="s">
        <v>671</v>
      </c>
      <c r="F443" t="s">
        <v>122</v>
      </c>
    </row>
    <row r="444" spans="1:6" x14ac:dyDescent="0.25">
      <c r="A444" t="s">
        <v>1049</v>
      </c>
      <c r="B444" t="s">
        <v>545</v>
      </c>
      <c r="C444" t="s">
        <v>89</v>
      </c>
      <c r="D444" t="s">
        <v>90</v>
      </c>
      <c r="E444" t="s">
        <v>671</v>
      </c>
      <c r="F444" t="s">
        <v>24</v>
      </c>
    </row>
    <row r="445" spans="1:6" x14ac:dyDescent="0.25">
      <c r="A445" t="s">
        <v>877</v>
      </c>
      <c r="B445" t="s">
        <v>545</v>
      </c>
      <c r="C445" t="s">
        <v>89</v>
      </c>
      <c r="D445" t="s">
        <v>130</v>
      </c>
      <c r="E445" t="s">
        <v>671</v>
      </c>
      <c r="F445" t="s">
        <v>111</v>
      </c>
    </row>
    <row r="446" spans="1:6" x14ac:dyDescent="0.25">
      <c r="A446" t="s">
        <v>1050</v>
      </c>
      <c r="B446" t="s">
        <v>545</v>
      </c>
      <c r="C446" t="s">
        <v>89</v>
      </c>
      <c r="D446" t="s">
        <v>90</v>
      </c>
      <c r="E446" t="s">
        <v>671</v>
      </c>
      <c r="F446" t="s">
        <v>24</v>
      </c>
    </row>
    <row r="447" spans="1:6" x14ac:dyDescent="0.25">
      <c r="A447" t="s">
        <v>878</v>
      </c>
      <c r="B447" t="s">
        <v>545</v>
      </c>
      <c r="C447" t="s">
        <v>89</v>
      </c>
      <c r="D447" t="s">
        <v>130</v>
      </c>
      <c r="E447" t="s">
        <v>671</v>
      </c>
      <c r="F447" t="s">
        <v>111</v>
      </c>
    </row>
    <row r="448" spans="1:6" x14ac:dyDescent="0.25">
      <c r="A448" t="s">
        <v>879</v>
      </c>
      <c r="B448" t="s">
        <v>545</v>
      </c>
      <c r="C448" t="s">
        <v>89</v>
      </c>
      <c r="D448" t="s">
        <v>130</v>
      </c>
      <c r="E448" t="s">
        <v>671</v>
      </c>
      <c r="F448" t="s">
        <v>111</v>
      </c>
    </row>
    <row r="449" spans="1:6" x14ac:dyDescent="0.25">
      <c r="A449" t="s">
        <v>824</v>
      </c>
      <c r="B449" t="s">
        <v>545</v>
      </c>
      <c r="C449" t="s">
        <v>89</v>
      </c>
      <c r="D449" t="s">
        <v>90</v>
      </c>
      <c r="E449" t="s">
        <v>671</v>
      </c>
      <c r="F449" t="s">
        <v>132</v>
      </c>
    </row>
    <row r="450" spans="1:6" x14ac:dyDescent="0.25">
      <c r="A450" t="s">
        <v>746</v>
      </c>
      <c r="B450" t="s">
        <v>545</v>
      </c>
      <c r="C450" t="s">
        <v>89</v>
      </c>
      <c r="D450" t="s">
        <v>90</v>
      </c>
      <c r="E450" t="s">
        <v>671</v>
      </c>
      <c r="F450" t="s">
        <v>67</v>
      </c>
    </row>
    <row r="451" spans="1:6" x14ac:dyDescent="0.25">
      <c r="A451" t="s">
        <v>193</v>
      </c>
      <c r="B451" t="s">
        <v>545</v>
      </c>
      <c r="C451" t="s">
        <v>89</v>
      </c>
      <c r="D451" t="s">
        <v>109</v>
      </c>
      <c r="E451" t="s">
        <v>671</v>
      </c>
      <c r="F451" t="s">
        <v>67</v>
      </c>
    </row>
    <row r="452" spans="1:6" x14ac:dyDescent="0.25">
      <c r="A452" t="s">
        <v>1015</v>
      </c>
      <c r="B452" t="s">
        <v>545</v>
      </c>
      <c r="C452" t="s">
        <v>89</v>
      </c>
      <c r="D452" t="s">
        <v>1257</v>
      </c>
      <c r="E452" t="s">
        <v>671</v>
      </c>
      <c r="F452" t="s">
        <v>24</v>
      </c>
    </row>
    <row r="453" spans="1:6" x14ac:dyDescent="0.25">
      <c r="A453" t="s">
        <v>31</v>
      </c>
      <c r="B453" t="s">
        <v>545</v>
      </c>
      <c r="C453" t="s">
        <v>636</v>
      </c>
      <c r="D453" t="s">
        <v>453</v>
      </c>
      <c r="E453" t="s">
        <v>675</v>
      </c>
      <c r="F453" t="s">
        <v>24</v>
      </c>
    </row>
    <row r="454" spans="1:6" x14ac:dyDescent="0.25">
      <c r="A454" t="s">
        <v>935</v>
      </c>
      <c r="B454" t="s">
        <v>545</v>
      </c>
      <c r="C454" t="s">
        <v>89</v>
      </c>
      <c r="D454" t="s">
        <v>90</v>
      </c>
      <c r="E454" t="s">
        <v>675</v>
      </c>
      <c r="F454" t="s">
        <v>73</v>
      </c>
    </row>
    <row r="455" spans="1:6" x14ac:dyDescent="0.25">
      <c r="A455" t="s">
        <v>249</v>
      </c>
      <c r="B455" t="s">
        <v>545</v>
      </c>
      <c r="C455" t="s">
        <v>89</v>
      </c>
      <c r="D455" t="s">
        <v>126</v>
      </c>
      <c r="E455" t="s">
        <v>675</v>
      </c>
      <c r="F455" t="s">
        <v>24</v>
      </c>
    </row>
    <row r="456" spans="1:6" x14ac:dyDescent="0.25">
      <c r="A456" t="s">
        <v>674</v>
      </c>
      <c r="B456" t="s">
        <v>545</v>
      </c>
      <c r="C456" t="s">
        <v>89</v>
      </c>
      <c r="D456" t="s">
        <v>109</v>
      </c>
      <c r="E456" t="s">
        <v>675</v>
      </c>
      <c r="F456" t="s">
        <v>11</v>
      </c>
    </row>
    <row r="458" spans="1:6" x14ac:dyDescent="0.25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</row>
    <row r="459" spans="1:6" x14ac:dyDescent="0.25">
      <c r="A459" t="s">
        <v>1079</v>
      </c>
      <c r="B459" t="s">
        <v>545</v>
      </c>
      <c r="C459" t="s">
        <v>89</v>
      </c>
      <c r="D459" t="s">
        <v>157</v>
      </c>
      <c r="E459" t="s">
        <v>675</v>
      </c>
      <c r="F459" t="s">
        <v>115</v>
      </c>
    </row>
    <row r="460" spans="1:6" x14ac:dyDescent="0.25">
      <c r="A460" t="s">
        <v>875</v>
      </c>
      <c r="B460" t="s">
        <v>545</v>
      </c>
      <c r="C460" t="s">
        <v>89</v>
      </c>
      <c r="D460" t="s">
        <v>109</v>
      </c>
      <c r="E460" t="s">
        <v>675</v>
      </c>
      <c r="F460" t="s">
        <v>111</v>
      </c>
    </row>
    <row r="461" spans="1:6" x14ac:dyDescent="0.25">
      <c r="A461" t="s">
        <v>687</v>
      </c>
      <c r="B461" t="s">
        <v>545</v>
      </c>
      <c r="C461" t="s">
        <v>89</v>
      </c>
      <c r="D461" t="s">
        <v>90</v>
      </c>
      <c r="E461" t="s">
        <v>675</v>
      </c>
      <c r="F461" t="s">
        <v>11</v>
      </c>
    </row>
    <row r="462" spans="1:6" x14ac:dyDescent="0.25">
      <c r="A462" t="s">
        <v>998</v>
      </c>
      <c r="B462" t="s">
        <v>21</v>
      </c>
      <c r="C462" t="s">
        <v>634</v>
      </c>
      <c r="D462" t="s">
        <v>1258</v>
      </c>
      <c r="E462" t="s">
        <v>599</v>
      </c>
      <c r="F462" t="s">
        <v>24</v>
      </c>
    </row>
    <row r="463" spans="1:6" x14ac:dyDescent="0.25">
      <c r="A463" t="s">
        <v>844</v>
      </c>
      <c r="B463" t="s">
        <v>545</v>
      </c>
      <c r="C463" t="s">
        <v>89</v>
      </c>
      <c r="D463" t="s">
        <v>109</v>
      </c>
      <c r="E463" t="s">
        <v>599</v>
      </c>
      <c r="F463" t="s">
        <v>127</v>
      </c>
    </row>
    <row r="464" spans="1:6" x14ac:dyDescent="0.25">
      <c r="A464" t="s">
        <v>861</v>
      </c>
      <c r="B464" t="s">
        <v>545</v>
      </c>
      <c r="C464" t="s">
        <v>89</v>
      </c>
      <c r="D464" t="s">
        <v>90</v>
      </c>
      <c r="E464" t="s">
        <v>599</v>
      </c>
      <c r="F464" t="s">
        <v>199</v>
      </c>
    </row>
    <row r="465" spans="1:6" x14ac:dyDescent="0.25">
      <c r="A465" t="s">
        <v>1018</v>
      </c>
      <c r="B465" t="s">
        <v>545</v>
      </c>
      <c r="C465" t="s">
        <v>89</v>
      </c>
      <c r="D465" t="s">
        <v>1259</v>
      </c>
      <c r="E465" t="s">
        <v>599</v>
      </c>
      <c r="F465" t="s">
        <v>24</v>
      </c>
    </row>
    <row r="466" spans="1:6" x14ac:dyDescent="0.25">
      <c r="A466" t="s">
        <v>598</v>
      </c>
      <c r="B466" t="s">
        <v>545</v>
      </c>
      <c r="C466" t="s">
        <v>89</v>
      </c>
      <c r="D466" t="s">
        <v>90</v>
      </c>
      <c r="E466" t="s">
        <v>599</v>
      </c>
      <c r="F466" t="s">
        <v>135</v>
      </c>
    </row>
    <row r="467" spans="1:6" x14ac:dyDescent="0.25">
      <c r="A467" t="s">
        <v>926</v>
      </c>
      <c r="B467" t="s">
        <v>545</v>
      </c>
      <c r="C467" t="s">
        <v>89</v>
      </c>
      <c r="D467" t="s">
        <v>109</v>
      </c>
      <c r="E467" t="s">
        <v>599</v>
      </c>
      <c r="F467" t="s">
        <v>73</v>
      </c>
    </row>
    <row r="468" spans="1:6" x14ac:dyDescent="0.25">
      <c r="A468" t="s">
        <v>1051</v>
      </c>
      <c r="B468" t="s">
        <v>545</v>
      </c>
      <c r="C468" t="s">
        <v>89</v>
      </c>
      <c r="D468" t="s">
        <v>90</v>
      </c>
      <c r="E468" t="s">
        <v>599</v>
      </c>
      <c r="F468" t="s">
        <v>24</v>
      </c>
    </row>
    <row r="469" spans="1:6" x14ac:dyDescent="0.25">
      <c r="A469" t="s">
        <v>994</v>
      </c>
      <c r="B469" t="s">
        <v>545</v>
      </c>
      <c r="C469" t="s">
        <v>8</v>
      </c>
      <c r="D469" t="s">
        <v>16</v>
      </c>
      <c r="E469" t="s">
        <v>995</v>
      </c>
      <c r="F469" t="s">
        <v>24</v>
      </c>
    </row>
    <row r="470" spans="1:6" x14ac:dyDescent="0.25">
      <c r="A470" t="s">
        <v>930</v>
      </c>
      <c r="B470" t="s">
        <v>545</v>
      </c>
      <c r="C470" t="s">
        <v>89</v>
      </c>
      <c r="D470" t="s">
        <v>90</v>
      </c>
      <c r="E470" t="s">
        <v>931</v>
      </c>
      <c r="F470" t="s">
        <v>73</v>
      </c>
    </row>
    <row r="471" spans="1:6" x14ac:dyDescent="0.25">
      <c r="A471" t="s">
        <v>826</v>
      </c>
      <c r="B471" t="s">
        <v>27</v>
      </c>
      <c r="C471" t="s">
        <v>728</v>
      </c>
      <c r="D471" t="s">
        <v>1260</v>
      </c>
      <c r="E471" t="s">
        <v>782</v>
      </c>
      <c r="F471" t="s">
        <v>127</v>
      </c>
    </row>
    <row r="472" spans="1:6" x14ac:dyDescent="0.25">
      <c r="A472" t="s">
        <v>781</v>
      </c>
      <c r="B472" t="s">
        <v>27</v>
      </c>
      <c r="C472" t="s">
        <v>728</v>
      </c>
      <c r="D472" t="s">
        <v>1261</v>
      </c>
      <c r="E472" t="s">
        <v>782</v>
      </c>
      <c r="F472" t="s">
        <v>146</v>
      </c>
    </row>
    <row r="473" spans="1:6" x14ac:dyDescent="0.25">
      <c r="A473" t="s">
        <v>971</v>
      </c>
      <c r="B473" t="s">
        <v>27</v>
      </c>
      <c r="C473" t="s">
        <v>728</v>
      </c>
      <c r="D473" t="s">
        <v>1262</v>
      </c>
      <c r="E473" t="s">
        <v>782</v>
      </c>
      <c r="F473" t="s">
        <v>24</v>
      </c>
    </row>
    <row r="474" spans="1:6" x14ac:dyDescent="0.25">
      <c r="A474" t="s">
        <v>901</v>
      </c>
      <c r="B474" t="s">
        <v>523</v>
      </c>
      <c r="C474" t="s">
        <v>583</v>
      </c>
      <c r="D474" t="s">
        <v>406</v>
      </c>
      <c r="E474" t="s">
        <v>902</v>
      </c>
      <c r="F474" t="s">
        <v>73</v>
      </c>
    </row>
    <row r="475" spans="1:6" x14ac:dyDescent="0.25">
      <c r="A475" t="s">
        <v>903</v>
      </c>
      <c r="B475" t="s">
        <v>523</v>
      </c>
      <c r="C475" t="s">
        <v>583</v>
      </c>
      <c r="D475" t="s">
        <v>307</v>
      </c>
      <c r="E475" t="s">
        <v>902</v>
      </c>
      <c r="F475" t="s">
        <v>73</v>
      </c>
    </row>
    <row r="476" spans="1:6" x14ac:dyDescent="0.25">
      <c r="A476" t="s">
        <v>983</v>
      </c>
      <c r="B476" t="s">
        <v>21</v>
      </c>
      <c r="C476" t="s">
        <v>627</v>
      </c>
      <c r="D476" t="s">
        <v>16</v>
      </c>
      <c r="E476" t="s">
        <v>628</v>
      </c>
      <c r="F476" t="s">
        <v>24</v>
      </c>
    </row>
    <row r="477" spans="1:6" x14ac:dyDescent="0.25">
      <c r="A477" t="s">
        <v>899</v>
      </c>
      <c r="B477" t="s">
        <v>21</v>
      </c>
      <c r="C477" t="s">
        <v>627</v>
      </c>
      <c r="D477" t="s">
        <v>16</v>
      </c>
      <c r="E477" t="s">
        <v>628</v>
      </c>
      <c r="F477" t="s">
        <v>73</v>
      </c>
    </row>
    <row r="478" spans="1:6" x14ac:dyDescent="0.25">
      <c r="A478" t="s">
        <v>997</v>
      </c>
      <c r="B478" t="s">
        <v>21</v>
      </c>
      <c r="C478" t="s">
        <v>627</v>
      </c>
      <c r="D478" t="s">
        <v>1263</v>
      </c>
      <c r="E478" t="s">
        <v>628</v>
      </c>
      <c r="F478" t="s">
        <v>24</v>
      </c>
    </row>
    <row r="479" spans="1:6" x14ac:dyDescent="0.25">
      <c r="A479" t="s">
        <v>626</v>
      </c>
      <c r="B479" t="s">
        <v>21</v>
      </c>
      <c r="C479" t="s">
        <v>627</v>
      </c>
      <c r="D479" t="s">
        <v>16</v>
      </c>
      <c r="E479" t="s">
        <v>628</v>
      </c>
      <c r="F479" t="s">
        <v>11</v>
      </c>
    </row>
    <row r="480" spans="1:6" x14ac:dyDescent="0.25">
      <c r="A480" t="s">
        <v>1000</v>
      </c>
      <c r="B480" t="s">
        <v>545</v>
      </c>
      <c r="C480" t="s">
        <v>8</v>
      </c>
      <c r="D480" t="s">
        <v>117</v>
      </c>
      <c r="E480" t="s">
        <v>628</v>
      </c>
      <c r="F480" t="s">
        <v>24</v>
      </c>
    </row>
    <row r="481" spans="1:6" x14ac:dyDescent="0.25">
      <c r="A481" t="s">
        <v>984</v>
      </c>
      <c r="B481" t="s">
        <v>21</v>
      </c>
      <c r="C481" t="s">
        <v>627</v>
      </c>
      <c r="D481" t="s">
        <v>16</v>
      </c>
      <c r="E481" t="s">
        <v>628</v>
      </c>
      <c r="F481" t="s">
        <v>24</v>
      </c>
    </row>
    <row r="482" spans="1:6" x14ac:dyDescent="0.25">
      <c r="A482" t="s">
        <v>999</v>
      </c>
      <c r="B482" t="s">
        <v>21</v>
      </c>
      <c r="C482" t="s">
        <v>627</v>
      </c>
      <c r="D482" t="s">
        <v>1264</v>
      </c>
      <c r="E482" t="s">
        <v>628</v>
      </c>
      <c r="F482" t="s">
        <v>24</v>
      </c>
    </row>
    <row r="484" spans="1:6" x14ac:dyDescent="0.25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</row>
    <row r="485" spans="1:6" x14ac:dyDescent="0.25">
      <c r="A485" t="s">
        <v>939</v>
      </c>
      <c r="B485" t="s">
        <v>545</v>
      </c>
      <c r="C485" t="s">
        <v>8</v>
      </c>
      <c r="D485" t="s">
        <v>1265</v>
      </c>
      <c r="E485" t="s">
        <v>628</v>
      </c>
      <c r="F485" t="s">
        <v>24</v>
      </c>
    </row>
    <row r="486" spans="1:6" x14ac:dyDescent="0.25">
      <c r="A486" t="s">
        <v>852</v>
      </c>
      <c r="B486" t="s">
        <v>21</v>
      </c>
      <c r="C486" t="s">
        <v>627</v>
      </c>
      <c r="D486" t="s">
        <v>16</v>
      </c>
      <c r="E486" t="s">
        <v>628</v>
      </c>
      <c r="F486" t="s">
        <v>199</v>
      </c>
    </row>
    <row r="487" spans="1:6" x14ac:dyDescent="0.25">
      <c r="A487" t="s">
        <v>1003</v>
      </c>
      <c r="B487" t="s">
        <v>21</v>
      </c>
      <c r="C487" t="s">
        <v>627</v>
      </c>
      <c r="D487" t="s">
        <v>1266</v>
      </c>
      <c r="E487" t="s">
        <v>628</v>
      </c>
      <c r="F487" t="s">
        <v>24</v>
      </c>
    </row>
    <row r="488" spans="1:6" x14ac:dyDescent="0.25">
      <c r="A488" t="s">
        <v>985</v>
      </c>
      <c r="B488" t="s">
        <v>21</v>
      </c>
      <c r="C488" t="s">
        <v>627</v>
      </c>
      <c r="D488" t="s">
        <v>16</v>
      </c>
      <c r="E488" t="s">
        <v>628</v>
      </c>
      <c r="F488" t="s">
        <v>24</v>
      </c>
    </row>
    <row r="489" spans="1:6" x14ac:dyDescent="0.25">
      <c r="A489" t="s">
        <v>632</v>
      </c>
      <c r="B489" t="s">
        <v>21</v>
      </c>
      <c r="C489" t="s">
        <v>627</v>
      </c>
      <c r="D489" t="s">
        <v>117</v>
      </c>
      <c r="E489" t="s">
        <v>628</v>
      </c>
      <c r="F489" t="s">
        <v>11</v>
      </c>
    </row>
    <row r="490" spans="1:6" x14ac:dyDescent="0.25">
      <c r="A490" t="s">
        <v>986</v>
      </c>
      <c r="B490" t="s">
        <v>21</v>
      </c>
      <c r="C490" t="s">
        <v>634</v>
      </c>
      <c r="D490" t="s">
        <v>16</v>
      </c>
      <c r="E490" t="s">
        <v>940</v>
      </c>
      <c r="F490" t="s">
        <v>24</v>
      </c>
    </row>
    <row r="491" spans="1:6" x14ac:dyDescent="0.25">
      <c r="A491" t="s">
        <v>939</v>
      </c>
      <c r="B491" t="s">
        <v>545</v>
      </c>
      <c r="C491" t="s">
        <v>8</v>
      </c>
      <c r="D491" t="s">
        <v>1265</v>
      </c>
      <c r="E491" t="s">
        <v>940</v>
      </c>
      <c r="F491" t="s">
        <v>24</v>
      </c>
    </row>
    <row r="492" spans="1:6" x14ac:dyDescent="0.25">
      <c r="A492" t="s">
        <v>987</v>
      </c>
      <c r="B492" t="s">
        <v>21</v>
      </c>
      <c r="C492" t="s">
        <v>988</v>
      </c>
      <c r="D492" t="s">
        <v>16</v>
      </c>
      <c r="E492" t="s">
        <v>989</v>
      </c>
      <c r="F492" t="s">
        <v>24</v>
      </c>
    </row>
    <row r="493" spans="1:6" x14ac:dyDescent="0.25">
      <c r="A493" t="s">
        <v>1037</v>
      </c>
      <c r="B493" t="s">
        <v>545</v>
      </c>
      <c r="C493" t="s">
        <v>89</v>
      </c>
      <c r="D493" t="s">
        <v>109</v>
      </c>
      <c r="E493" t="s">
        <v>989</v>
      </c>
      <c r="F493" t="s">
        <v>24</v>
      </c>
    </row>
    <row r="494" spans="1:6" x14ac:dyDescent="0.25">
      <c r="A494" t="s">
        <v>1001</v>
      </c>
      <c r="B494" t="s">
        <v>21</v>
      </c>
      <c r="C494" t="s">
        <v>1002</v>
      </c>
      <c r="D494" t="s">
        <v>117</v>
      </c>
      <c r="E494" t="s">
        <v>608</v>
      </c>
      <c r="F494" t="s">
        <v>24</v>
      </c>
    </row>
    <row r="495" spans="1:6" x14ac:dyDescent="0.25">
      <c r="A495" t="s">
        <v>619</v>
      </c>
      <c r="B495" t="s">
        <v>523</v>
      </c>
      <c r="C495" t="s">
        <v>607</v>
      </c>
      <c r="D495" t="s">
        <v>275</v>
      </c>
      <c r="E495" t="s">
        <v>608</v>
      </c>
      <c r="F495" t="s">
        <v>11</v>
      </c>
    </row>
    <row r="496" spans="1:6" x14ac:dyDescent="0.25">
      <c r="A496" t="s">
        <v>619</v>
      </c>
      <c r="B496" t="s">
        <v>523</v>
      </c>
      <c r="C496" t="s">
        <v>583</v>
      </c>
      <c r="D496" t="s">
        <v>1267</v>
      </c>
      <c r="E496" t="s">
        <v>608</v>
      </c>
      <c r="F496" t="s">
        <v>11</v>
      </c>
    </row>
    <row r="497" spans="1:6" x14ac:dyDescent="0.25">
      <c r="A497" t="s">
        <v>606</v>
      </c>
      <c r="B497" t="s">
        <v>523</v>
      </c>
      <c r="C497" t="s">
        <v>607</v>
      </c>
      <c r="D497" t="s">
        <v>1268</v>
      </c>
      <c r="E497" t="s">
        <v>608</v>
      </c>
      <c r="F497" t="s">
        <v>11</v>
      </c>
    </row>
    <row r="498" spans="1:6" x14ac:dyDescent="0.25">
      <c r="A498" t="s">
        <v>606</v>
      </c>
      <c r="B498" t="s">
        <v>523</v>
      </c>
      <c r="C498" t="s">
        <v>583</v>
      </c>
      <c r="D498" t="s">
        <v>1269</v>
      </c>
      <c r="E498" t="s">
        <v>608</v>
      </c>
      <c r="F498" t="s">
        <v>11</v>
      </c>
    </row>
    <row r="499" spans="1:6" x14ac:dyDescent="0.25">
      <c r="A499" t="s">
        <v>625</v>
      </c>
      <c r="B499" t="s">
        <v>523</v>
      </c>
      <c r="C499" t="s">
        <v>583</v>
      </c>
      <c r="D499" t="s">
        <v>1267</v>
      </c>
      <c r="E499" t="s">
        <v>608</v>
      </c>
      <c r="F499" t="s">
        <v>11</v>
      </c>
    </row>
    <row r="500" spans="1:6" x14ac:dyDescent="0.25">
      <c r="A500" t="s">
        <v>1060</v>
      </c>
      <c r="B500" t="s">
        <v>27</v>
      </c>
      <c r="C500" t="s">
        <v>554</v>
      </c>
      <c r="D500" t="s">
        <v>1270</v>
      </c>
      <c r="E500" t="s">
        <v>584</v>
      </c>
      <c r="F500" t="s">
        <v>115</v>
      </c>
    </row>
    <row r="501" spans="1:6" x14ac:dyDescent="0.25">
      <c r="A501" t="s">
        <v>582</v>
      </c>
      <c r="B501" t="s">
        <v>523</v>
      </c>
      <c r="C501" t="s">
        <v>583</v>
      </c>
      <c r="D501" t="s">
        <v>1271</v>
      </c>
      <c r="E501" t="s">
        <v>584</v>
      </c>
      <c r="F501" t="s">
        <v>135</v>
      </c>
    </row>
    <row r="502" spans="1:6" x14ac:dyDescent="0.25">
      <c r="A502" t="s">
        <v>564</v>
      </c>
      <c r="B502" t="s">
        <v>545</v>
      </c>
      <c r="C502" t="s">
        <v>8</v>
      </c>
      <c r="D502" t="s">
        <v>157</v>
      </c>
      <c r="E502" t="s">
        <v>558</v>
      </c>
      <c r="F502" t="s">
        <v>82</v>
      </c>
    </row>
    <row r="503" spans="1:6" x14ac:dyDescent="0.25">
      <c r="A503" t="s">
        <v>1091</v>
      </c>
      <c r="B503" t="s">
        <v>545</v>
      </c>
      <c r="C503" t="s">
        <v>8</v>
      </c>
      <c r="D503" t="s">
        <v>351</v>
      </c>
      <c r="E503" t="s">
        <v>558</v>
      </c>
      <c r="F503" t="s">
        <v>144</v>
      </c>
    </row>
    <row r="504" spans="1:6" x14ac:dyDescent="0.25">
      <c r="A504" t="s">
        <v>1094</v>
      </c>
      <c r="B504" t="s">
        <v>545</v>
      </c>
      <c r="C504" t="s">
        <v>8</v>
      </c>
      <c r="D504" t="s">
        <v>157</v>
      </c>
      <c r="E504" t="s">
        <v>558</v>
      </c>
      <c r="F504" t="s">
        <v>144</v>
      </c>
    </row>
    <row r="505" spans="1:6" x14ac:dyDescent="0.25">
      <c r="A505" t="s">
        <v>766</v>
      </c>
      <c r="B505" t="s">
        <v>545</v>
      </c>
      <c r="C505" t="s">
        <v>8</v>
      </c>
      <c r="D505" t="s">
        <v>1272</v>
      </c>
      <c r="E505" t="s">
        <v>558</v>
      </c>
      <c r="F505" t="s">
        <v>122</v>
      </c>
    </row>
    <row r="506" spans="1:6" x14ac:dyDescent="0.25">
      <c r="A506" t="s">
        <v>1089</v>
      </c>
      <c r="B506" t="s">
        <v>545</v>
      </c>
      <c r="C506" t="s">
        <v>8</v>
      </c>
      <c r="D506" t="s">
        <v>1273</v>
      </c>
      <c r="E506" t="s">
        <v>558</v>
      </c>
      <c r="F506" t="s">
        <v>144</v>
      </c>
    </row>
    <row r="508" spans="1:6" x14ac:dyDescent="0.25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</row>
    <row r="509" spans="1:6" x14ac:dyDescent="0.25">
      <c r="A509" t="s">
        <v>754</v>
      </c>
      <c r="B509" t="s">
        <v>545</v>
      </c>
      <c r="C509" t="s">
        <v>8</v>
      </c>
      <c r="D509" t="s">
        <v>1274</v>
      </c>
      <c r="E509" t="s">
        <v>558</v>
      </c>
      <c r="F509" t="s">
        <v>100</v>
      </c>
    </row>
    <row r="510" spans="1:6" x14ac:dyDescent="0.25">
      <c r="A510" t="s">
        <v>765</v>
      </c>
      <c r="B510" t="s">
        <v>545</v>
      </c>
      <c r="C510" t="s">
        <v>8</v>
      </c>
      <c r="D510" t="s">
        <v>1275</v>
      </c>
      <c r="E510" t="s">
        <v>558</v>
      </c>
      <c r="F510" t="s">
        <v>122</v>
      </c>
    </row>
    <row r="511" spans="1:6" x14ac:dyDescent="0.25">
      <c r="A511" t="s">
        <v>755</v>
      </c>
      <c r="B511" t="s">
        <v>545</v>
      </c>
      <c r="C511" t="s">
        <v>8</v>
      </c>
      <c r="D511" t="s">
        <v>1274</v>
      </c>
      <c r="E511" t="s">
        <v>558</v>
      </c>
      <c r="F511" t="s">
        <v>100</v>
      </c>
    </row>
    <row r="512" spans="1:6" x14ac:dyDescent="0.25">
      <c r="A512" t="s">
        <v>767</v>
      </c>
      <c r="B512" t="s">
        <v>545</v>
      </c>
      <c r="C512" t="s">
        <v>8</v>
      </c>
      <c r="D512" t="s">
        <v>1276</v>
      </c>
      <c r="E512" t="s">
        <v>558</v>
      </c>
      <c r="F512" t="s">
        <v>122</v>
      </c>
    </row>
    <row r="513" spans="1:6" x14ac:dyDescent="0.25">
      <c r="A513" t="s">
        <v>752</v>
      </c>
      <c r="B513" t="s">
        <v>545</v>
      </c>
      <c r="C513" t="s">
        <v>8</v>
      </c>
      <c r="D513" t="s">
        <v>1277</v>
      </c>
      <c r="E513" t="s">
        <v>558</v>
      </c>
      <c r="F513" t="s">
        <v>100</v>
      </c>
    </row>
    <row r="514" spans="1:6" x14ac:dyDescent="0.25">
      <c r="A514" t="s">
        <v>596</v>
      </c>
      <c r="B514" t="s">
        <v>545</v>
      </c>
      <c r="C514" t="s">
        <v>8</v>
      </c>
      <c r="D514" t="s">
        <v>1278</v>
      </c>
      <c r="E514" t="s">
        <v>558</v>
      </c>
      <c r="F514" t="s">
        <v>135</v>
      </c>
    </row>
    <row r="515" spans="1:6" x14ac:dyDescent="0.25">
      <c r="A515" t="s">
        <v>772</v>
      </c>
      <c r="B515" t="s">
        <v>545</v>
      </c>
      <c r="C515" t="s">
        <v>8</v>
      </c>
      <c r="D515" t="s">
        <v>1279</v>
      </c>
      <c r="E515" t="s">
        <v>558</v>
      </c>
      <c r="F515" t="s">
        <v>122</v>
      </c>
    </row>
    <row r="516" spans="1:6" x14ac:dyDescent="0.25">
      <c r="A516" t="s">
        <v>580</v>
      </c>
      <c r="B516" t="s">
        <v>545</v>
      </c>
      <c r="C516" t="s">
        <v>8</v>
      </c>
      <c r="D516" t="s">
        <v>16</v>
      </c>
      <c r="E516" t="s">
        <v>558</v>
      </c>
      <c r="F516" t="s">
        <v>135</v>
      </c>
    </row>
    <row r="517" spans="1:6" x14ac:dyDescent="0.25">
      <c r="A517" t="s">
        <v>593</v>
      </c>
      <c r="B517" t="s">
        <v>545</v>
      </c>
      <c r="C517" t="s">
        <v>8</v>
      </c>
      <c r="D517" t="s">
        <v>109</v>
      </c>
      <c r="E517" t="s">
        <v>558</v>
      </c>
      <c r="F517" t="s">
        <v>135</v>
      </c>
    </row>
    <row r="518" spans="1:6" x14ac:dyDescent="0.25">
      <c r="A518" t="s">
        <v>856</v>
      </c>
      <c r="B518" t="s">
        <v>545</v>
      </c>
      <c r="C518" t="s">
        <v>8</v>
      </c>
      <c r="D518" t="s">
        <v>114</v>
      </c>
      <c r="E518" t="s">
        <v>558</v>
      </c>
      <c r="F518" t="s">
        <v>199</v>
      </c>
    </row>
    <row r="519" spans="1:6" x14ac:dyDescent="0.25">
      <c r="A519" t="s">
        <v>853</v>
      </c>
      <c r="B519" t="s">
        <v>545</v>
      </c>
      <c r="C519" t="s">
        <v>8</v>
      </c>
      <c r="D519" t="s">
        <v>16</v>
      </c>
      <c r="E519" t="s">
        <v>558</v>
      </c>
      <c r="F519" t="s">
        <v>199</v>
      </c>
    </row>
    <row r="520" spans="1:6" x14ac:dyDescent="0.25">
      <c r="A520" t="s">
        <v>768</v>
      </c>
      <c r="B520" t="s">
        <v>545</v>
      </c>
      <c r="C520" t="s">
        <v>8</v>
      </c>
      <c r="D520" t="s">
        <v>408</v>
      </c>
      <c r="E520" t="s">
        <v>558</v>
      </c>
      <c r="F520" t="s">
        <v>122</v>
      </c>
    </row>
    <row r="521" spans="1:6" x14ac:dyDescent="0.25">
      <c r="A521" t="s">
        <v>854</v>
      </c>
      <c r="B521" t="s">
        <v>545</v>
      </c>
      <c r="C521" t="s">
        <v>8</v>
      </c>
      <c r="D521" t="s">
        <v>1280</v>
      </c>
      <c r="E521" t="s">
        <v>558</v>
      </c>
      <c r="F521" t="s">
        <v>199</v>
      </c>
    </row>
    <row r="522" spans="1:6" x14ac:dyDescent="0.25">
      <c r="A522" t="s">
        <v>511</v>
      </c>
      <c r="B522" t="s">
        <v>545</v>
      </c>
      <c r="C522" t="s">
        <v>8</v>
      </c>
      <c r="D522" t="s">
        <v>1281</v>
      </c>
      <c r="E522" t="s">
        <v>558</v>
      </c>
      <c r="F522" t="s">
        <v>132</v>
      </c>
    </row>
    <row r="523" spans="1:6" x14ac:dyDescent="0.25">
      <c r="A523" t="s">
        <v>818</v>
      </c>
      <c r="B523" t="s">
        <v>545</v>
      </c>
      <c r="C523" t="s">
        <v>8</v>
      </c>
      <c r="D523" t="s">
        <v>1282</v>
      </c>
      <c r="E523" t="s">
        <v>558</v>
      </c>
      <c r="F523" t="s">
        <v>132</v>
      </c>
    </row>
    <row r="524" spans="1:6" x14ac:dyDescent="0.25">
      <c r="A524" t="s">
        <v>581</v>
      </c>
      <c r="B524" t="s">
        <v>545</v>
      </c>
      <c r="C524" t="s">
        <v>8</v>
      </c>
      <c r="D524" t="s">
        <v>16</v>
      </c>
      <c r="E524" t="s">
        <v>558</v>
      </c>
      <c r="F524" t="s">
        <v>135</v>
      </c>
    </row>
    <row r="525" spans="1:6" x14ac:dyDescent="0.25">
      <c r="A525" t="s">
        <v>848</v>
      </c>
      <c r="B525" t="s">
        <v>545</v>
      </c>
      <c r="C525" t="s">
        <v>8</v>
      </c>
      <c r="D525" t="s">
        <v>1278</v>
      </c>
      <c r="E525" t="s">
        <v>558</v>
      </c>
      <c r="F525" t="s">
        <v>127</v>
      </c>
    </row>
    <row r="526" spans="1:6" x14ac:dyDescent="0.25">
      <c r="A526" t="s">
        <v>847</v>
      </c>
      <c r="B526" t="s">
        <v>545</v>
      </c>
      <c r="C526" t="s">
        <v>8</v>
      </c>
      <c r="D526" t="s">
        <v>1283</v>
      </c>
      <c r="E526" t="s">
        <v>558</v>
      </c>
      <c r="F526" t="s">
        <v>127</v>
      </c>
    </row>
    <row r="527" spans="1:6" x14ac:dyDescent="0.25">
      <c r="A527" t="s">
        <v>589</v>
      </c>
      <c r="B527" t="s">
        <v>545</v>
      </c>
      <c r="C527" t="s">
        <v>8</v>
      </c>
      <c r="D527" t="s">
        <v>1284</v>
      </c>
      <c r="E527" t="s">
        <v>558</v>
      </c>
      <c r="F527" t="s">
        <v>135</v>
      </c>
    </row>
    <row r="528" spans="1:6" x14ac:dyDescent="0.25">
      <c r="A528" t="s">
        <v>229</v>
      </c>
      <c r="B528" t="s">
        <v>545</v>
      </c>
      <c r="C528" t="s">
        <v>8</v>
      </c>
      <c r="D528" t="s">
        <v>1285</v>
      </c>
      <c r="E528" t="s">
        <v>558</v>
      </c>
      <c r="F528" t="s">
        <v>122</v>
      </c>
    </row>
    <row r="529" spans="1:6" x14ac:dyDescent="0.25">
      <c r="A529" t="s">
        <v>595</v>
      </c>
      <c r="B529" t="s">
        <v>545</v>
      </c>
      <c r="C529" t="s">
        <v>8</v>
      </c>
      <c r="D529" t="s">
        <v>1286</v>
      </c>
      <c r="E529" t="s">
        <v>558</v>
      </c>
      <c r="F529" t="s">
        <v>135</v>
      </c>
    </row>
    <row r="530" spans="1:6" x14ac:dyDescent="0.25">
      <c r="A530" t="s">
        <v>769</v>
      </c>
      <c r="B530" t="s">
        <v>545</v>
      </c>
      <c r="C530" t="s">
        <v>8</v>
      </c>
      <c r="D530" t="s">
        <v>1287</v>
      </c>
      <c r="E530" t="s">
        <v>558</v>
      </c>
      <c r="F530" t="s">
        <v>122</v>
      </c>
    </row>
    <row r="531" spans="1:6" x14ac:dyDescent="0.25">
      <c r="A531" t="s">
        <v>914</v>
      </c>
      <c r="B531" t="s">
        <v>545</v>
      </c>
      <c r="C531" t="s">
        <v>8</v>
      </c>
      <c r="D531" t="s">
        <v>1288</v>
      </c>
      <c r="E531" t="s">
        <v>558</v>
      </c>
      <c r="F531" t="s">
        <v>73</v>
      </c>
    </row>
    <row r="532" spans="1:6" x14ac:dyDescent="0.25">
      <c r="A532" t="s">
        <v>590</v>
      </c>
      <c r="B532" t="s">
        <v>545</v>
      </c>
      <c r="C532" t="s">
        <v>8</v>
      </c>
      <c r="D532" t="s">
        <v>519</v>
      </c>
      <c r="E532" t="s">
        <v>558</v>
      </c>
      <c r="F532" t="s">
        <v>135</v>
      </c>
    </row>
    <row r="534" spans="1:6" x14ac:dyDescent="0.25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</row>
    <row r="535" spans="1:6" x14ac:dyDescent="0.25">
      <c r="A535" t="s">
        <v>587</v>
      </c>
      <c r="B535" t="s">
        <v>545</v>
      </c>
      <c r="C535" t="s">
        <v>8</v>
      </c>
      <c r="D535" t="s">
        <v>1274</v>
      </c>
      <c r="E535" t="s">
        <v>558</v>
      </c>
      <c r="F535" t="s">
        <v>135</v>
      </c>
    </row>
    <row r="536" spans="1:6" x14ac:dyDescent="0.25">
      <c r="A536" t="s">
        <v>585</v>
      </c>
      <c r="B536" t="s">
        <v>545</v>
      </c>
      <c r="C536" t="s">
        <v>8</v>
      </c>
      <c r="D536" t="s">
        <v>532</v>
      </c>
      <c r="E536" t="s">
        <v>558</v>
      </c>
      <c r="F536" t="s">
        <v>135</v>
      </c>
    </row>
    <row r="537" spans="1:6" x14ac:dyDescent="0.25">
      <c r="A537" t="s">
        <v>791</v>
      </c>
      <c r="B537" t="s">
        <v>545</v>
      </c>
      <c r="C537" t="s">
        <v>8</v>
      </c>
      <c r="D537" t="s">
        <v>532</v>
      </c>
      <c r="E537" t="s">
        <v>558</v>
      </c>
      <c r="F537" t="s">
        <v>146</v>
      </c>
    </row>
    <row r="538" spans="1:6" x14ac:dyDescent="0.25">
      <c r="A538" t="s">
        <v>806</v>
      </c>
      <c r="B538" t="s">
        <v>545</v>
      </c>
      <c r="C538" t="s">
        <v>8</v>
      </c>
      <c r="D538" t="s">
        <v>1278</v>
      </c>
      <c r="E538" t="s">
        <v>558</v>
      </c>
      <c r="F538" t="s">
        <v>146</v>
      </c>
    </row>
    <row r="539" spans="1:6" x14ac:dyDescent="0.25">
      <c r="A539" t="s">
        <v>808</v>
      </c>
      <c r="B539" t="s">
        <v>545</v>
      </c>
      <c r="C539" t="s">
        <v>8</v>
      </c>
      <c r="D539" t="s">
        <v>90</v>
      </c>
      <c r="E539" t="s">
        <v>558</v>
      </c>
      <c r="F539" t="s">
        <v>146</v>
      </c>
    </row>
    <row r="540" spans="1:6" x14ac:dyDescent="0.25">
      <c r="A540" t="s">
        <v>790</v>
      </c>
      <c r="B540" t="s">
        <v>545</v>
      </c>
      <c r="C540" t="s">
        <v>8</v>
      </c>
      <c r="D540" t="s">
        <v>1281</v>
      </c>
      <c r="E540" t="s">
        <v>558</v>
      </c>
      <c r="F540" t="s">
        <v>146</v>
      </c>
    </row>
    <row r="541" spans="1:6" x14ac:dyDescent="0.25">
      <c r="A541" t="s">
        <v>567</v>
      </c>
      <c r="B541" t="s">
        <v>545</v>
      </c>
      <c r="C541" t="s">
        <v>8</v>
      </c>
      <c r="D541" t="s">
        <v>519</v>
      </c>
      <c r="E541" t="s">
        <v>558</v>
      </c>
      <c r="F541" t="s">
        <v>82</v>
      </c>
    </row>
    <row r="542" spans="1:6" x14ac:dyDescent="0.25">
      <c r="A542" t="s">
        <v>228</v>
      </c>
      <c r="B542" t="s">
        <v>545</v>
      </c>
      <c r="C542" t="s">
        <v>8</v>
      </c>
      <c r="D542" t="s">
        <v>238</v>
      </c>
      <c r="E542" t="s">
        <v>558</v>
      </c>
      <c r="F542" t="s">
        <v>146</v>
      </c>
    </row>
    <row r="543" spans="1:6" x14ac:dyDescent="0.25">
      <c r="A543" t="s">
        <v>789</v>
      </c>
      <c r="B543" t="s">
        <v>545</v>
      </c>
      <c r="C543" t="s">
        <v>8</v>
      </c>
      <c r="D543" t="s">
        <v>486</v>
      </c>
      <c r="E543" t="s">
        <v>558</v>
      </c>
      <c r="F543" t="s">
        <v>146</v>
      </c>
    </row>
    <row r="544" spans="1:6" x14ac:dyDescent="0.25">
      <c r="A544" t="s">
        <v>788</v>
      </c>
      <c r="B544" t="s">
        <v>545</v>
      </c>
      <c r="C544" t="s">
        <v>8</v>
      </c>
      <c r="D544" t="s">
        <v>16</v>
      </c>
      <c r="E544" t="s">
        <v>558</v>
      </c>
      <c r="F544" t="s">
        <v>146</v>
      </c>
    </row>
    <row r="545" spans="1:6" x14ac:dyDescent="0.25">
      <c r="A545" t="s">
        <v>792</v>
      </c>
      <c r="B545" t="s">
        <v>545</v>
      </c>
      <c r="C545" t="s">
        <v>8</v>
      </c>
      <c r="D545" t="s">
        <v>532</v>
      </c>
      <c r="E545" t="s">
        <v>558</v>
      </c>
      <c r="F545" t="s">
        <v>146</v>
      </c>
    </row>
    <row r="546" spans="1:6" x14ac:dyDescent="0.25">
      <c r="A546" t="s">
        <v>557</v>
      </c>
      <c r="B546" t="s">
        <v>545</v>
      </c>
      <c r="C546" t="s">
        <v>8</v>
      </c>
      <c r="D546" t="s">
        <v>476</v>
      </c>
      <c r="E546" t="s">
        <v>558</v>
      </c>
      <c r="F546" t="s">
        <v>82</v>
      </c>
    </row>
    <row r="547" spans="1:6" x14ac:dyDescent="0.25">
      <c r="A547" t="s">
        <v>870</v>
      </c>
      <c r="B547" t="s">
        <v>545</v>
      </c>
      <c r="C547" t="s">
        <v>8</v>
      </c>
      <c r="D547" t="s">
        <v>9</v>
      </c>
      <c r="E547" t="s">
        <v>558</v>
      </c>
      <c r="F547" t="s">
        <v>111</v>
      </c>
    </row>
    <row r="548" spans="1:6" x14ac:dyDescent="0.25">
      <c r="A548" t="s">
        <v>869</v>
      </c>
      <c r="B548" t="s">
        <v>545</v>
      </c>
      <c r="C548" t="s">
        <v>8</v>
      </c>
      <c r="D548" t="s">
        <v>1289</v>
      </c>
      <c r="E548" t="s">
        <v>558</v>
      </c>
      <c r="F548" t="s">
        <v>111</v>
      </c>
    </row>
    <row r="549" spans="1:6" x14ac:dyDescent="0.25">
      <c r="A549" t="s">
        <v>871</v>
      </c>
      <c r="B549" t="s">
        <v>545</v>
      </c>
      <c r="C549" t="s">
        <v>8</v>
      </c>
      <c r="D549" t="s">
        <v>1290</v>
      </c>
      <c r="E549" t="s">
        <v>558</v>
      </c>
      <c r="F549" t="s">
        <v>111</v>
      </c>
    </row>
    <row r="550" spans="1:6" x14ac:dyDescent="0.25">
      <c r="A550" t="s">
        <v>705</v>
      </c>
      <c r="B550" t="s">
        <v>545</v>
      </c>
      <c r="C550" t="s">
        <v>8</v>
      </c>
      <c r="D550" t="s">
        <v>519</v>
      </c>
      <c r="E550" t="s">
        <v>558</v>
      </c>
      <c r="F550" t="s">
        <v>154</v>
      </c>
    </row>
    <row r="551" spans="1:6" x14ac:dyDescent="0.25">
      <c r="A551" t="s">
        <v>706</v>
      </c>
      <c r="B551" t="s">
        <v>545</v>
      </c>
      <c r="C551" t="s">
        <v>8</v>
      </c>
      <c r="D551" t="s">
        <v>519</v>
      </c>
      <c r="E551" t="s">
        <v>558</v>
      </c>
      <c r="F551" t="s">
        <v>154</v>
      </c>
    </row>
    <row r="552" spans="1:6" x14ac:dyDescent="0.25">
      <c r="A552" t="s">
        <v>700</v>
      </c>
      <c r="B552" t="s">
        <v>545</v>
      </c>
      <c r="C552" t="s">
        <v>8</v>
      </c>
      <c r="D552" t="s">
        <v>1287</v>
      </c>
      <c r="E552" t="s">
        <v>558</v>
      </c>
      <c r="F552" t="s">
        <v>154</v>
      </c>
    </row>
    <row r="553" spans="1:6" x14ac:dyDescent="0.25">
      <c r="A553" t="s">
        <v>711</v>
      </c>
      <c r="B553" t="s">
        <v>545</v>
      </c>
      <c r="C553" t="s">
        <v>8</v>
      </c>
      <c r="D553" t="s">
        <v>1278</v>
      </c>
      <c r="E553" t="s">
        <v>558</v>
      </c>
      <c r="F553" t="s">
        <v>154</v>
      </c>
    </row>
    <row r="554" spans="1:6" x14ac:dyDescent="0.25">
      <c r="A554" t="s">
        <v>708</v>
      </c>
      <c r="B554" t="s">
        <v>545</v>
      </c>
      <c r="C554" t="s">
        <v>8</v>
      </c>
      <c r="D554" t="s">
        <v>109</v>
      </c>
      <c r="E554" t="s">
        <v>558</v>
      </c>
      <c r="F554" t="s">
        <v>154</v>
      </c>
    </row>
    <row r="555" spans="1:6" x14ac:dyDescent="0.25">
      <c r="A555" t="s">
        <v>698</v>
      </c>
      <c r="B555" t="s">
        <v>545</v>
      </c>
      <c r="C555" t="s">
        <v>8</v>
      </c>
      <c r="D555" t="s">
        <v>16</v>
      </c>
      <c r="E555" t="s">
        <v>558</v>
      </c>
      <c r="F555" t="s">
        <v>154</v>
      </c>
    </row>
    <row r="556" spans="1:6" x14ac:dyDescent="0.25">
      <c r="A556" t="s">
        <v>699</v>
      </c>
      <c r="B556" t="s">
        <v>545</v>
      </c>
      <c r="C556" t="s">
        <v>8</v>
      </c>
      <c r="D556" t="s">
        <v>1291</v>
      </c>
      <c r="E556" t="s">
        <v>558</v>
      </c>
      <c r="F556" t="s">
        <v>154</v>
      </c>
    </row>
    <row r="557" spans="1:6" x14ac:dyDescent="0.25">
      <c r="A557" t="s">
        <v>654</v>
      </c>
      <c r="B557" t="s">
        <v>545</v>
      </c>
      <c r="C557" t="s">
        <v>8</v>
      </c>
      <c r="D557" t="s">
        <v>157</v>
      </c>
      <c r="E557" t="s">
        <v>558</v>
      </c>
      <c r="F557" t="s">
        <v>11</v>
      </c>
    </row>
    <row r="558" spans="1:6" x14ac:dyDescent="0.25">
      <c r="A558" t="s">
        <v>639</v>
      </c>
      <c r="B558" t="s">
        <v>545</v>
      </c>
      <c r="C558" t="s">
        <v>8</v>
      </c>
      <c r="D558" t="s">
        <v>408</v>
      </c>
      <c r="E558" t="s">
        <v>558</v>
      </c>
      <c r="F558" t="s">
        <v>11</v>
      </c>
    </row>
    <row r="560" spans="1:6" x14ac:dyDescent="0.25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</row>
    <row r="561" spans="1:6" x14ac:dyDescent="0.25">
      <c r="A561" t="s">
        <v>640</v>
      </c>
      <c r="B561" t="s">
        <v>545</v>
      </c>
      <c r="C561" t="s">
        <v>8</v>
      </c>
      <c r="D561" t="s">
        <v>1292</v>
      </c>
      <c r="E561" t="s">
        <v>558</v>
      </c>
      <c r="F561" t="s">
        <v>11</v>
      </c>
    </row>
    <row r="562" spans="1:6" x14ac:dyDescent="0.25">
      <c r="A562" t="s">
        <v>663</v>
      </c>
      <c r="B562" t="s">
        <v>545</v>
      </c>
      <c r="C562" t="s">
        <v>8</v>
      </c>
      <c r="D562" t="s">
        <v>1279</v>
      </c>
      <c r="E562" t="s">
        <v>558</v>
      </c>
      <c r="F562" t="s">
        <v>11</v>
      </c>
    </row>
    <row r="563" spans="1:6" x14ac:dyDescent="0.25">
      <c r="A563" t="s">
        <v>641</v>
      </c>
      <c r="B563" t="s">
        <v>545</v>
      </c>
      <c r="C563" t="s">
        <v>8</v>
      </c>
      <c r="D563" t="s">
        <v>1293</v>
      </c>
      <c r="E563" t="s">
        <v>558</v>
      </c>
      <c r="F563" t="s">
        <v>11</v>
      </c>
    </row>
    <row r="564" spans="1:6" x14ac:dyDescent="0.25">
      <c r="A564" t="s">
        <v>682</v>
      </c>
      <c r="B564" t="s">
        <v>545</v>
      </c>
      <c r="C564" t="s">
        <v>8</v>
      </c>
      <c r="D564" t="s">
        <v>1294</v>
      </c>
      <c r="E564" t="s">
        <v>558</v>
      </c>
      <c r="F564" t="s">
        <v>11</v>
      </c>
    </row>
    <row r="565" spans="1:6" x14ac:dyDescent="0.25">
      <c r="A565" t="s">
        <v>683</v>
      </c>
      <c r="B565" t="s">
        <v>545</v>
      </c>
      <c r="C565" t="s">
        <v>8</v>
      </c>
      <c r="D565" t="s">
        <v>1294</v>
      </c>
      <c r="E565" t="s">
        <v>558</v>
      </c>
      <c r="F565" t="s">
        <v>11</v>
      </c>
    </row>
    <row r="566" spans="1:6" x14ac:dyDescent="0.25">
      <c r="A566" t="s">
        <v>651</v>
      </c>
      <c r="B566" t="s">
        <v>545</v>
      </c>
      <c r="C566" t="s">
        <v>8</v>
      </c>
      <c r="D566" t="s">
        <v>1295</v>
      </c>
      <c r="E566" t="s">
        <v>558</v>
      </c>
      <c r="F566" t="s">
        <v>11</v>
      </c>
    </row>
    <row r="567" spans="1:6" x14ac:dyDescent="0.25">
      <c r="A567" t="s">
        <v>680</v>
      </c>
      <c r="B567" t="s">
        <v>545</v>
      </c>
      <c r="C567" t="s">
        <v>8</v>
      </c>
      <c r="D567" t="s">
        <v>1286</v>
      </c>
      <c r="E567" t="s">
        <v>558</v>
      </c>
      <c r="F567" t="s">
        <v>11</v>
      </c>
    </row>
    <row r="568" spans="1:6" x14ac:dyDescent="0.25">
      <c r="A568" t="s">
        <v>645</v>
      </c>
      <c r="B568" t="s">
        <v>545</v>
      </c>
      <c r="C568" t="s">
        <v>8</v>
      </c>
      <c r="D568" t="s">
        <v>1282</v>
      </c>
      <c r="E568" t="s">
        <v>558</v>
      </c>
      <c r="F568" t="s">
        <v>11</v>
      </c>
    </row>
    <row r="569" spans="1:6" x14ac:dyDescent="0.25">
      <c r="A569" t="s">
        <v>650</v>
      </c>
      <c r="B569" t="s">
        <v>545</v>
      </c>
      <c r="C569" t="s">
        <v>8</v>
      </c>
      <c r="D569" t="s">
        <v>1296</v>
      </c>
      <c r="E569" t="s">
        <v>558</v>
      </c>
      <c r="F569" t="s">
        <v>11</v>
      </c>
    </row>
    <row r="570" spans="1:6" x14ac:dyDescent="0.25">
      <c r="A570" t="s">
        <v>638</v>
      </c>
      <c r="B570" t="s">
        <v>545</v>
      </c>
      <c r="C570" t="s">
        <v>8</v>
      </c>
      <c r="D570" t="s">
        <v>149</v>
      </c>
      <c r="E570" t="s">
        <v>558</v>
      </c>
      <c r="F570" t="s">
        <v>11</v>
      </c>
    </row>
    <row r="571" spans="1:6" x14ac:dyDescent="0.25">
      <c r="A571" t="s">
        <v>648</v>
      </c>
      <c r="B571" t="s">
        <v>545</v>
      </c>
      <c r="C571" t="s">
        <v>8</v>
      </c>
      <c r="D571" t="s">
        <v>532</v>
      </c>
      <c r="E571" t="s">
        <v>558</v>
      </c>
      <c r="F571" t="s">
        <v>11</v>
      </c>
    </row>
    <row r="572" spans="1:6" x14ac:dyDescent="0.25">
      <c r="A572" t="s">
        <v>644</v>
      </c>
      <c r="B572" t="s">
        <v>545</v>
      </c>
      <c r="C572" t="s">
        <v>8</v>
      </c>
      <c r="D572" t="s">
        <v>1297</v>
      </c>
      <c r="E572" t="s">
        <v>558</v>
      </c>
      <c r="F572" t="s">
        <v>11</v>
      </c>
    </row>
    <row r="573" spans="1:6" x14ac:dyDescent="0.25">
      <c r="A573" t="s">
        <v>681</v>
      </c>
      <c r="B573" t="s">
        <v>545</v>
      </c>
      <c r="C573" t="s">
        <v>8</v>
      </c>
      <c r="D573" t="s">
        <v>1286</v>
      </c>
      <c r="E573" t="s">
        <v>558</v>
      </c>
      <c r="F573" t="s">
        <v>11</v>
      </c>
    </row>
    <row r="574" spans="1:6" x14ac:dyDescent="0.25">
      <c r="A574" t="s">
        <v>904</v>
      </c>
      <c r="B574" t="s">
        <v>545</v>
      </c>
      <c r="C574" t="s">
        <v>8</v>
      </c>
      <c r="D574" t="s">
        <v>1298</v>
      </c>
      <c r="E574" t="s">
        <v>558</v>
      </c>
      <c r="F574" t="s">
        <v>73</v>
      </c>
    </row>
    <row r="575" spans="1:6" x14ac:dyDescent="0.25">
      <c r="A575" t="s">
        <v>297</v>
      </c>
      <c r="B575" t="s">
        <v>545</v>
      </c>
      <c r="C575" t="s">
        <v>8</v>
      </c>
      <c r="D575" t="s">
        <v>519</v>
      </c>
      <c r="E575" t="s">
        <v>558</v>
      </c>
      <c r="F575" t="s">
        <v>73</v>
      </c>
    </row>
    <row r="576" spans="1:6" x14ac:dyDescent="0.25">
      <c r="A576" t="s">
        <v>900</v>
      </c>
      <c r="B576" t="s">
        <v>545</v>
      </c>
      <c r="C576" t="s">
        <v>8</v>
      </c>
      <c r="D576" t="s">
        <v>16</v>
      </c>
      <c r="E576" t="s">
        <v>558</v>
      </c>
      <c r="F576" t="s">
        <v>73</v>
      </c>
    </row>
    <row r="577" spans="1:6" x14ac:dyDescent="0.25">
      <c r="A577" t="s">
        <v>929</v>
      </c>
      <c r="B577" t="s">
        <v>545</v>
      </c>
      <c r="C577" t="s">
        <v>8</v>
      </c>
      <c r="D577" t="s">
        <v>1278</v>
      </c>
      <c r="E577" t="s">
        <v>558</v>
      </c>
      <c r="F577" t="s">
        <v>73</v>
      </c>
    </row>
    <row r="578" spans="1:6" x14ac:dyDescent="0.25">
      <c r="A578" t="s">
        <v>915</v>
      </c>
      <c r="B578" t="s">
        <v>545</v>
      </c>
      <c r="C578" t="s">
        <v>8</v>
      </c>
      <c r="D578" t="s">
        <v>126</v>
      </c>
      <c r="E578" t="s">
        <v>558</v>
      </c>
      <c r="F578" t="s">
        <v>73</v>
      </c>
    </row>
    <row r="579" spans="1:6" x14ac:dyDescent="0.25">
      <c r="A579" t="s">
        <v>916</v>
      </c>
      <c r="B579" t="s">
        <v>545</v>
      </c>
      <c r="C579" t="s">
        <v>8</v>
      </c>
      <c r="D579" t="s">
        <v>126</v>
      </c>
      <c r="E579" t="s">
        <v>558</v>
      </c>
      <c r="F579" t="s">
        <v>73</v>
      </c>
    </row>
    <row r="580" spans="1:6" x14ac:dyDescent="0.25">
      <c r="A580" t="s">
        <v>928</v>
      </c>
      <c r="B580" t="s">
        <v>545</v>
      </c>
      <c r="C580" t="s">
        <v>8</v>
      </c>
      <c r="D580" t="s">
        <v>1286</v>
      </c>
      <c r="E580" t="s">
        <v>558</v>
      </c>
      <c r="F580" t="s">
        <v>73</v>
      </c>
    </row>
    <row r="581" spans="1:6" x14ac:dyDescent="0.25">
      <c r="A581" t="s">
        <v>1012</v>
      </c>
      <c r="B581" t="s">
        <v>545</v>
      </c>
      <c r="C581" t="s">
        <v>8</v>
      </c>
      <c r="D581" t="s">
        <v>1299</v>
      </c>
      <c r="E581" t="s">
        <v>558</v>
      </c>
      <c r="F581" t="s">
        <v>24</v>
      </c>
    </row>
    <row r="582" spans="1:6" x14ac:dyDescent="0.25">
      <c r="A582" t="s">
        <v>991</v>
      </c>
      <c r="B582" t="s">
        <v>545</v>
      </c>
      <c r="C582" t="s">
        <v>8</v>
      </c>
      <c r="D582" t="s">
        <v>16</v>
      </c>
      <c r="E582" t="s">
        <v>558</v>
      </c>
      <c r="F582" t="s">
        <v>24</v>
      </c>
    </row>
    <row r="583" spans="1:6" x14ac:dyDescent="0.25">
      <c r="A583" t="s">
        <v>1010</v>
      </c>
      <c r="B583" t="s">
        <v>545</v>
      </c>
      <c r="C583" t="s">
        <v>8</v>
      </c>
      <c r="D583" t="s">
        <v>1300</v>
      </c>
      <c r="E583" t="s">
        <v>558</v>
      </c>
      <c r="F583" t="s">
        <v>24</v>
      </c>
    </row>
    <row r="584" spans="1:6" x14ac:dyDescent="0.25">
      <c r="A584" t="s">
        <v>1009</v>
      </c>
      <c r="B584" t="s">
        <v>545</v>
      </c>
      <c r="C584" t="s">
        <v>8</v>
      </c>
      <c r="D584" t="s">
        <v>1301</v>
      </c>
      <c r="E584" t="s">
        <v>558</v>
      </c>
      <c r="F584" t="s">
        <v>24</v>
      </c>
    </row>
    <row r="586" spans="1:6" x14ac:dyDescent="0.25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</row>
    <row r="587" spans="1:6" x14ac:dyDescent="0.25">
      <c r="A587" t="s">
        <v>992</v>
      </c>
      <c r="B587" t="s">
        <v>545</v>
      </c>
      <c r="C587" t="s">
        <v>8</v>
      </c>
      <c r="D587" t="s">
        <v>16</v>
      </c>
      <c r="E587" t="s">
        <v>558</v>
      </c>
      <c r="F587" t="s">
        <v>24</v>
      </c>
    </row>
    <row r="588" spans="1:6" x14ac:dyDescent="0.25">
      <c r="A588" t="s">
        <v>1004</v>
      </c>
      <c r="B588" t="s">
        <v>545</v>
      </c>
      <c r="C588" t="s">
        <v>8</v>
      </c>
      <c r="D588" t="s">
        <v>1302</v>
      </c>
      <c r="E588" t="s">
        <v>558</v>
      </c>
      <c r="F588" t="s">
        <v>24</v>
      </c>
    </row>
    <row r="589" spans="1:6" x14ac:dyDescent="0.25">
      <c r="A589" t="s">
        <v>944</v>
      </c>
      <c r="B589" t="s">
        <v>545</v>
      </c>
      <c r="C589" t="s">
        <v>8</v>
      </c>
      <c r="D589" t="s">
        <v>1303</v>
      </c>
      <c r="E589" t="s">
        <v>558</v>
      </c>
      <c r="F589" t="s">
        <v>24</v>
      </c>
    </row>
    <row r="590" spans="1:6" x14ac:dyDescent="0.25">
      <c r="A590" t="s">
        <v>1014</v>
      </c>
      <c r="B590" t="s">
        <v>545</v>
      </c>
      <c r="C590" t="s">
        <v>8</v>
      </c>
      <c r="D590" t="s">
        <v>1304</v>
      </c>
      <c r="E590" t="s">
        <v>558</v>
      </c>
      <c r="F590" t="s">
        <v>24</v>
      </c>
    </row>
    <row r="591" spans="1:6" x14ac:dyDescent="0.25">
      <c r="A591" t="s">
        <v>1005</v>
      </c>
      <c r="B591" t="s">
        <v>545</v>
      </c>
      <c r="C591" t="s">
        <v>8</v>
      </c>
      <c r="D591" t="s">
        <v>1305</v>
      </c>
      <c r="E591" t="s">
        <v>558</v>
      </c>
      <c r="F591" t="s">
        <v>24</v>
      </c>
    </row>
    <row r="592" spans="1:6" x14ac:dyDescent="0.25">
      <c r="A592" t="s">
        <v>1017</v>
      </c>
      <c r="B592" t="s">
        <v>545</v>
      </c>
      <c r="C592" t="s">
        <v>8</v>
      </c>
      <c r="D592" t="s">
        <v>1259</v>
      </c>
      <c r="E592" t="s">
        <v>558</v>
      </c>
      <c r="F592" t="s">
        <v>24</v>
      </c>
    </row>
    <row r="593" spans="1:6" x14ac:dyDescent="0.25">
      <c r="A593" t="s">
        <v>1026</v>
      </c>
      <c r="B593" t="s">
        <v>545</v>
      </c>
      <c r="C593" t="s">
        <v>8</v>
      </c>
      <c r="D593" t="s">
        <v>157</v>
      </c>
      <c r="E593" t="s">
        <v>558</v>
      </c>
      <c r="F593" t="s">
        <v>24</v>
      </c>
    </row>
    <row r="594" spans="1:6" x14ac:dyDescent="0.25">
      <c r="A594" t="s">
        <v>725</v>
      </c>
      <c r="B594" t="s">
        <v>545</v>
      </c>
      <c r="C594" t="s">
        <v>8</v>
      </c>
      <c r="D594" t="s">
        <v>16</v>
      </c>
      <c r="E594" t="s">
        <v>558</v>
      </c>
      <c r="F594" t="s">
        <v>67</v>
      </c>
    </row>
    <row r="595" spans="1:6" x14ac:dyDescent="0.25">
      <c r="A595" t="s">
        <v>730</v>
      </c>
      <c r="B595" t="s">
        <v>545</v>
      </c>
      <c r="C595" t="s">
        <v>8</v>
      </c>
      <c r="D595" t="s">
        <v>1306</v>
      </c>
      <c r="E595" t="s">
        <v>558</v>
      </c>
      <c r="F595" t="s">
        <v>67</v>
      </c>
    </row>
    <row r="596" spans="1:6" x14ac:dyDescent="0.25">
      <c r="A596" t="s">
        <v>726</v>
      </c>
      <c r="B596" t="s">
        <v>545</v>
      </c>
      <c r="C596" t="s">
        <v>8</v>
      </c>
      <c r="D596" t="s">
        <v>1307</v>
      </c>
      <c r="E596" t="s">
        <v>558</v>
      </c>
      <c r="F596" t="s">
        <v>67</v>
      </c>
    </row>
    <row r="597" spans="1:6" x14ac:dyDescent="0.25">
      <c r="A597" t="s">
        <v>731</v>
      </c>
      <c r="B597" t="s">
        <v>545</v>
      </c>
      <c r="C597" t="s">
        <v>8</v>
      </c>
      <c r="D597" t="s">
        <v>119</v>
      </c>
      <c r="E597" t="s">
        <v>558</v>
      </c>
      <c r="F597" t="s">
        <v>67</v>
      </c>
    </row>
    <row r="598" spans="1:6" x14ac:dyDescent="0.25">
      <c r="A598" t="s">
        <v>739</v>
      </c>
      <c r="B598" t="s">
        <v>545</v>
      </c>
      <c r="C598" t="s">
        <v>8</v>
      </c>
      <c r="D598" t="s">
        <v>109</v>
      </c>
      <c r="E598" t="s">
        <v>558</v>
      </c>
      <c r="F598" t="s">
        <v>67</v>
      </c>
    </row>
    <row r="599" spans="1:6" x14ac:dyDescent="0.25">
      <c r="A599" t="s">
        <v>732</v>
      </c>
      <c r="B599" t="s">
        <v>545</v>
      </c>
      <c r="C599" t="s">
        <v>8</v>
      </c>
      <c r="D599" t="s">
        <v>1287</v>
      </c>
      <c r="E599" t="s">
        <v>558</v>
      </c>
      <c r="F599" t="s">
        <v>67</v>
      </c>
    </row>
    <row r="600" spans="1:6" x14ac:dyDescent="0.25">
      <c r="A600" t="s">
        <v>604</v>
      </c>
      <c r="B600" t="s">
        <v>545</v>
      </c>
      <c r="C600" t="s">
        <v>8</v>
      </c>
      <c r="D600" t="s">
        <v>328</v>
      </c>
      <c r="E600" t="s">
        <v>605</v>
      </c>
      <c r="F600" t="s">
        <v>11</v>
      </c>
    </row>
    <row r="601" spans="1:6" x14ac:dyDescent="0.25">
      <c r="A601" t="s">
        <v>1068</v>
      </c>
      <c r="B601" t="s">
        <v>27</v>
      </c>
      <c r="C601" t="s">
        <v>554</v>
      </c>
      <c r="D601" t="s">
        <v>1308</v>
      </c>
      <c r="E601" t="s">
        <v>605</v>
      </c>
      <c r="F601" t="s">
        <v>115</v>
      </c>
    </row>
    <row r="602" spans="1:6" x14ac:dyDescent="0.25">
      <c r="A602" t="s">
        <v>659</v>
      </c>
      <c r="B602" t="s">
        <v>545</v>
      </c>
      <c r="C602" t="s">
        <v>636</v>
      </c>
      <c r="D602" t="s">
        <v>1309</v>
      </c>
      <c r="E602" t="s">
        <v>605</v>
      </c>
      <c r="F602" t="s">
        <v>11</v>
      </c>
    </row>
    <row r="603" spans="1:6" x14ac:dyDescent="0.25">
      <c r="A603" t="s">
        <v>39</v>
      </c>
      <c r="B603" t="s">
        <v>545</v>
      </c>
      <c r="C603" t="s">
        <v>636</v>
      </c>
      <c r="D603" t="s">
        <v>1310</v>
      </c>
      <c r="E603" t="s">
        <v>605</v>
      </c>
      <c r="F603" t="s">
        <v>11</v>
      </c>
    </row>
    <row r="604" spans="1:6" x14ac:dyDescent="0.25">
      <c r="A604" t="s">
        <v>63</v>
      </c>
      <c r="B604" t="s">
        <v>545</v>
      </c>
      <c r="C604" t="s">
        <v>636</v>
      </c>
      <c r="D604" t="s">
        <v>1311</v>
      </c>
      <c r="E604" t="s">
        <v>605</v>
      </c>
      <c r="F604" t="s">
        <v>11</v>
      </c>
    </row>
    <row r="605" spans="1:6" x14ac:dyDescent="0.25">
      <c r="A605" t="s">
        <v>1088</v>
      </c>
      <c r="B605" t="s">
        <v>21</v>
      </c>
      <c r="C605" t="s">
        <v>634</v>
      </c>
      <c r="D605" t="s">
        <v>1312</v>
      </c>
      <c r="E605" t="s">
        <v>643</v>
      </c>
      <c r="F605" t="s">
        <v>144</v>
      </c>
    </row>
    <row r="606" spans="1:6" x14ac:dyDescent="0.25">
      <c r="A606" t="s">
        <v>993</v>
      </c>
      <c r="B606" t="s">
        <v>21</v>
      </c>
      <c r="C606" t="s">
        <v>634</v>
      </c>
      <c r="D606" t="s">
        <v>16</v>
      </c>
      <c r="E606" t="s">
        <v>643</v>
      </c>
      <c r="F606" t="s">
        <v>24</v>
      </c>
    </row>
    <row r="607" spans="1:6" x14ac:dyDescent="0.25">
      <c r="A607" t="s">
        <v>642</v>
      </c>
      <c r="B607" t="s">
        <v>545</v>
      </c>
      <c r="C607" t="s">
        <v>86</v>
      </c>
      <c r="D607" t="s">
        <v>87</v>
      </c>
      <c r="E607" t="s">
        <v>643</v>
      </c>
      <c r="F607" t="s">
        <v>11</v>
      </c>
    </row>
    <row r="608" spans="1:6" x14ac:dyDescent="0.25">
      <c r="A608" t="s">
        <v>1013</v>
      </c>
      <c r="B608" t="s">
        <v>545</v>
      </c>
      <c r="C608" t="s">
        <v>86</v>
      </c>
      <c r="D608" t="s">
        <v>87</v>
      </c>
      <c r="E608" t="s">
        <v>643</v>
      </c>
      <c r="F608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B010-F073-4892-8466-8ABAE38B805D}">
  <dimension ref="A1:F387"/>
  <sheetViews>
    <sheetView topLeftCell="A43" workbookViewId="0">
      <selection activeCell="A10" sqref="A10"/>
    </sheetView>
  </sheetViews>
  <sheetFormatPr defaultRowHeight="15" x14ac:dyDescent="0.25"/>
  <cols>
    <col min="1" max="1" width="99.5703125" bestFit="1" customWidth="1"/>
    <col min="2" max="2" width="60.28515625" bestFit="1" customWidth="1"/>
    <col min="3" max="3" width="192.85546875" bestFit="1" customWidth="1"/>
    <col min="4" max="4" width="16.7109375" bestFit="1" customWidth="1"/>
    <col min="5" max="5" width="17.85546875" bestFit="1" customWidth="1"/>
    <col min="6" max="6" width="3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13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5">
      <c r="A5" t="s">
        <v>14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5">
      <c r="A6" t="s">
        <v>15</v>
      </c>
      <c r="B6" t="s">
        <v>7</v>
      </c>
      <c r="C6" t="s">
        <v>8</v>
      </c>
      <c r="D6" t="s">
        <v>16</v>
      </c>
      <c r="E6" t="s">
        <v>17</v>
      </c>
      <c r="F6" t="s">
        <v>11</v>
      </c>
    </row>
    <row r="7" spans="1:6" x14ac:dyDescent="0.25">
      <c r="A7" t="s">
        <v>18</v>
      </c>
      <c r="B7" t="s">
        <v>7</v>
      </c>
      <c r="C7" t="s">
        <v>8</v>
      </c>
      <c r="D7" t="s">
        <v>19</v>
      </c>
      <c r="E7" t="s">
        <v>17</v>
      </c>
      <c r="F7" t="s">
        <v>11</v>
      </c>
    </row>
    <row r="8" spans="1:6" x14ac:dyDescent="0.25">
      <c r="A8" t="s">
        <v>20</v>
      </c>
      <c r="B8" t="s">
        <v>21</v>
      </c>
      <c r="C8" t="s">
        <v>22</v>
      </c>
      <c r="D8" t="s">
        <v>16</v>
      </c>
      <c r="E8" t="s">
        <v>23</v>
      </c>
      <c r="F8" t="s">
        <v>24</v>
      </c>
    </row>
    <row r="9" spans="1:6" x14ac:dyDescent="0.25">
      <c r="A9" t="s">
        <v>20</v>
      </c>
      <c r="B9" t="s">
        <v>7</v>
      </c>
      <c r="C9" t="s">
        <v>8</v>
      </c>
      <c r="D9" t="s">
        <v>25</v>
      </c>
      <c r="E9" t="s">
        <v>23</v>
      </c>
      <c r="F9" t="s">
        <v>24</v>
      </c>
    </row>
    <row r="10" spans="1:6" x14ac:dyDescent="0.25">
      <c r="A10" t="s">
        <v>26</v>
      </c>
      <c r="B10" t="s">
        <v>27</v>
      </c>
      <c r="C10" t="s">
        <v>28</v>
      </c>
      <c r="D10" t="s">
        <v>29</v>
      </c>
      <c r="E10" t="s">
        <v>23</v>
      </c>
      <c r="F10" t="s">
        <v>30</v>
      </c>
    </row>
    <row r="11" spans="1:6" x14ac:dyDescent="0.25">
      <c r="A11" t="s">
        <v>31</v>
      </c>
      <c r="B11" t="s">
        <v>7</v>
      </c>
      <c r="C11" t="s">
        <v>32</v>
      </c>
      <c r="D11" t="s">
        <v>33</v>
      </c>
      <c r="E11" t="s">
        <v>23</v>
      </c>
      <c r="F11" t="s">
        <v>24</v>
      </c>
    </row>
    <row r="12" spans="1:6" x14ac:dyDescent="0.25">
      <c r="A12" t="s">
        <v>34</v>
      </c>
      <c r="B12" t="s">
        <v>27</v>
      </c>
      <c r="C12" t="s">
        <v>28</v>
      </c>
      <c r="D12" t="s">
        <v>35</v>
      </c>
      <c r="E12" t="s">
        <v>23</v>
      </c>
      <c r="F12" t="s">
        <v>30</v>
      </c>
    </row>
    <row r="13" spans="1:6" x14ac:dyDescent="0.25">
      <c r="A13" t="s">
        <v>36</v>
      </c>
      <c r="B13" t="s">
        <v>7</v>
      </c>
      <c r="C13" t="s">
        <v>32</v>
      </c>
      <c r="D13" t="s">
        <v>37</v>
      </c>
      <c r="E13" t="s">
        <v>38</v>
      </c>
      <c r="F13" t="s">
        <v>11</v>
      </c>
    </row>
    <row r="14" spans="1:6" x14ac:dyDescent="0.25">
      <c r="A14" t="s">
        <v>39</v>
      </c>
      <c r="B14" t="s">
        <v>7</v>
      </c>
      <c r="C14" t="s">
        <v>32</v>
      </c>
      <c r="D14" t="s">
        <v>40</v>
      </c>
      <c r="E14" t="s">
        <v>41</v>
      </c>
      <c r="F14" t="s">
        <v>11</v>
      </c>
    </row>
    <row r="15" spans="1:6" x14ac:dyDescent="0.25">
      <c r="A15" t="s">
        <v>42</v>
      </c>
      <c r="B15" t="s">
        <v>7</v>
      </c>
      <c r="C15" t="s">
        <v>8</v>
      </c>
      <c r="D15" t="s">
        <v>43</v>
      </c>
      <c r="E15" t="s">
        <v>41</v>
      </c>
      <c r="F15" t="s">
        <v>24</v>
      </c>
    </row>
    <row r="17" spans="1:6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25">
      <c r="A18" t="s">
        <v>44</v>
      </c>
      <c r="B18" t="s">
        <v>21</v>
      </c>
      <c r="C18" t="s">
        <v>45</v>
      </c>
      <c r="D18" t="s">
        <v>46</v>
      </c>
      <c r="E18" t="s">
        <v>41</v>
      </c>
      <c r="F18" t="s">
        <v>24</v>
      </c>
    </row>
    <row r="19" spans="1:6" x14ac:dyDescent="0.25">
      <c r="A19" t="s">
        <v>44</v>
      </c>
      <c r="B19" t="s">
        <v>7</v>
      </c>
      <c r="C19" t="s">
        <v>8</v>
      </c>
      <c r="D19" t="s">
        <v>16</v>
      </c>
      <c r="E19" t="s">
        <v>41</v>
      </c>
      <c r="F19" t="s">
        <v>24</v>
      </c>
    </row>
    <row r="20" spans="1:6" x14ac:dyDescent="0.25">
      <c r="A20" t="s">
        <v>47</v>
      </c>
      <c r="B20" t="s">
        <v>21</v>
      </c>
      <c r="C20" t="s">
        <v>45</v>
      </c>
      <c r="D20" t="s">
        <v>16</v>
      </c>
      <c r="E20" t="s">
        <v>41</v>
      </c>
      <c r="F20" t="s">
        <v>24</v>
      </c>
    </row>
    <row r="21" spans="1:6" x14ac:dyDescent="0.25">
      <c r="A21" t="s">
        <v>48</v>
      </c>
      <c r="B21" t="s">
        <v>21</v>
      </c>
      <c r="C21" t="s">
        <v>22</v>
      </c>
      <c r="D21" t="s">
        <v>16</v>
      </c>
      <c r="E21" t="s">
        <v>49</v>
      </c>
      <c r="F21" t="s">
        <v>24</v>
      </c>
    </row>
    <row r="22" spans="1:6" x14ac:dyDescent="0.25">
      <c r="A22" t="s">
        <v>50</v>
      </c>
      <c r="B22" t="s">
        <v>21</v>
      </c>
      <c r="C22" t="s">
        <v>51</v>
      </c>
      <c r="D22" t="s">
        <v>16</v>
      </c>
      <c r="E22" t="s">
        <v>52</v>
      </c>
      <c r="F22" t="s">
        <v>24</v>
      </c>
    </row>
    <row r="23" spans="1:6" x14ac:dyDescent="0.25">
      <c r="A23" t="s">
        <v>53</v>
      </c>
      <c r="B23" t="s">
        <v>7</v>
      </c>
      <c r="C23" t="s">
        <v>8</v>
      </c>
      <c r="D23" t="s">
        <v>54</v>
      </c>
      <c r="E23" t="s">
        <v>55</v>
      </c>
      <c r="F23" t="s">
        <v>30</v>
      </c>
    </row>
    <row r="24" spans="1:6" x14ac:dyDescent="0.25">
      <c r="A24" t="s">
        <v>56</v>
      </c>
      <c r="B24" t="s">
        <v>7</v>
      </c>
      <c r="C24" t="s">
        <v>8</v>
      </c>
      <c r="D24" t="s">
        <v>16</v>
      </c>
      <c r="E24" t="s">
        <v>55</v>
      </c>
      <c r="F24" t="s">
        <v>24</v>
      </c>
    </row>
    <row r="25" spans="1:6" x14ac:dyDescent="0.25">
      <c r="A25" t="s">
        <v>57</v>
      </c>
      <c r="B25" t="s">
        <v>7</v>
      </c>
      <c r="C25" t="s">
        <v>8</v>
      </c>
      <c r="D25" t="s">
        <v>16</v>
      </c>
      <c r="E25" t="s">
        <v>55</v>
      </c>
      <c r="F25" t="s">
        <v>11</v>
      </c>
    </row>
    <row r="26" spans="1:6" x14ac:dyDescent="0.25">
      <c r="A26" t="s">
        <v>58</v>
      </c>
      <c r="B26" t="s">
        <v>27</v>
      </c>
      <c r="C26" t="s">
        <v>59</v>
      </c>
      <c r="D26" t="s">
        <v>60</v>
      </c>
      <c r="E26" t="s">
        <v>61</v>
      </c>
      <c r="F26" t="s">
        <v>24</v>
      </c>
    </row>
    <row r="27" spans="1:6" x14ac:dyDescent="0.25">
      <c r="A27" t="s">
        <v>62</v>
      </c>
      <c r="B27" t="s">
        <v>7</v>
      </c>
      <c r="C27" t="s">
        <v>8</v>
      </c>
      <c r="D27" t="s">
        <v>60</v>
      </c>
      <c r="E27" t="s">
        <v>61</v>
      </c>
      <c r="F27" t="s">
        <v>24</v>
      </c>
    </row>
    <row r="28" spans="1:6" x14ac:dyDescent="0.25">
      <c r="A28" t="s">
        <v>63</v>
      </c>
      <c r="B28" t="s">
        <v>7</v>
      </c>
      <c r="C28" t="s">
        <v>32</v>
      </c>
      <c r="D28" t="s">
        <v>64</v>
      </c>
      <c r="E28" t="s">
        <v>61</v>
      </c>
      <c r="F28" t="s">
        <v>11</v>
      </c>
    </row>
    <row r="29" spans="1:6" x14ac:dyDescent="0.25">
      <c r="A29" t="s">
        <v>65</v>
      </c>
      <c r="B29" t="s">
        <v>7</v>
      </c>
      <c r="C29" t="s">
        <v>8</v>
      </c>
      <c r="D29" t="s">
        <v>66</v>
      </c>
      <c r="E29" t="s">
        <v>61</v>
      </c>
      <c r="F29" t="s">
        <v>67</v>
      </c>
    </row>
    <row r="30" spans="1:6" x14ac:dyDescent="0.25">
      <c r="A30" t="s">
        <v>47</v>
      </c>
      <c r="B30" t="s">
        <v>21</v>
      </c>
      <c r="C30" t="s">
        <v>45</v>
      </c>
      <c r="D30" t="s">
        <v>16</v>
      </c>
      <c r="E30" t="s">
        <v>61</v>
      </c>
      <c r="F30" t="s">
        <v>24</v>
      </c>
    </row>
    <row r="31" spans="1:6" x14ac:dyDescent="0.25">
      <c r="A31" t="s">
        <v>68</v>
      </c>
      <c r="B31" t="s">
        <v>27</v>
      </c>
      <c r="C31" t="s">
        <v>28</v>
      </c>
      <c r="D31" t="s">
        <v>69</v>
      </c>
      <c r="E31" t="s">
        <v>70</v>
      </c>
      <c r="F31" t="s">
        <v>24</v>
      </c>
    </row>
    <row r="32" spans="1:6" x14ac:dyDescent="0.25">
      <c r="A32" t="s">
        <v>71</v>
      </c>
      <c r="B32" t="s">
        <v>21</v>
      </c>
      <c r="C32" t="s">
        <v>22</v>
      </c>
      <c r="D32" t="s">
        <v>72</v>
      </c>
      <c r="E32" t="s">
        <v>70</v>
      </c>
      <c r="F32" t="s">
        <v>73</v>
      </c>
    </row>
    <row r="34" spans="1:6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1:6" x14ac:dyDescent="0.25">
      <c r="A35" t="s">
        <v>74</v>
      </c>
      <c r="B35" t="s">
        <v>27</v>
      </c>
      <c r="C35" t="s">
        <v>28</v>
      </c>
      <c r="D35" t="s">
        <v>75</v>
      </c>
      <c r="E35" t="s">
        <v>76</v>
      </c>
      <c r="F35" t="s">
        <v>30</v>
      </c>
    </row>
    <row r="36" spans="1:6" x14ac:dyDescent="0.25">
      <c r="A36" t="s">
        <v>77</v>
      </c>
      <c r="B36" t="s">
        <v>7</v>
      </c>
      <c r="C36" t="s">
        <v>8</v>
      </c>
      <c r="D36" t="s">
        <v>78</v>
      </c>
      <c r="E36" t="s">
        <v>76</v>
      </c>
      <c r="F36" t="s">
        <v>11</v>
      </c>
    </row>
    <row r="37" spans="1:6" x14ac:dyDescent="0.25">
      <c r="A37" t="s">
        <v>79</v>
      </c>
      <c r="B37" t="s">
        <v>27</v>
      </c>
      <c r="C37" t="s">
        <v>28</v>
      </c>
      <c r="D37" t="s">
        <v>80</v>
      </c>
      <c r="E37" t="s">
        <v>81</v>
      </c>
      <c r="F37" t="s">
        <v>82</v>
      </c>
    </row>
    <row r="38" spans="1:6" x14ac:dyDescent="0.25">
      <c r="A38" t="s">
        <v>83</v>
      </c>
      <c r="B38" t="s">
        <v>27</v>
      </c>
      <c r="C38" t="s">
        <v>28</v>
      </c>
      <c r="D38" t="s">
        <v>84</v>
      </c>
      <c r="E38" t="s">
        <v>81</v>
      </c>
      <c r="F38" t="s">
        <v>82</v>
      </c>
    </row>
    <row r="39" spans="1:6" x14ac:dyDescent="0.25">
      <c r="A39" t="s">
        <v>85</v>
      </c>
      <c r="B39" t="s">
        <v>7</v>
      </c>
      <c r="C39" t="s">
        <v>86</v>
      </c>
      <c r="D39" t="s">
        <v>87</v>
      </c>
      <c r="E39" t="s">
        <v>81</v>
      </c>
      <c r="F39" t="s">
        <v>24</v>
      </c>
    </row>
    <row r="40" spans="1:6" x14ac:dyDescent="0.25">
      <c r="A40" t="s">
        <v>88</v>
      </c>
      <c r="B40" t="s">
        <v>7</v>
      </c>
      <c r="C40" t="s">
        <v>89</v>
      </c>
      <c r="D40" t="s">
        <v>90</v>
      </c>
      <c r="E40" t="s">
        <v>91</v>
      </c>
      <c r="F40" t="s">
        <v>11</v>
      </c>
    </row>
    <row r="41" spans="1:6" x14ac:dyDescent="0.25">
      <c r="A41" t="s">
        <v>92</v>
      </c>
      <c r="B41" t="s">
        <v>27</v>
      </c>
      <c r="C41" t="s">
        <v>28</v>
      </c>
      <c r="D41" t="s">
        <v>93</v>
      </c>
      <c r="E41" t="s">
        <v>94</v>
      </c>
      <c r="F41" t="s">
        <v>24</v>
      </c>
    </row>
    <row r="42" spans="1:6" x14ac:dyDescent="0.25">
      <c r="A42" t="s">
        <v>95</v>
      </c>
      <c r="B42" t="s">
        <v>7</v>
      </c>
      <c r="C42" t="s">
        <v>8</v>
      </c>
      <c r="D42" t="s">
        <v>96</v>
      </c>
      <c r="E42" t="s">
        <v>94</v>
      </c>
      <c r="F42" t="s">
        <v>24</v>
      </c>
    </row>
    <row r="43" spans="1:6" x14ac:dyDescent="0.25">
      <c r="A43" t="s">
        <v>97</v>
      </c>
      <c r="B43" t="s">
        <v>7</v>
      </c>
      <c r="C43" t="s">
        <v>86</v>
      </c>
      <c r="D43" t="s">
        <v>87</v>
      </c>
      <c r="E43" t="s">
        <v>98</v>
      </c>
      <c r="F43" t="s">
        <v>24</v>
      </c>
    </row>
    <row r="44" spans="1:6" x14ac:dyDescent="0.25">
      <c r="A44" t="s">
        <v>99</v>
      </c>
      <c r="B44" t="s">
        <v>7</v>
      </c>
      <c r="C44" t="s">
        <v>8</v>
      </c>
      <c r="D44" t="s">
        <v>16</v>
      </c>
      <c r="E44" t="s">
        <v>98</v>
      </c>
      <c r="F44" t="s">
        <v>100</v>
      </c>
    </row>
    <row r="45" spans="1:6" x14ac:dyDescent="0.25">
      <c r="A45" t="s">
        <v>101</v>
      </c>
      <c r="B45" t="s">
        <v>7</v>
      </c>
      <c r="C45" t="s">
        <v>32</v>
      </c>
      <c r="D45" t="s">
        <v>102</v>
      </c>
      <c r="E45" t="s">
        <v>98</v>
      </c>
      <c r="F45" t="s">
        <v>24</v>
      </c>
    </row>
    <row r="46" spans="1:6" x14ac:dyDescent="0.25">
      <c r="A46" t="s">
        <v>103</v>
      </c>
      <c r="B46" t="s">
        <v>21</v>
      </c>
      <c r="C46" t="s">
        <v>104</v>
      </c>
      <c r="D46" t="s">
        <v>16</v>
      </c>
      <c r="E46" t="s">
        <v>105</v>
      </c>
      <c r="F46" t="s">
        <v>11</v>
      </c>
    </row>
    <row r="47" spans="1:6" x14ac:dyDescent="0.25">
      <c r="A47" t="s">
        <v>106</v>
      </c>
      <c r="B47" t="s">
        <v>7</v>
      </c>
      <c r="C47" t="s">
        <v>89</v>
      </c>
      <c r="D47" t="s">
        <v>90</v>
      </c>
      <c r="E47" t="s">
        <v>107</v>
      </c>
      <c r="F47" t="s">
        <v>24</v>
      </c>
    </row>
    <row r="48" spans="1:6" x14ac:dyDescent="0.25">
      <c r="A48" t="s">
        <v>108</v>
      </c>
      <c r="B48" t="s">
        <v>7</v>
      </c>
      <c r="C48" t="s">
        <v>89</v>
      </c>
      <c r="D48" t="s">
        <v>109</v>
      </c>
      <c r="E48" t="s">
        <v>107</v>
      </c>
      <c r="F48" t="s">
        <v>11</v>
      </c>
    </row>
    <row r="49" spans="1:6" x14ac:dyDescent="0.25">
      <c r="A49" t="s">
        <v>110</v>
      </c>
      <c r="B49" t="s">
        <v>7</v>
      </c>
      <c r="C49" t="s">
        <v>89</v>
      </c>
      <c r="D49" t="s">
        <v>90</v>
      </c>
      <c r="E49" t="s">
        <v>107</v>
      </c>
      <c r="F49" t="s">
        <v>111</v>
      </c>
    </row>
    <row r="50" spans="1:6" x14ac:dyDescent="0.25">
      <c r="A50" t="s">
        <v>112</v>
      </c>
      <c r="B50" t="s">
        <v>7</v>
      </c>
      <c r="C50" t="s">
        <v>89</v>
      </c>
      <c r="D50" t="s">
        <v>109</v>
      </c>
      <c r="E50" t="s">
        <v>107</v>
      </c>
      <c r="F50" t="s">
        <v>11</v>
      </c>
    </row>
    <row r="51" spans="1:6" x14ac:dyDescent="0.25">
      <c r="A51" t="s">
        <v>113</v>
      </c>
      <c r="B51" t="s">
        <v>7</v>
      </c>
      <c r="C51" t="s">
        <v>89</v>
      </c>
      <c r="D51" t="s">
        <v>114</v>
      </c>
      <c r="E51" t="s">
        <v>107</v>
      </c>
      <c r="F51" t="s">
        <v>115</v>
      </c>
    </row>
    <row r="52" spans="1:6" x14ac:dyDescent="0.25">
      <c r="A52" t="s">
        <v>116</v>
      </c>
      <c r="B52" t="s">
        <v>21</v>
      </c>
      <c r="C52" t="s">
        <v>22</v>
      </c>
      <c r="D52" t="s">
        <v>117</v>
      </c>
      <c r="E52" t="s">
        <v>107</v>
      </c>
      <c r="F52" t="s">
        <v>24</v>
      </c>
    </row>
    <row r="53" spans="1:6" x14ac:dyDescent="0.25">
      <c r="A53" t="s">
        <v>118</v>
      </c>
      <c r="B53" t="s">
        <v>7</v>
      </c>
      <c r="C53" t="s">
        <v>86</v>
      </c>
      <c r="D53" t="s">
        <v>119</v>
      </c>
      <c r="E53" t="s">
        <v>107</v>
      </c>
      <c r="F53" t="s">
        <v>24</v>
      </c>
    </row>
    <row r="54" spans="1:6" x14ac:dyDescent="0.25">
      <c r="A54" t="s">
        <v>120</v>
      </c>
      <c r="B54" t="s">
        <v>7</v>
      </c>
      <c r="C54" t="s">
        <v>89</v>
      </c>
      <c r="D54" t="s">
        <v>114</v>
      </c>
      <c r="E54" t="s">
        <v>107</v>
      </c>
      <c r="F54" t="s">
        <v>111</v>
      </c>
    </row>
    <row r="55" spans="1:6" x14ac:dyDescent="0.25">
      <c r="A55" t="s">
        <v>121</v>
      </c>
      <c r="B55" t="s">
        <v>7</v>
      </c>
      <c r="C55" t="s">
        <v>89</v>
      </c>
      <c r="D55" t="s">
        <v>109</v>
      </c>
      <c r="E55" t="s">
        <v>107</v>
      </c>
      <c r="F55" t="s">
        <v>122</v>
      </c>
    </row>
    <row r="57" spans="1:6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</row>
    <row r="58" spans="1:6" x14ac:dyDescent="0.25">
      <c r="A58" t="s">
        <v>123</v>
      </c>
      <c r="B58" t="s">
        <v>7</v>
      </c>
      <c r="C58" t="s">
        <v>86</v>
      </c>
      <c r="D58" t="s">
        <v>119</v>
      </c>
      <c r="E58" t="s">
        <v>107</v>
      </c>
      <c r="F58" t="s">
        <v>11</v>
      </c>
    </row>
    <row r="59" spans="1:6" x14ac:dyDescent="0.25">
      <c r="A59" t="s">
        <v>124</v>
      </c>
      <c r="B59" t="s">
        <v>7</v>
      </c>
      <c r="C59" t="s">
        <v>89</v>
      </c>
      <c r="D59" t="s">
        <v>90</v>
      </c>
      <c r="E59" t="s">
        <v>107</v>
      </c>
      <c r="F59" t="s">
        <v>122</v>
      </c>
    </row>
    <row r="60" spans="1:6" x14ac:dyDescent="0.25">
      <c r="A60" t="s">
        <v>125</v>
      </c>
      <c r="B60" t="s">
        <v>7</v>
      </c>
      <c r="C60" t="s">
        <v>89</v>
      </c>
      <c r="D60" t="s">
        <v>126</v>
      </c>
      <c r="E60" t="s">
        <v>107</v>
      </c>
      <c r="F60" t="s">
        <v>127</v>
      </c>
    </row>
    <row r="61" spans="1:6" x14ac:dyDescent="0.25">
      <c r="A61" t="s">
        <v>128</v>
      </c>
      <c r="B61" t="s">
        <v>7</v>
      </c>
      <c r="C61" t="s">
        <v>89</v>
      </c>
      <c r="D61" t="s">
        <v>109</v>
      </c>
      <c r="E61" t="s">
        <v>107</v>
      </c>
      <c r="F61" t="s">
        <v>73</v>
      </c>
    </row>
    <row r="62" spans="1:6" x14ac:dyDescent="0.25">
      <c r="A62" t="s">
        <v>129</v>
      </c>
      <c r="B62" t="s">
        <v>7</v>
      </c>
      <c r="C62" t="s">
        <v>89</v>
      </c>
      <c r="D62" t="s">
        <v>130</v>
      </c>
      <c r="E62" t="s">
        <v>107</v>
      </c>
      <c r="F62" t="s">
        <v>73</v>
      </c>
    </row>
    <row r="63" spans="1:6" x14ac:dyDescent="0.25">
      <c r="A63" t="s">
        <v>131</v>
      </c>
      <c r="B63" t="s">
        <v>7</v>
      </c>
      <c r="C63" t="s">
        <v>89</v>
      </c>
      <c r="D63" t="s">
        <v>126</v>
      </c>
      <c r="E63" t="s">
        <v>107</v>
      </c>
      <c r="F63" t="s">
        <v>132</v>
      </c>
    </row>
    <row r="64" spans="1:6" x14ac:dyDescent="0.25">
      <c r="A64" t="s">
        <v>133</v>
      </c>
      <c r="B64" t="s">
        <v>7</v>
      </c>
      <c r="C64" t="s">
        <v>89</v>
      </c>
      <c r="D64" t="s">
        <v>126</v>
      </c>
      <c r="E64" t="s">
        <v>107</v>
      </c>
      <c r="F64" t="s">
        <v>73</v>
      </c>
    </row>
    <row r="65" spans="1:6" x14ac:dyDescent="0.25">
      <c r="A65" t="s">
        <v>134</v>
      </c>
      <c r="B65" t="s">
        <v>7</v>
      </c>
      <c r="C65" t="s">
        <v>89</v>
      </c>
      <c r="D65" t="s">
        <v>90</v>
      </c>
      <c r="E65" t="s">
        <v>107</v>
      </c>
      <c r="F65" t="s">
        <v>135</v>
      </c>
    </row>
    <row r="66" spans="1:6" x14ac:dyDescent="0.25">
      <c r="A66" t="s">
        <v>136</v>
      </c>
      <c r="B66" t="s">
        <v>7</v>
      </c>
      <c r="C66" t="s">
        <v>89</v>
      </c>
      <c r="D66" t="s">
        <v>90</v>
      </c>
      <c r="E66" t="s">
        <v>107</v>
      </c>
      <c r="F66" t="s">
        <v>24</v>
      </c>
    </row>
    <row r="67" spans="1:6" x14ac:dyDescent="0.25">
      <c r="A67" t="s">
        <v>137</v>
      </c>
      <c r="B67" t="s">
        <v>7</v>
      </c>
      <c r="C67" t="s">
        <v>89</v>
      </c>
      <c r="D67" t="s">
        <v>90</v>
      </c>
      <c r="E67" t="s">
        <v>107</v>
      </c>
      <c r="F67" t="s">
        <v>132</v>
      </c>
    </row>
    <row r="68" spans="1:6" x14ac:dyDescent="0.25">
      <c r="A68" t="s">
        <v>138</v>
      </c>
      <c r="B68" t="s">
        <v>7</v>
      </c>
      <c r="C68" t="s">
        <v>89</v>
      </c>
      <c r="D68" t="s">
        <v>109</v>
      </c>
      <c r="E68" t="s">
        <v>107</v>
      </c>
      <c r="F68" t="s">
        <v>73</v>
      </c>
    </row>
    <row r="69" spans="1:6" x14ac:dyDescent="0.25">
      <c r="A69" t="s">
        <v>139</v>
      </c>
      <c r="B69" t="s">
        <v>7</v>
      </c>
      <c r="C69" t="s">
        <v>89</v>
      </c>
      <c r="D69" t="s">
        <v>109</v>
      </c>
      <c r="E69" t="s">
        <v>107</v>
      </c>
      <c r="F69" t="s">
        <v>135</v>
      </c>
    </row>
    <row r="70" spans="1:6" x14ac:dyDescent="0.25">
      <c r="A70" t="s">
        <v>140</v>
      </c>
      <c r="B70" t="s">
        <v>7</v>
      </c>
      <c r="C70" t="s">
        <v>89</v>
      </c>
      <c r="D70" t="s">
        <v>130</v>
      </c>
      <c r="E70" t="s">
        <v>107</v>
      </c>
      <c r="F70" t="s">
        <v>111</v>
      </c>
    </row>
    <row r="71" spans="1:6" x14ac:dyDescent="0.25">
      <c r="A71" t="s">
        <v>141</v>
      </c>
      <c r="B71" t="s">
        <v>7</v>
      </c>
      <c r="C71" t="s">
        <v>89</v>
      </c>
      <c r="D71" t="s">
        <v>90</v>
      </c>
      <c r="E71" t="s">
        <v>107</v>
      </c>
      <c r="F71" t="s">
        <v>67</v>
      </c>
    </row>
    <row r="72" spans="1:6" x14ac:dyDescent="0.25">
      <c r="A72" t="s">
        <v>142</v>
      </c>
      <c r="B72" t="s">
        <v>7</v>
      </c>
      <c r="C72" t="s">
        <v>86</v>
      </c>
      <c r="D72" t="s">
        <v>119</v>
      </c>
      <c r="E72" t="s">
        <v>107</v>
      </c>
      <c r="F72" t="s">
        <v>24</v>
      </c>
    </row>
    <row r="73" spans="1:6" x14ac:dyDescent="0.25">
      <c r="A73" t="s">
        <v>143</v>
      </c>
      <c r="B73" t="s">
        <v>7</v>
      </c>
      <c r="C73" t="s">
        <v>89</v>
      </c>
      <c r="D73" t="s">
        <v>90</v>
      </c>
      <c r="E73" t="s">
        <v>107</v>
      </c>
      <c r="F73" t="s">
        <v>144</v>
      </c>
    </row>
    <row r="74" spans="1:6" x14ac:dyDescent="0.25">
      <c r="A74" t="s">
        <v>145</v>
      </c>
      <c r="B74" t="s">
        <v>7</v>
      </c>
      <c r="C74" t="s">
        <v>89</v>
      </c>
      <c r="D74" t="s">
        <v>114</v>
      </c>
      <c r="E74" t="s">
        <v>107</v>
      </c>
      <c r="F74" t="s">
        <v>146</v>
      </c>
    </row>
    <row r="75" spans="1:6" x14ac:dyDescent="0.25">
      <c r="A75" t="s">
        <v>147</v>
      </c>
      <c r="B75" t="s">
        <v>7</v>
      </c>
      <c r="C75" t="s">
        <v>89</v>
      </c>
      <c r="D75" t="s">
        <v>90</v>
      </c>
      <c r="E75" t="s">
        <v>107</v>
      </c>
      <c r="F75" t="s">
        <v>73</v>
      </c>
    </row>
    <row r="76" spans="1:6" x14ac:dyDescent="0.25">
      <c r="A76" t="s">
        <v>148</v>
      </c>
      <c r="B76" t="s">
        <v>21</v>
      </c>
      <c r="C76" t="s">
        <v>22</v>
      </c>
      <c r="D76" t="s">
        <v>149</v>
      </c>
      <c r="E76" t="s">
        <v>107</v>
      </c>
      <c r="F76" t="s">
        <v>24</v>
      </c>
    </row>
    <row r="77" spans="1:6" x14ac:dyDescent="0.25">
      <c r="A77" t="s">
        <v>150</v>
      </c>
      <c r="B77" t="s">
        <v>7</v>
      </c>
      <c r="C77" t="s">
        <v>89</v>
      </c>
      <c r="D77" t="s">
        <v>151</v>
      </c>
      <c r="E77" t="s">
        <v>107</v>
      </c>
      <c r="F77" t="s">
        <v>24</v>
      </c>
    </row>
    <row r="78" spans="1:6" x14ac:dyDescent="0.25">
      <c r="A78" t="s">
        <v>152</v>
      </c>
      <c r="B78" t="s">
        <v>7</v>
      </c>
      <c r="C78" t="s">
        <v>89</v>
      </c>
      <c r="D78" t="s">
        <v>90</v>
      </c>
      <c r="E78" t="s">
        <v>107</v>
      </c>
      <c r="F78" t="s">
        <v>127</v>
      </c>
    </row>
    <row r="79" spans="1:6" x14ac:dyDescent="0.25">
      <c r="A79" t="s">
        <v>153</v>
      </c>
      <c r="B79" t="s">
        <v>7</v>
      </c>
      <c r="C79" t="s">
        <v>89</v>
      </c>
      <c r="D79" t="s">
        <v>109</v>
      </c>
      <c r="E79" t="s">
        <v>107</v>
      </c>
      <c r="F79" t="s">
        <v>154</v>
      </c>
    </row>
    <row r="80" spans="1:6" x14ac:dyDescent="0.25">
      <c r="A80" t="s">
        <v>155</v>
      </c>
      <c r="B80" t="s">
        <v>7</v>
      </c>
      <c r="C80" t="s">
        <v>89</v>
      </c>
      <c r="D80" t="s">
        <v>126</v>
      </c>
      <c r="E80" t="s">
        <v>107</v>
      </c>
      <c r="F80" t="s">
        <v>73</v>
      </c>
    </row>
    <row r="81" spans="1:6" x14ac:dyDescent="0.25">
      <c r="A81" t="s">
        <v>156</v>
      </c>
      <c r="B81" t="s">
        <v>7</v>
      </c>
      <c r="C81" t="s">
        <v>89</v>
      </c>
      <c r="D81" t="s">
        <v>157</v>
      </c>
      <c r="E81" t="s">
        <v>107</v>
      </c>
      <c r="F81" t="s">
        <v>73</v>
      </c>
    </row>
    <row r="82" spans="1:6" x14ac:dyDescent="0.25">
      <c r="A82" t="s">
        <v>158</v>
      </c>
      <c r="B82" t="s">
        <v>7</v>
      </c>
      <c r="C82" t="s">
        <v>89</v>
      </c>
      <c r="D82" t="s">
        <v>109</v>
      </c>
      <c r="E82" t="s">
        <v>107</v>
      </c>
      <c r="F82" t="s">
        <v>24</v>
      </c>
    </row>
    <row r="84" spans="1:6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</row>
    <row r="85" spans="1:6" x14ac:dyDescent="0.25">
      <c r="A85" t="s">
        <v>159</v>
      </c>
      <c r="B85" t="s">
        <v>7</v>
      </c>
      <c r="C85" t="s">
        <v>89</v>
      </c>
      <c r="D85" t="s">
        <v>109</v>
      </c>
      <c r="E85" t="s">
        <v>107</v>
      </c>
      <c r="F85" t="s">
        <v>67</v>
      </c>
    </row>
    <row r="86" spans="1:6" x14ac:dyDescent="0.25">
      <c r="A86" t="s">
        <v>160</v>
      </c>
      <c r="B86" t="s">
        <v>7</v>
      </c>
      <c r="C86" t="s">
        <v>89</v>
      </c>
      <c r="D86" t="s">
        <v>126</v>
      </c>
      <c r="E86" t="s">
        <v>107</v>
      </c>
      <c r="F86" t="s">
        <v>24</v>
      </c>
    </row>
    <row r="87" spans="1:6" x14ac:dyDescent="0.25">
      <c r="A87" t="s">
        <v>161</v>
      </c>
      <c r="B87" t="s">
        <v>7</v>
      </c>
      <c r="C87" t="s">
        <v>89</v>
      </c>
      <c r="D87" t="s">
        <v>109</v>
      </c>
      <c r="E87" t="s">
        <v>107</v>
      </c>
      <c r="F87" t="s">
        <v>144</v>
      </c>
    </row>
    <row r="88" spans="1:6" x14ac:dyDescent="0.25">
      <c r="A88" t="s">
        <v>162</v>
      </c>
      <c r="B88" t="s">
        <v>7</v>
      </c>
      <c r="C88" t="s">
        <v>89</v>
      </c>
      <c r="D88" t="s">
        <v>126</v>
      </c>
      <c r="E88" t="s">
        <v>107</v>
      </c>
      <c r="F88" t="s">
        <v>24</v>
      </c>
    </row>
    <row r="89" spans="1:6" x14ac:dyDescent="0.25">
      <c r="A89" t="s">
        <v>163</v>
      </c>
      <c r="B89" t="s">
        <v>7</v>
      </c>
      <c r="C89" t="s">
        <v>86</v>
      </c>
      <c r="D89" t="s">
        <v>119</v>
      </c>
      <c r="E89" t="s">
        <v>107</v>
      </c>
      <c r="F89" t="s">
        <v>24</v>
      </c>
    </row>
    <row r="90" spans="1:6" x14ac:dyDescent="0.25">
      <c r="A90" t="s">
        <v>164</v>
      </c>
      <c r="B90" t="s">
        <v>7</v>
      </c>
      <c r="C90" t="s">
        <v>89</v>
      </c>
      <c r="D90" t="s">
        <v>109</v>
      </c>
      <c r="E90" t="s">
        <v>107</v>
      </c>
      <c r="F90" t="s">
        <v>67</v>
      </c>
    </row>
    <row r="91" spans="1:6" x14ac:dyDescent="0.25">
      <c r="A91" t="s">
        <v>165</v>
      </c>
      <c r="B91" t="s">
        <v>7</v>
      </c>
      <c r="C91" t="s">
        <v>89</v>
      </c>
      <c r="D91" t="s">
        <v>109</v>
      </c>
      <c r="E91" t="s">
        <v>107</v>
      </c>
      <c r="F91" t="s">
        <v>73</v>
      </c>
    </row>
    <row r="92" spans="1:6" x14ac:dyDescent="0.25">
      <c r="A92" t="s">
        <v>166</v>
      </c>
      <c r="B92" t="s">
        <v>7</v>
      </c>
      <c r="C92" t="s">
        <v>86</v>
      </c>
      <c r="D92" t="s">
        <v>167</v>
      </c>
      <c r="E92" t="s">
        <v>107</v>
      </c>
      <c r="F92" t="s">
        <v>24</v>
      </c>
    </row>
    <row r="93" spans="1:6" x14ac:dyDescent="0.25">
      <c r="A93" t="s">
        <v>168</v>
      </c>
      <c r="B93" t="s">
        <v>7</v>
      </c>
      <c r="C93" t="s">
        <v>86</v>
      </c>
      <c r="D93" t="s">
        <v>119</v>
      </c>
      <c r="E93" t="s">
        <v>107</v>
      </c>
      <c r="F93" t="s">
        <v>122</v>
      </c>
    </row>
    <row r="94" spans="1:6" x14ac:dyDescent="0.25">
      <c r="A94" t="s">
        <v>169</v>
      </c>
      <c r="B94" t="s">
        <v>7</v>
      </c>
      <c r="C94" t="s">
        <v>89</v>
      </c>
      <c r="D94" t="s">
        <v>90</v>
      </c>
      <c r="E94" t="s">
        <v>107</v>
      </c>
      <c r="F94" t="s">
        <v>24</v>
      </c>
    </row>
    <row r="95" spans="1:6" x14ac:dyDescent="0.25">
      <c r="A95" t="s">
        <v>170</v>
      </c>
      <c r="B95" t="s">
        <v>7</v>
      </c>
      <c r="C95" t="s">
        <v>89</v>
      </c>
      <c r="D95" t="s">
        <v>126</v>
      </c>
      <c r="E95" t="s">
        <v>107</v>
      </c>
      <c r="F95" t="s">
        <v>135</v>
      </c>
    </row>
    <row r="96" spans="1:6" x14ac:dyDescent="0.25">
      <c r="A96" t="s">
        <v>171</v>
      </c>
      <c r="B96" t="s">
        <v>7</v>
      </c>
      <c r="C96" t="s">
        <v>89</v>
      </c>
      <c r="D96" t="s">
        <v>114</v>
      </c>
      <c r="E96" t="s">
        <v>107</v>
      </c>
      <c r="F96" t="s">
        <v>115</v>
      </c>
    </row>
    <row r="97" spans="1:6" x14ac:dyDescent="0.25">
      <c r="A97" t="s">
        <v>172</v>
      </c>
      <c r="B97" t="s">
        <v>7</v>
      </c>
      <c r="C97" t="s">
        <v>89</v>
      </c>
      <c r="D97" t="s">
        <v>109</v>
      </c>
      <c r="E97" t="s">
        <v>107</v>
      </c>
      <c r="F97" t="s">
        <v>146</v>
      </c>
    </row>
    <row r="98" spans="1:6" x14ac:dyDescent="0.25">
      <c r="A98" t="s">
        <v>173</v>
      </c>
      <c r="B98" t="s">
        <v>7</v>
      </c>
      <c r="C98" t="s">
        <v>89</v>
      </c>
      <c r="D98" t="s">
        <v>9</v>
      </c>
      <c r="E98" t="s">
        <v>107</v>
      </c>
      <c r="F98" t="s">
        <v>24</v>
      </c>
    </row>
    <row r="99" spans="1:6" x14ac:dyDescent="0.25">
      <c r="A99" t="s">
        <v>174</v>
      </c>
      <c r="B99" t="s">
        <v>7</v>
      </c>
      <c r="C99" t="s">
        <v>89</v>
      </c>
      <c r="D99" t="s">
        <v>90</v>
      </c>
      <c r="E99" t="s">
        <v>107</v>
      </c>
      <c r="F99" t="s">
        <v>146</v>
      </c>
    </row>
    <row r="100" spans="1:6" x14ac:dyDescent="0.25">
      <c r="A100" t="s">
        <v>175</v>
      </c>
      <c r="B100" t="s">
        <v>7</v>
      </c>
      <c r="C100" t="s">
        <v>89</v>
      </c>
      <c r="D100" t="s">
        <v>126</v>
      </c>
      <c r="E100" t="s">
        <v>107</v>
      </c>
      <c r="F100" t="s">
        <v>122</v>
      </c>
    </row>
    <row r="101" spans="1:6" x14ac:dyDescent="0.25">
      <c r="A101" t="s">
        <v>176</v>
      </c>
      <c r="B101" t="s">
        <v>7</v>
      </c>
      <c r="C101" t="s">
        <v>89</v>
      </c>
      <c r="D101" t="s">
        <v>177</v>
      </c>
      <c r="E101" t="s">
        <v>107</v>
      </c>
      <c r="F101" t="s">
        <v>67</v>
      </c>
    </row>
    <row r="102" spans="1:6" x14ac:dyDescent="0.25">
      <c r="A102" t="s">
        <v>178</v>
      </c>
      <c r="B102" t="s">
        <v>7</v>
      </c>
      <c r="C102" t="s">
        <v>89</v>
      </c>
      <c r="D102" t="s">
        <v>109</v>
      </c>
      <c r="E102" t="s">
        <v>107</v>
      </c>
      <c r="F102" t="s">
        <v>11</v>
      </c>
    </row>
    <row r="103" spans="1:6" x14ac:dyDescent="0.25">
      <c r="A103" t="s">
        <v>179</v>
      </c>
      <c r="B103" t="s">
        <v>7</v>
      </c>
      <c r="C103" t="s">
        <v>89</v>
      </c>
      <c r="D103" t="s">
        <v>114</v>
      </c>
      <c r="E103" t="s">
        <v>107</v>
      </c>
      <c r="F103" t="s">
        <v>24</v>
      </c>
    </row>
    <row r="104" spans="1:6" x14ac:dyDescent="0.25">
      <c r="A104" t="s">
        <v>180</v>
      </c>
      <c r="B104" t="s">
        <v>7</v>
      </c>
      <c r="C104" t="s">
        <v>89</v>
      </c>
      <c r="D104" t="s">
        <v>126</v>
      </c>
      <c r="E104" t="s">
        <v>107</v>
      </c>
      <c r="F104" t="s">
        <v>67</v>
      </c>
    </row>
    <row r="105" spans="1:6" x14ac:dyDescent="0.25">
      <c r="A105" t="s">
        <v>181</v>
      </c>
      <c r="B105" t="s">
        <v>7</v>
      </c>
      <c r="C105" t="s">
        <v>89</v>
      </c>
      <c r="D105" t="s">
        <v>109</v>
      </c>
      <c r="E105" t="s">
        <v>107</v>
      </c>
      <c r="F105" t="s">
        <v>111</v>
      </c>
    </row>
    <row r="106" spans="1:6" x14ac:dyDescent="0.25">
      <c r="A106" t="s">
        <v>182</v>
      </c>
      <c r="B106" t="s">
        <v>7</v>
      </c>
      <c r="C106" t="s">
        <v>89</v>
      </c>
      <c r="D106" t="s">
        <v>109</v>
      </c>
      <c r="E106" t="s">
        <v>107</v>
      </c>
      <c r="F106" t="s">
        <v>154</v>
      </c>
    </row>
    <row r="107" spans="1:6" x14ac:dyDescent="0.25">
      <c r="A107" t="s">
        <v>183</v>
      </c>
      <c r="B107" t="s">
        <v>7</v>
      </c>
      <c r="C107" t="s">
        <v>89</v>
      </c>
      <c r="D107" t="s">
        <v>114</v>
      </c>
      <c r="E107" t="s">
        <v>107</v>
      </c>
      <c r="F107" t="s">
        <v>115</v>
      </c>
    </row>
    <row r="108" spans="1:6" x14ac:dyDescent="0.25">
      <c r="A108" t="s">
        <v>184</v>
      </c>
      <c r="B108" t="s">
        <v>7</v>
      </c>
      <c r="C108" t="s">
        <v>89</v>
      </c>
      <c r="D108" t="s">
        <v>109</v>
      </c>
      <c r="E108" t="s">
        <v>107</v>
      </c>
      <c r="F108" t="s">
        <v>111</v>
      </c>
    </row>
    <row r="109" spans="1:6" x14ac:dyDescent="0.25">
      <c r="A109" t="s">
        <v>44</v>
      </c>
      <c r="B109" t="s">
        <v>7</v>
      </c>
      <c r="C109" t="s">
        <v>89</v>
      </c>
      <c r="D109" t="s">
        <v>114</v>
      </c>
      <c r="E109" t="s">
        <v>107</v>
      </c>
      <c r="F109" t="s">
        <v>24</v>
      </c>
    </row>
    <row r="111" spans="1:6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</row>
    <row r="112" spans="1:6" x14ac:dyDescent="0.25">
      <c r="A112" t="s">
        <v>185</v>
      </c>
      <c r="B112" t="s">
        <v>7</v>
      </c>
      <c r="C112" t="s">
        <v>89</v>
      </c>
      <c r="D112" t="s">
        <v>109</v>
      </c>
      <c r="E112" t="s">
        <v>107</v>
      </c>
      <c r="F112" t="s">
        <v>115</v>
      </c>
    </row>
    <row r="113" spans="1:6" x14ac:dyDescent="0.25">
      <c r="A113" t="s">
        <v>186</v>
      </c>
      <c r="B113" t="s">
        <v>7</v>
      </c>
      <c r="C113" t="s">
        <v>89</v>
      </c>
      <c r="D113" t="s">
        <v>126</v>
      </c>
      <c r="E113" t="s">
        <v>107</v>
      </c>
      <c r="F113" t="s">
        <v>67</v>
      </c>
    </row>
    <row r="114" spans="1:6" x14ac:dyDescent="0.25">
      <c r="A114" t="s">
        <v>187</v>
      </c>
      <c r="B114" t="s">
        <v>7</v>
      </c>
      <c r="C114" t="s">
        <v>89</v>
      </c>
      <c r="D114" t="s">
        <v>109</v>
      </c>
      <c r="E114" t="s">
        <v>107</v>
      </c>
      <c r="F114" t="s">
        <v>82</v>
      </c>
    </row>
    <row r="115" spans="1:6" x14ac:dyDescent="0.25">
      <c r="A115" t="s">
        <v>188</v>
      </c>
      <c r="B115" t="s">
        <v>7</v>
      </c>
      <c r="C115" t="s">
        <v>89</v>
      </c>
      <c r="D115" t="s">
        <v>114</v>
      </c>
      <c r="E115" t="s">
        <v>107</v>
      </c>
      <c r="F115" t="s">
        <v>122</v>
      </c>
    </row>
    <row r="116" spans="1:6" x14ac:dyDescent="0.25">
      <c r="A116" t="s">
        <v>189</v>
      </c>
      <c r="B116" t="s">
        <v>7</v>
      </c>
      <c r="C116" t="s">
        <v>89</v>
      </c>
      <c r="D116" t="s">
        <v>109</v>
      </c>
      <c r="E116" t="s">
        <v>107</v>
      </c>
      <c r="F116" t="s">
        <v>127</v>
      </c>
    </row>
    <row r="117" spans="1:6" x14ac:dyDescent="0.25">
      <c r="A117" t="s">
        <v>190</v>
      </c>
      <c r="B117" t="s">
        <v>7</v>
      </c>
      <c r="C117" t="s">
        <v>89</v>
      </c>
      <c r="D117" t="s">
        <v>90</v>
      </c>
      <c r="E117" t="s">
        <v>107</v>
      </c>
      <c r="F117" t="s">
        <v>111</v>
      </c>
    </row>
    <row r="118" spans="1:6" x14ac:dyDescent="0.25">
      <c r="A118" t="s">
        <v>191</v>
      </c>
      <c r="B118" t="s">
        <v>7</v>
      </c>
      <c r="C118" t="s">
        <v>89</v>
      </c>
      <c r="D118" t="s">
        <v>114</v>
      </c>
      <c r="E118" t="s">
        <v>107</v>
      </c>
      <c r="F118" t="s">
        <v>11</v>
      </c>
    </row>
    <row r="119" spans="1:6" x14ac:dyDescent="0.25">
      <c r="A119" t="s">
        <v>192</v>
      </c>
      <c r="B119" t="s">
        <v>7</v>
      </c>
      <c r="C119" t="s">
        <v>86</v>
      </c>
      <c r="D119" t="s">
        <v>119</v>
      </c>
      <c r="E119" t="s">
        <v>107</v>
      </c>
      <c r="F119" t="s">
        <v>11</v>
      </c>
    </row>
    <row r="120" spans="1:6" x14ac:dyDescent="0.25">
      <c r="A120" t="s">
        <v>193</v>
      </c>
      <c r="B120" t="s">
        <v>7</v>
      </c>
      <c r="C120" t="s">
        <v>89</v>
      </c>
      <c r="D120" t="s">
        <v>109</v>
      </c>
      <c r="E120" t="s">
        <v>107</v>
      </c>
      <c r="F120" t="s">
        <v>67</v>
      </c>
    </row>
    <row r="121" spans="1:6" x14ac:dyDescent="0.25">
      <c r="A121" t="s">
        <v>194</v>
      </c>
      <c r="B121" t="s">
        <v>7</v>
      </c>
      <c r="C121" t="s">
        <v>89</v>
      </c>
      <c r="D121" t="s">
        <v>157</v>
      </c>
      <c r="E121" t="s">
        <v>107</v>
      </c>
      <c r="F121" t="s">
        <v>73</v>
      </c>
    </row>
    <row r="122" spans="1:6" x14ac:dyDescent="0.25">
      <c r="A122" t="s">
        <v>195</v>
      </c>
      <c r="B122" t="s">
        <v>7</v>
      </c>
      <c r="C122" t="s">
        <v>89</v>
      </c>
      <c r="D122" t="s">
        <v>90</v>
      </c>
      <c r="E122" t="s">
        <v>196</v>
      </c>
      <c r="F122" t="s">
        <v>122</v>
      </c>
    </row>
    <row r="123" spans="1:6" x14ac:dyDescent="0.25">
      <c r="A123" t="s">
        <v>197</v>
      </c>
      <c r="B123" t="s">
        <v>7</v>
      </c>
      <c r="C123" t="s">
        <v>89</v>
      </c>
      <c r="D123" t="s">
        <v>109</v>
      </c>
      <c r="E123" t="s">
        <v>196</v>
      </c>
      <c r="F123" t="s">
        <v>11</v>
      </c>
    </row>
    <row r="124" spans="1:6" x14ac:dyDescent="0.25">
      <c r="A124" t="s">
        <v>198</v>
      </c>
      <c r="B124" t="s">
        <v>7</v>
      </c>
      <c r="C124" t="s">
        <v>89</v>
      </c>
      <c r="D124" t="s">
        <v>157</v>
      </c>
      <c r="E124" t="s">
        <v>196</v>
      </c>
      <c r="F124" t="s">
        <v>199</v>
      </c>
    </row>
    <row r="125" spans="1:6" x14ac:dyDescent="0.25">
      <c r="A125" t="s">
        <v>200</v>
      </c>
      <c r="B125" t="s">
        <v>7</v>
      </c>
      <c r="C125" t="s">
        <v>89</v>
      </c>
      <c r="D125" t="s">
        <v>90</v>
      </c>
      <c r="E125" t="s">
        <v>196</v>
      </c>
      <c r="F125" t="s">
        <v>154</v>
      </c>
    </row>
    <row r="126" spans="1:6" x14ac:dyDescent="0.25">
      <c r="A126" t="s">
        <v>201</v>
      </c>
      <c r="B126" t="s">
        <v>7</v>
      </c>
      <c r="C126" t="s">
        <v>89</v>
      </c>
      <c r="D126" t="s">
        <v>90</v>
      </c>
      <c r="E126" t="s">
        <v>196</v>
      </c>
      <c r="F126" t="s">
        <v>24</v>
      </c>
    </row>
    <row r="127" spans="1:6" x14ac:dyDescent="0.25">
      <c r="A127" t="s">
        <v>202</v>
      </c>
      <c r="B127" t="s">
        <v>7</v>
      </c>
      <c r="C127" t="s">
        <v>89</v>
      </c>
      <c r="D127" t="s">
        <v>90</v>
      </c>
      <c r="E127" t="s">
        <v>196</v>
      </c>
      <c r="F127" t="s">
        <v>67</v>
      </c>
    </row>
    <row r="128" spans="1:6" x14ac:dyDescent="0.25">
      <c r="A128" t="s">
        <v>203</v>
      </c>
      <c r="B128" t="s">
        <v>7</v>
      </c>
      <c r="C128" t="s">
        <v>89</v>
      </c>
      <c r="D128" t="s">
        <v>90</v>
      </c>
      <c r="E128" t="s">
        <v>196</v>
      </c>
      <c r="F128" t="s">
        <v>67</v>
      </c>
    </row>
    <row r="129" spans="1:6" x14ac:dyDescent="0.25">
      <c r="A129" t="s">
        <v>204</v>
      </c>
      <c r="B129" t="s">
        <v>7</v>
      </c>
      <c r="C129" t="s">
        <v>89</v>
      </c>
      <c r="D129" t="s">
        <v>90</v>
      </c>
      <c r="E129" t="s">
        <v>196</v>
      </c>
      <c r="F129" t="s">
        <v>122</v>
      </c>
    </row>
    <row r="130" spans="1:6" x14ac:dyDescent="0.25">
      <c r="A130" t="s">
        <v>205</v>
      </c>
      <c r="B130" t="s">
        <v>7</v>
      </c>
      <c r="C130" t="s">
        <v>89</v>
      </c>
      <c r="D130" t="s">
        <v>9</v>
      </c>
      <c r="E130" t="s">
        <v>196</v>
      </c>
      <c r="F130" t="s">
        <v>24</v>
      </c>
    </row>
    <row r="131" spans="1:6" x14ac:dyDescent="0.25">
      <c r="A131" t="s">
        <v>206</v>
      </c>
      <c r="B131" t="s">
        <v>7</v>
      </c>
      <c r="C131" t="s">
        <v>89</v>
      </c>
      <c r="D131" t="s">
        <v>109</v>
      </c>
      <c r="E131" t="s">
        <v>196</v>
      </c>
      <c r="F131" t="s">
        <v>146</v>
      </c>
    </row>
    <row r="132" spans="1:6" x14ac:dyDescent="0.25">
      <c r="A132" t="s">
        <v>207</v>
      </c>
      <c r="B132" t="s">
        <v>7</v>
      </c>
      <c r="C132" t="s">
        <v>89</v>
      </c>
      <c r="D132" t="s">
        <v>90</v>
      </c>
      <c r="E132" t="s">
        <v>196</v>
      </c>
      <c r="F132" t="s">
        <v>135</v>
      </c>
    </row>
    <row r="133" spans="1:6" x14ac:dyDescent="0.25">
      <c r="A133" t="s">
        <v>208</v>
      </c>
      <c r="B133" t="s">
        <v>7</v>
      </c>
      <c r="C133" t="s">
        <v>89</v>
      </c>
      <c r="D133" t="s">
        <v>157</v>
      </c>
      <c r="E133" t="s">
        <v>196</v>
      </c>
      <c r="F133" t="s">
        <v>67</v>
      </c>
    </row>
    <row r="134" spans="1:6" x14ac:dyDescent="0.25">
      <c r="A134" t="s">
        <v>209</v>
      </c>
      <c r="B134" t="s">
        <v>7</v>
      </c>
      <c r="C134" t="s">
        <v>89</v>
      </c>
      <c r="D134" t="s">
        <v>109</v>
      </c>
      <c r="E134" t="s">
        <v>196</v>
      </c>
      <c r="F134" t="s">
        <v>127</v>
      </c>
    </row>
    <row r="135" spans="1:6" x14ac:dyDescent="0.25">
      <c r="A135" t="s">
        <v>210</v>
      </c>
      <c r="B135" t="s">
        <v>7</v>
      </c>
      <c r="C135" t="s">
        <v>89</v>
      </c>
      <c r="D135" t="s">
        <v>90</v>
      </c>
      <c r="E135" t="s">
        <v>196</v>
      </c>
      <c r="F135" t="s">
        <v>24</v>
      </c>
    </row>
    <row r="136" spans="1:6" x14ac:dyDescent="0.25">
      <c r="A136" t="s">
        <v>211</v>
      </c>
      <c r="B136" t="s">
        <v>7</v>
      </c>
      <c r="C136" t="s">
        <v>89</v>
      </c>
      <c r="D136" t="s">
        <v>90</v>
      </c>
      <c r="E136" t="s">
        <v>196</v>
      </c>
      <c r="F136" t="s">
        <v>82</v>
      </c>
    </row>
    <row r="138" spans="1:6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</row>
    <row r="139" spans="1:6" x14ac:dyDescent="0.25">
      <c r="A139" t="s">
        <v>212</v>
      </c>
      <c r="B139" t="s">
        <v>7</v>
      </c>
      <c r="C139" t="s">
        <v>86</v>
      </c>
      <c r="D139" t="s">
        <v>119</v>
      </c>
      <c r="E139" t="s">
        <v>196</v>
      </c>
      <c r="F139" t="s">
        <v>24</v>
      </c>
    </row>
    <row r="140" spans="1:6" x14ac:dyDescent="0.25">
      <c r="A140" t="s">
        <v>213</v>
      </c>
      <c r="B140" t="s">
        <v>7</v>
      </c>
      <c r="C140" t="s">
        <v>89</v>
      </c>
      <c r="D140" t="s">
        <v>109</v>
      </c>
      <c r="E140" t="s">
        <v>196</v>
      </c>
      <c r="F140" t="s">
        <v>73</v>
      </c>
    </row>
    <row r="141" spans="1:6" x14ac:dyDescent="0.25">
      <c r="A141" t="s">
        <v>214</v>
      </c>
      <c r="B141" t="s">
        <v>7</v>
      </c>
      <c r="C141" t="s">
        <v>89</v>
      </c>
      <c r="D141" t="s">
        <v>90</v>
      </c>
      <c r="E141" t="s">
        <v>196</v>
      </c>
      <c r="F141" t="s">
        <v>24</v>
      </c>
    </row>
    <row r="142" spans="1:6" x14ac:dyDescent="0.25">
      <c r="A142" t="s">
        <v>215</v>
      </c>
      <c r="B142" t="s">
        <v>7</v>
      </c>
      <c r="C142" t="s">
        <v>89</v>
      </c>
      <c r="D142" t="s">
        <v>109</v>
      </c>
      <c r="E142" t="s">
        <v>196</v>
      </c>
      <c r="F142" t="s">
        <v>73</v>
      </c>
    </row>
    <row r="143" spans="1:6" x14ac:dyDescent="0.25">
      <c r="A143" t="s">
        <v>216</v>
      </c>
      <c r="B143" t="s">
        <v>7</v>
      </c>
      <c r="C143" t="s">
        <v>89</v>
      </c>
      <c r="D143" t="s">
        <v>109</v>
      </c>
      <c r="E143" t="s">
        <v>196</v>
      </c>
      <c r="F143" t="s">
        <v>11</v>
      </c>
    </row>
    <row r="144" spans="1:6" x14ac:dyDescent="0.25">
      <c r="A144" t="s">
        <v>217</v>
      </c>
      <c r="B144" t="s">
        <v>7</v>
      </c>
      <c r="C144" t="s">
        <v>89</v>
      </c>
      <c r="D144" t="s">
        <v>109</v>
      </c>
      <c r="E144" t="s">
        <v>196</v>
      </c>
      <c r="F144" t="s">
        <v>11</v>
      </c>
    </row>
    <row r="145" spans="1:6" x14ac:dyDescent="0.25">
      <c r="A145" t="s">
        <v>218</v>
      </c>
      <c r="B145" t="s">
        <v>7</v>
      </c>
      <c r="C145" t="s">
        <v>89</v>
      </c>
      <c r="D145" t="s">
        <v>219</v>
      </c>
      <c r="E145" t="s">
        <v>196</v>
      </c>
      <c r="F145" t="s">
        <v>199</v>
      </c>
    </row>
    <row r="146" spans="1:6" x14ac:dyDescent="0.25">
      <c r="A146" t="s">
        <v>220</v>
      </c>
      <c r="B146" t="s">
        <v>7</v>
      </c>
      <c r="C146" t="s">
        <v>89</v>
      </c>
      <c r="D146" t="s">
        <v>157</v>
      </c>
      <c r="E146" t="s">
        <v>196</v>
      </c>
      <c r="F146" t="s">
        <v>67</v>
      </c>
    </row>
    <row r="147" spans="1:6" x14ac:dyDescent="0.25">
      <c r="A147" t="s">
        <v>221</v>
      </c>
      <c r="B147" t="s">
        <v>7</v>
      </c>
      <c r="C147" t="s">
        <v>89</v>
      </c>
      <c r="D147" t="s">
        <v>90</v>
      </c>
      <c r="E147" t="s">
        <v>196</v>
      </c>
      <c r="F147" t="s">
        <v>11</v>
      </c>
    </row>
    <row r="148" spans="1:6" x14ac:dyDescent="0.25">
      <c r="A148" t="s">
        <v>222</v>
      </c>
      <c r="B148" t="s">
        <v>7</v>
      </c>
      <c r="C148" t="s">
        <v>89</v>
      </c>
      <c r="D148" t="s">
        <v>109</v>
      </c>
      <c r="E148" t="s">
        <v>196</v>
      </c>
      <c r="F148" t="s">
        <v>127</v>
      </c>
    </row>
    <row r="149" spans="1:6" x14ac:dyDescent="0.25">
      <c r="A149" t="s">
        <v>223</v>
      </c>
      <c r="B149" t="s">
        <v>7</v>
      </c>
      <c r="C149" t="s">
        <v>86</v>
      </c>
      <c r="D149" t="s">
        <v>119</v>
      </c>
      <c r="E149" t="s">
        <v>196</v>
      </c>
      <c r="F149" t="s">
        <v>24</v>
      </c>
    </row>
    <row r="150" spans="1:6" x14ac:dyDescent="0.25">
      <c r="A150" t="s">
        <v>224</v>
      </c>
      <c r="B150" t="s">
        <v>7</v>
      </c>
      <c r="C150" t="s">
        <v>89</v>
      </c>
      <c r="D150" t="s">
        <v>126</v>
      </c>
      <c r="E150" t="s">
        <v>196</v>
      </c>
      <c r="F150" t="s">
        <v>100</v>
      </c>
    </row>
    <row r="151" spans="1:6" x14ac:dyDescent="0.25">
      <c r="A151" t="s">
        <v>225</v>
      </c>
      <c r="B151" t="s">
        <v>7</v>
      </c>
      <c r="C151" t="s">
        <v>89</v>
      </c>
      <c r="D151" t="s">
        <v>90</v>
      </c>
      <c r="E151" t="s">
        <v>196</v>
      </c>
      <c r="F151" t="s">
        <v>135</v>
      </c>
    </row>
    <row r="152" spans="1:6" x14ac:dyDescent="0.25">
      <c r="A152" t="s">
        <v>226</v>
      </c>
      <c r="B152" t="s">
        <v>7</v>
      </c>
      <c r="C152" t="s">
        <v>89</v>
      </c>
      <c r="D152" t="s">
        <v>90</v>
      </c>
      <c r="E152" t="s">
        <v>196</v>
      </c>
      <c r="F152" t="s">
        <v>127</v>
      </c>
    </row>
    <row r="153" spans="1:6" x14ac:dyDescent="0.25">
      <c r="A153" t="s">
        <v>227</v>
      </c>
      <c r="B153" t="s">
        <v>7</v>
      </c>
      <c r="C153" t="s">
        <v>89</v>
      </c>
      <c r="D153" t="s">
        <v>90</v>
      </c>
      <c r="E153" t="s">
        <v>196</v>
      </c>
      <c r="F153" t="s">
        <v>73</v>
      </c>
    </row>
    <row r="154" spans="1:6" x14ac:dyDescent="0.25">
      <c r="A154" t="s">
        <v>228</v>
      </c>
      <c r="B154" t="s">
        <v>7</v>
      </c>
      <c r="C154" t="s">
        <v>89</v>
      </c>
      <c r="D154" t="s">
        <v>90</v>
      </c>
      <c r="E154" t="s">
        <v>196</v>
      </c>
      <c r="F154" t="s">
        <v>146</v>
      </c>
    </row>
    <row r="155" spans="1:6" x14ac:dyDescent="0.25">
      <c r="A155" t="s">
        <v>229</v>
      </c>
      <c r="B155" t="s">
        <v>7</v>
      </c>
      <c r="C155" t="s">
        <v>89</v>
      </c>
      <c r="D155" t="s">
        <v>90</v>
      </c>
      <c r="E155" t="s">
        <v>196</v>
      </c>
      <c r="F155" t="s">
        <v>122</v>
      </c>
    </row>
    <row r="156" spans="1:6" x14ac:dyDescent="0.25">
      <c r="A156" t="s">
        <v>230</v>
      </c>
      <c r="B156" t="s">
        <v>7</v>
      </c>
      <c r="C156" t="s">
        <v>89</v>
      </c>
      <c r="D156" t="s">
        <v>90</v>
      </c>
      <c r="E156" t="s">
        <v>196</v>
      </c>
      <c r="F156" t="s">
        <v>154</v>
      </c>
    </row>
    <row r="157" spans="1:6" x14ac:dyDescent="0.25">
      <c r="A157" t="s">
        <v>231</v>
      </c>
      <c r="B157" t="s">
        <v>7</v>
      </c>
      <c r="C157" t="s">
        <v>89</v>
      </c>
      <c r="D157" t="s">
        <v>114</v>
      </c>
      <c r="E157" t="s">
        <v>196</v>
      </c>
      <c r="F157" t="s">
        <v>11</v>
      </c>
    </row>
    <row r="158" spans="1:6" x14ac:dyDescent="0.25">
      <c r="A158" t="s">
        <v>232</v>
      </c>
      <c r="B158" t="s">
        <v>7</v>
      </c>
      <c r="C158" t="s">
        <v>89</v>
      </c>
      <c r="D158" t="s">
        <v>90</v>
      </c>
      <c r="E158" t="s">
        <v>196</v>
      </c>
      <c r="F158" t="s">
        <v>122</v>
      </c>
    </row>
    <row r="159" spans="1:6" x14ac:dyDescent="0.25">
      <c r="A159" t="s">
        <v>233</v>
      </c>
      <c r="B159" t="s">
        <v>7</v>
      </c>
      <c r="C159" t="s">
        <v>89</v>
      </c>
      <c r="D159" t="s">
        <v>109</v>
      </c>
      <c r="E159" t="s">
        <v>196</v>
      </c>
      <c r="F159" t="s">
        <v>154</v>
      </c>
    </row>
    <row r="160" spans="1:6" x14ac:dyDescent="0.25">
      <c r="A160" t="s">
        <v>234</v>
      </c>
      <c r="B160" t="s">
        <v>7</v>
      </c>
      <c r="C160" t="s">
        <v>89</v>
      </c>
      <c r="D160" t="s">
        <v>90</v>
      </c>
      <c r="E160" t="s">
        <v>196</v>
      </c>
      <c r="F160" t="s">
        <v>73</v>
      </c>
    </row>
    <row r="161" spans="1:6" x14ac:dyDescent="0.25">
      <c r="A161" t="s">
        <v>235</v>
      </c>
      <c r="B161" t="s">
        <v>7</v>
      </c>
      <c r="C161" t="s">
        <v>89</v>
      </c>
      <c r="D161" t="s">
        <v>114</v>
      </c>
      <c r="E161" t="s">
        <v>196</v>
      </c>
      <c r="F161" t="s">
        <v>11</v>
      </c>
    </row>
    <row r="162" spans="1:6" x14ac:dyDescent="0.25">
      <c r="A162" t="s">
        <v>236</v>
      </c>
      <c r="B162" t="s">
        <v>7</v>
      </c>
      <c r="C162" t="s">
        <v>89</v>
      </c>
      <c r="D162" t="s">
        <v>177</v>
      </c>
      <c r="E162" t="s">
        <v>196</v>
      </c>
      <c r="F162" t="s">
        <v>146</v>
      </c>
    </row>
    <row r="163" spans="1:6" x14ac:dyDescent="0.25">
      <c r="A163" t="s">
        <v>237</v>
      </c>
      <c r="B163" t="s">
        <v>7</v>
      </c>
      <c r="C163" t="s">
        <v>89</v>
      </c>
      <c r="D163" t="s">
        <v>238</v>
      </c>
      <c r="E163" t="s">
        <v>196</v>
      </c>
      <c r="F163" t="s">
        <v>24</v>
      </c>
    </row>
    <row r="165" spans="1:6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</row>
    <row r="166" spans="1:6" x14ac:dyDescent="0.25">
      <c r="A166" t="s">
        <v>239</v>
      </c>
      <c r="B166" t="s">
        <v>7</v>
      </c>
      <c r="C166" t="s">
        <v>89</v>
      </c>
      <c r="D166" t="s">
        <v>238</v>
      </c>
      <c r="E166" t="s">
        <v>196</v>
      </c>
      <c r="F166" t="s">
        <v>24</v>
      </c>
    </row>
    <row r="167" spans="1:6" x14ac:dyDescent="0.25">
      <c r="A167" t="s">
        <v>240</v>
      </c>
      <c r="B167" t="s">
        <v>7</v>
      </c>
      <c r="C167" t="s">
        <v>89</v>
      </c>
      <c r="D167" t="s">
        <v>90</v>
      </c>
      <c r="E167" t="s">
        <v>241</v>
      </c>
      <c r="F167" t="s">
        <v>122</v>
      </c>
    </row>
    <row r="168" spans="1:6" x14ac:dyDescent="0.25">
      <c r="A168" t="s">
        <v>242</v>
      </c>
      <c r="B168" t="s">
        <v>7</v>
      </c>
      <c r="C168" t="s">
        <v>89</v>
      </c>
      <c r="D168" t="s">
        <v>90</v>
      </c>
      <c r="E168" t="s">
        <v>241</v>
      </c>
      <c r="F168" t="s">
        <v>24</v>
      </c>
    </row>
    <row r="169" spans="1:6" x14ac:dyDescent="0.25">
      <c r="A169" t="s">
        <v>243</v>
      </c>
      <c r="B169" t="s">
        <v>7</v>
      </c>
      <c r="C169" t="s">
        <v>89</v>
      </c>
      <c r="D169" t="s">
        <v>109</v>
      </c>
      <c r="E169" t="s">
        <v>241</v>
      </c>
      <c r="F169" t="s">
        <v>132</v>
      </c>
    </row>
    <row r="170" spans="1:6" x14ac:dyDescent="0.25">
      <c r="A170" t="s">
        <v>244</v>
      </c>
      <c r="B170" t="s">
        <v>7</v>
      </c>
      <c r="C170" t="s">
        <v>89</v>
      </c>
      <c r="D170" t="s">
        <v>126</v>
      </c>
      <c r="E170" t="s">
        <v>241</v>
      </c>
      <c r="F170" t="s">
        <v>127</v>
      </c>
    </row>
    <row r="171" spans="1:6" x14ac:dyDescent="0.25">
      <c r="A171" t="s">
        <v>245</v>
      </c>
      <c r="B171" t="s">
        <v>7</v>
      </c>
      <c r="C171" t="s">
        <v>89</v>
      </c>
      <c r="D171" t="s">
        <v>109</v>
      </c>
      <c r="E171" t="s">
        <v>241</v>
      </c>
      <c r="F171" t="s">
        <v>67</v>
      </c>
    </row>
    <row r="172" spans="1:6" x14ac:dyDescent="0.25">
      <c r="A172" t="s">
        <v>246</v>
      </c>
      <c r="B172" t="s">
        <v>7</v>
      </c>
      <c r="C172" t="s">
        <v>89</v>
      </c>
      <c r="D172" t="s">
        <v>90</v>
      </c>
      <c r="E172" t="s">
        <v>241</v>
      </c>
      <c r="F172" t="s">
        <v>24</v>
      </c>
    </row>
    <row r="173" spans="1:6" x14ac:dyDescent="0.25">
      <c r="A173" t="s">
        <v>247</v>
      </c>
      <c r="B173" t="s">
        <v>7</v>
      </c>
      <c r="C173" t="s">
        <v>89</v>
      </c>
      <c r="D173" t="s">
        <v>90</v>
      </c>
      <c r="E173" t="s">
        <v>241</v>
      </c>
      <c r="F173" t="s">
        <v>67</v>
      </c>
    </row>
    <row r="174" spans="1:6" x14ac:dyDescent="0.25">
      <c r="A174" t="s">
        <v>248</v>
      </c>
      <c r="B174" t="s">
        <v>7</v>
      </c>
      <c r="C174" t="s">
        <v>89</v>
      </c>
      <c r="D174" t="s">
        <v>109</v>
      </c>
      <c r="E174" t="s">
        <v>241</v>
      </c>
      <c r="F174" t="s">
        <v>11</v>
      </c>
    </row>
    <row r="175" spans="1:6" x14ac:dyDescent="0.25">
      <c r="A175" t="s">
        <v>249</v>
      </c>
      <c r="B175" t="s">
        <v>7</v>
      </c>
      <c r="C175" t="s">
        <v>89</v>
      </c>
      <c r="D175" t="s">
        <v>250</v>
      </c>
      <c r="E175" t="s">
        <v>241</v>
      </c>
      <c r="F175" t="s">
        <v>24</v>
      </c>
    </row>
    <row r="176" spans="1:6" x14ac:dyDescent="0.25">
      <c r="A176" t="s">
        <v>251</v>
      </c>
      <c r="B176" t="s">
        <v>7</v>
      </c>
      <c r="C176" t="s">
        <v>89</v>
      </c>
      <c r="D176" t="s">
        <v>90</v>
      </c>
      <c r="E176" t="s">
        <v>241</v>
      </c>
      <c r="F176" t="s">
        <v>73</v>
      </c>
    </row>
    <row r="177" spans="1:6" x14ac:dyDescent="0.25">
      <c r="A177" t="s">
        <v>252</v>
      </c>
      <c r="B177" t="s">
        <v>27</v>
      </c>
      <c r="C177" t="s">
        <v>253</v>
      </c>
      <c r="D177" t="s">
        <v>254</v>
      </c>
      <c r="E177" t="s">
        <v>255</v>
      </c>
      <c r="F177" t="s">
        <v>122</v>
      </c>
    </row>
    <row r="178" spans="1:6" x14ac:dyDescent="0.25">
      <c r="A178" t="s">
        <v>39</v>
      </c>
      <c r="B178" t="s">
        <v>7</v>
      </c>
      <c r="C178" t="s">
        <v>32</v>
      </c>
      <c r="D178" t="s">
        <v>256</v>
      </c>
      <c r="E178" t="s">
        <v>257</v>
      </c>
      <c r="F178" t="s">
        <v>11</v>
      </c>
    </row>
    <row r="179" spans="1:6" x14ac:dyDescent="0.25">
      <c r="A179" t="s">
        <v>248</v>
      </c>
      <c r="B179" t="s">
        <v>21</v>
      </c>
      <c r="C179" t="s">
        <v>258</v>
      </c>
      <c r="D179" t="s">
        <v>259</v>
      </c>
      <c r="E179" t="s">
        <v>257</v>
      </c>
      <c r="F179" t="s">
        <v>11</v>
      </c>
    </row>
    <row r="180" spans="1:6" x14ac:dyDescent="0.25">
      <c r="A180" t="s">
        <v>260</v>
      </c>
      <c r="B180" t="s">
        <v>7</v>
      </c>
      <c r="C180" t="s">
        <v>8</v>
      </c>
      <c r="D180" t="s">
        <v>261</v>
      </c>
      <c r="E180" t="s">
        <v>257</v>
      </c>
      <c r="F180" t="s">
        <v>24</v>
      </c>
    </row>
    <row r="181" spans="1:6" x14ac:dyDescent="0.25">
      <c r="A181" t="s">
        <v>262</v>
      </c>
      <c r="B181" t="s">
        <v>21</v>
      </c>
      <c r="C181" t="s">
        <v>258</v>
      </c>
      <c r="D181" t="s">
        <v>259</v>
      </c>
      <c r="E181" t="s">
        <v>257</v>
      </c>
      <c r="F181" t="s">
        <v>24</v>
      </c>
    </row>
    <row r="182" spans="1:6" x14ac:dyDescent="0.25">
      <c r="A182" t="s">
        <v>263</v>
      </c>
      <c r="B182" t="s">
        <v>7</v>
      </c>
      <c r="C182" t="s">
        <v>32</v>
      </c>
      <c r="D182" t="s">
        <v>264</v>
      </c>
      <c r="E182" t="s">
        <v>257</v>
      </c>
      <c r="F182" t="s">
        <v>24</v>
      </c>
    </row>
    <row r="183" spans="1:6" x14ac:dyDescent="0.25">
      <c r="A183" t="s">
        <v>265</v>
      </c>
      <c r="B183" t="s">
        <v>21</v>
      </c>
      <c r="C183" t="s">
        <v>258</v>
      </c>
      <c r="D183" t="s">
        <v>259</v>
      </c>
      <c r="E183" t="s">
        <v>266</v>
      </c>
      <c r="F183" t="s">
        <v>111</v>
      </c>
    </row>
    <row r="184" spans="1:6" x14ac:dyDescent="0.25">
      <c r="A184" t="s">
        <v>267</v>
      </c>
      <c r="B184" t="s">
        <v>21</v>
      </c>
      <c r="C184" t="s">
        <v>22</v>
      </c>
      <c r="D184" t="s">
        <v>16</v>
      </c>
      <c r="E184" t="s">
        <v>266</v>
      </c>
      <c r="F184" t="s">
        <v>24</v>
      </c>
    </row>
    <row r="185" spans="1:6" x14ac:dyDescent="0.25">
      <c r="A185" t="s">
        <v>268</v>
      </c>
      <c r="B185" t="s">
        <v>21</v>
      </c>
      <c r="C185" t="s">
        <v>258</v>
      </c>
      <c r="D185" t="s">
        <v>269</v>
      </c>
      <c r="E185" t="s">
        <v>270</v>
      </c>
      <c r="F185" t="s">
        <v>24</v>
      </c>
    </row>
    <row r="186" spans="1:6" x14ac:dyDescent="0.25">
      <c r="A186" t="s">
        <v>271</v>
      </c>
      <c r="B186" t="s">
        <v>21</v>
      </c>
      <c r="C186" t="s">
        <v>258</v>
      </c>
      <c r="D186" t="s">
        <v>25</v>
      </c>
      <c r="E186" t="s">
        <v>270</v>
      </c>
      <c r="F186" t="s">
        <v>24</v>
      </c>
    </row>
    <row r="187" spans="1:6" x14ac:dyDescent="0.25">
      <c r="A187" t="s">
        <v>272</v>
      </c>
      <c r="B187" t="s">
        <v>21</v>
      </c>
      <c r="C187" t="s">
        <v>258</v>
      </c>
      <c r="D187" t="s">
        <v>16</v>
      </c>
      <c r="E187" t="s">
        <v>270</v>
      </c>
      <c r="F187" t="s">
        <v>24</v>
      </c>
    </row>
    <row r="188" spans="1:6" x14ac:dyDescent="0.25">
      <c r="A188" t="s">
        <v>217</v>
      </c>
      <c r="B188" t="s">
        <v>21</v>
      </c>
      <c r="C188" t="s">
        <v>258</v>
      </c>
      <c r="D188" t="s">
        <v>60</v>
      </c>
      <c r="E188" t="s">
        <v>270</v>
      </c>
      <c r="F188" t="s">
        <v>11</v>
      </c>
    </row>
    <row r="189" spans="1:6" x14ac:dyDescent="0.25">
      <c r="A189" t="s">
        <v>273</v>
      </c>
      <c r="B189" t="s">
        <v>21</v>
      </c>
      <c r="C189" t="s">
        <v>258</v>
      </c>
      <c r="D189" t="s">
        <v>16</v>
      </c>
      <c r="E189" t="s">
        <v>270</v>
      </c>
      <c r="F189" t="s">
        <v>11</v>
      </c>
    </row>
    <row r="191" spans="1:6" x14ac:dyDescent="0.25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</row>
    <row r="192" spans="1:6" x14ac:dyDescent="0.25">
      <c r="A192" t="s">
        <v>274</v>
      </c>
      <c r="B192" t="s">
        <v>21</v>
      </c>
      <c r="C192" t="s">
        <v>258</v>
      </c>
      <c r="D192" t="s">
        <v>275</v>
      </c>
      <c r="E192" t="s">
        <v>270</v>
      </c>
      <c r="F192" t="s">
        <v>11</v>
      </c>
    </row>
    <row r="193" spans="1:6" x14ac:dyDescent="0.25">
      <c r="A193" t="s">
        <v>276</v>
      </c>
      <c r="B193" t="s">
        <v>21</v>
      </c>
      <c r="C193" t="s">
        <v>258</v>
      </c>
      <c r="D193" t="s">
        <v>277</v>
      </c>
      <c r="E193" t="s">
        <v>278</v>
      </c>
      <c r="F193" t="s">
        <v>24</v>
      </c>
    </row>
    <row r="194" spans="1:6" x14ac:dyDescent="0.25">
      <c r="A194" t="s">
        <v>279</v>
      </c>
      <c r="B194" t="s">
        <v>21</v>
      </c>
      <c r="C194" t="s">
        <v>258</v>
      </c>
      <c r="D194" t="s">
        <v>16</v>
      </c>
      <c r="E194" t="s">
        <v>280</v>
      </c>
      <c r="F194" t="s">
        <v>11</v>
      </c>
    </row>
    <row r="195" spans="1:6" x14ac:dyDescent="0.25">
      <c r="A195" t="s">
        <v>281</v>
      </c>
      <c r="B195" t="s">
        <v>21</v>
      </c>
      <c r="C195" t="s">
        <v>22</v>
      </c>
      <c r="D195" t="s">
        <v>16</v>
      </c>
      <c r="E195" t="s">
        <v>282</v>
      </c>
      <c r="F195" t="s">
        <v>82</v>
      </c>
    </row>
    <row r="196" spans="1:6" x14ac:dyDescent="0.25">
      <c r="A196" t="s">
        <v>44</v>
      </c>
      <c r="B196" t="s">
        <v>21</v>
      </c>
      <c r="C196" t="s">
        <v>45</v>
      </c>
      <c r="D196" t="s">
        <v>16</v>
      </c>
      <c r="E196" t="s">
        <v>282</v>
      </c>
      <c r="F196" t="s">
        <v>24</v>
      </c>
    </row>
    <row r="197" spans="1:6" x14ac:dyDescent="0.25">
      <c r="A197" t="s">
        <v>283</v>
      </c>
      <c r="B197" t="s">
        <v>27</v>
      </c>
      <c r="C197" t="s">
        <v>253</v>
      </c>
      <c r="D197" t="s">
        <v>284</v>
      </c>
      <c r="E197" t="s">
        <v>285</v>
      </c>
      <c r="F197" t="s">
        <v>67</v>
      </c>
    </row>
    <row r="198" spans="1:6" x14ac:dyDescent="0.25">
      <c r="A198" t="s">
        <v>286</v>
      </c>
      <c r="B198" t="s">
        <v>7</v>
      </c>
      <c r="C198" t="s">
        <v>89</v>
      </c>
      <c r="D198" t="s">
        <v>109</v>
      </c>
      <c r="E198" t="s">
        <v>285</v>
      </c>
      <c r="F198" t="s">
        <v>73</v>
      </c>
    </row>
    <row r="199" spans="1:6" x14ac:dyDescent="0.25">
      <c r="A199" t="s">
        <v>287</v>
      </c>
      <c r="B199" t="s">
        <v>7</v>
      </c>
      <c r="C199" t="s">
        <v>8</v>
      </c>
      <c r="D199" t="s">
        <v>288</v>
      </c>
      <c r="E199" t="s">
        <v>285</v>
      </c>
      <c r="F199" t="s">
        <v>24</v>
      </c>
    </row>
    <row r="200" spans="1:6" x14ac:dyDescent="0.25">
      <c r="A200" t="s">
        <v>289</v>
      </c>
      <c r="B200" t="s">
        <v>21</v>
      </c>
      <c r="C200" t="s">
        <v>22</v>
      </c>
      <c r="D200" t="s">
        <v>16</v>
      </c>
      <c r="E200" t="s">
        <v>290</v>
      </c>
      <c r="F200" t="s">
        <v>24</v>
      </c>
    </row>
    <row r="201" spans="1:6" x14ac:dyDescent="0.25">
      <c r="A201" t="s">
        <v>291</v>
      </c>
      <c r="B201" t="s">
        <v>27</v>
      </c>
      <c r="C201" t="s">
        <v>28</v>
      </c>
      <c r="D201" t="s">
        <v>292</v>
      </c>
      <c r="E201" t="s">
        <v>290</v>
      </c>
      <c r="F201" t="s">
        <v>82</v>
      </c>
    </row>
    <row r="202" spans="1:6" x14ac:dyDescent="0.25">
      <c r="A202" t="s">
        <v>293</v>
      </c>
      <c r="B202" t="s">
        <v>27</v>
      </c>
      <c r="C202" t="s">
        <v>28</v>
      </c>
      <c r="D202" t="s">
        <v>294</v>
      </c>
      <c r="E202" t="s">
        <v>290</v>
      </c>
      <c r="F202" t="s">
        <v>73</v>
      </c>
    </row>
    <row r="203" spans="1:6" x14ac:dyDescent="0.25">
      <c r="A203" t="s">
        <v>295</v>
      </c>
      <c r="B203" t="s">
        <v>27</v>
      </c>
      <c r="C203" t="s">
        <v>28</v>
      </c>
      <c r="D203" t="s">
        <v>296</v>
      </c>
      <c r="E203" t="s">
        <v>290</v>
      </c>
      <c r="F203" t="s">
        <v>73</v>
      </c>
    </row>
    <row r="204" spans="1:6" x14ac:dyDescent="0.25">
      <c r="A204" t="s">
        <v>297</v>
      </c>
      <c r="B204" t="s">
        <v>27</v>
      </c>
      <c r="C204" t="s">
        <v>28</v>
      </c>
      <c r="D204" t="s">
        <v>298</v>
      </c>
      <c r="E204" t="s">
        <v>290</v>
      </c>
      <c r="F204" t="s">
        <v>73</v>
      </c>
    </row>
    <row r="205" spans="1:6" x14ac:dyDescent="0.25">
      <c r="A205" t="s">
        <v>299</v>
      </c>
      <c r="B205" t="s">
        <v>27</v>
      </c>
      <c r="C205" t="s">
        <v>253</v>
      </c>
      <c r="D205" t="s">
        <v>300</v>
      </c>
      <c r="E205" t="s">
        <v>290</v>
      </c>
      <c r="F205" t="s">
        <v>67</v>
      </c>
    </row>
    <row r="206" spans="1:6" x14ac:dyDescent="0.25">
      <c r="A206" t="s">
        <v>301</v>
      </c>
      <c r="B206" t="s">
        <v>27</v>
      </c>
      <c r="C206" t="s">
        <v>28</v>
      </c>
      <c r="D206" t="s">
        <v>302</v>
      </c>
      <c r="E206" t="s">
        <v>290</v>
      </c>
      <c r="F206" t="s">
        <v>82</v>
      </c>
    </row>
    <row r="207" spans="1:6" x14ac:dyDescent="0.25">
      <c r="A207" t="s">
        <v>303</v>
      </c>
      <c r="B207" t="s">
        <v>27</v>
      </c>
      <c r="C207" t="s">
        <v>253</v>
      </c>
      <c r="D207" t="s">
        <v>304</v>
      </c>
      <c r="E207" t="s">
        <v>305</v>
      </c>
      <c r="F207" t="s">
        <v>111</v>
      </c>
    </row>
    <row r="209" spans="1:6" x14ac:dyDescent="0.25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</row>
    <row r="210" spans="1:6" x14ac:dyDescent="0.25">
      <c r="A210" t="s">
        <v>306</v>
      </c>
      <c r="B210" t="s">
        <v>27</v>
      </c>
      <c r="C210" t="s">
        <v>253</v>
      </c>
      <c r="D210" t="s">
        <v>307</v>
      </c>
      <c r="E210" t="s">
        <v>305</v>
      </c>
      <c r="F210" t="s">
        <v>24</v>
      </c>
    </row>
    <row r="211" spans="1:6" x14ac:dyDescent="0.25">
      <c r="A211" t="s">
        <v>308</v>
      </c>
      <c r="B211" t="s">
        <v>21</v>
      </c>
      <c r="C211" t="s">
        <v>104</v>
      </c>
      <c r="D211" t="s">
        <v>309</v>
      </c>
      <c r="E211" t="s">
        <v>310</v>
      </c>
      <c r="F211" t="s">
        <v>11</v>
      </c>
    </row>
    <row r="212" spans="1:6" x14ac:dyDescent="0.25">
      <c r="A212" t="s">
        <v>311</v>
      </c>
      <c r="B212" t="s">
        <v>21</v>
      </c>
      <c r="C212" t="s">
        <v>258</v>
      </c>
      <c r="D212" t="s">
        <v>312</v>
      </c>
      <c r="E212" t="s">
        <v>313</v>
      </c>
      <c r="F212" t="s">
        <v>24</v>
      </c>
    </row>
    <row r="213" spans="1:6" x14ac:dyDescent="0.25">
      <c r="A213" t="s">
        <v>314</v>
      </c>
      <c r="B213" t="s">
        <v>7</v>
      </c>
      <c r="C213" t="s">
        <v>86</v>
      </c>
      <c r="D213" t="s">
        <v>315</v>
      </c>
      <c r="E213" t="s">
        <v>313</v>
      </c>
      <c r="F213" t="s">
        <v>24</v>
      </c>
    </row>
    <row r="214" spans="1:6" x14ac:dyDescent="0.25">
      <c r="A214" t="s">
        <v>316</v>
      </c>
      <c r="B214" t="s">
        <v>21</v>
      </c>
      <c r="C214" t="s">
        <v>258</v>
      </c>
      <c r="D214" t="s">
        <v>317</v>
      </c>
      <c r="E214" t="s">
        <v>313</v>
      </c>
      <c r="F214" t="s">
        <v>11</v>
      </c>
    </row>
    <row r="215" spans="1:6" x14ac:dyDescent="0.25">
      <c r="A215" t="s">
        <v>318</v>
      </c>
      <c r="B215" t="s">
        <v>7</v>
      </c>
      <c r="C215" t="s">
        <v>86</v>
      </c>
      <c r="D215" t="s">
        <v>315</v>
      </c>
      <c r="E215" t="s">
        <v>313</v>
      </c>
      <c r="F215" t="s">
        <v>11</v>
      </c>
    </row>
    <row r="216" spans="1:6" x14ac:dyDescent="0.25">
      <c r="A216" t="s">
        <v>319</v>
      </c>
      <c r="B216" t="s">
        <v>7</v>
      </c>
      <c r="C216" t="s">
        <v>86</v>
      </c>
      <c r="D216" t="s">
        <v>315</v>
      </c>
      <c r="E216" t="s">
        <v>313</v>
      </c>
      <c r="F216" t="s">
        <v>24</v>
      </c>
    </row>
    <row r="217" spans="1:6" x14ac:dyDescent="0.25">
      <c r="A217" t="s">
        <v>63</v>
      </c>
      <c r="B217" t="s">
        <v>7</v>
      </c>
      <c r="C217" t="s">
        <v>32</v>
      </c>
      <c r="D217" t="s">
        <v>320</v>
      </c>
      <c r="E217" t="s">
        <v>313</v>
      </c>
      <c r="F217" t="s">
        <v>11</v>
      </c>
    </row>
    <row r="218" spans="1:6" x14ac:dyDescent="0.25">
      <c r="A218" t="s">
        <v>321</v>
      </c>
      <c r="B218" t="s">
        <v>7</v>
      </c>
      <c r="C218" t="s">
        <v>86</v>
      </c>
      <c r="D218" t="s">
        <v>315</v>
      </c>
      <c r="E218" t="s">
        <v>313</v>
      </c>
      <c r="F218" t="s">
        <v>24</v>
      </c>
    </row>
    <row r="219" spans="1:6" x14ac:dyDescent="0.25">
      <c r="A219" t="s">
        <v>322</v>
      </c>
      <c r="B219" t="s">
        <v>7</v>
      </c>
      <c r="C219" t="s">
        <v>86</v>
      </c>
      <c r="D219" t="s">
        <v>315</v>
      </c>
      <c r="E219" t="s">
        <v>313</v>
      </c>
      <c r="F219" t="s">
        <v>111</v>
      </c>
    </row>
    <row r="220" spans="1:6" x14ac:dyDescent="0.25">
      <c r="A220" t="s">
        <v>323</v>
      </c>
      <c r="B220" t="s">
        <v>21</v>
      </c>
      <c r="C220" t="s">
        <v>258</v>
      </c>
      <c r="D220" t="s">
        <v>25</v>
      </c>
      <c r="E220" t="s">
        <v>324</v>
      </c>
      <c r="F220" t="s">
        <v>24</v>
      </c>
    </row>
    <row r="221" spans="1:6" x14ac:dyDescent="0.25">
      <c r="A221" t="s">
        <v>325</v>
      </c>
      <c r="B221" t="s">
        <v>21</v>
      </c>
      <c r="C221" t="s">
        <v>258</v>
      </c>
      <c r="D221" t="s">
        <v>326</v>
      </c>
      <c r="E221" t="s">
        <v>324</v>
      </c>
      <c r="F221" t="s">
        <v>24</v>
      </c>
    </row>
    <row r="222" spans="1:6" x14ac:dyDescent="0.25">
      <c r="A222" t="s">
        <v>71</v>
      </c>
      <c r="B222" t="s">
        <v>7</v>
      </c>
      <c r="C222" t="s">
        <v>86</v>
      </c>
      <c r="D222" t="s">
        <v>315</v>
      </c>
      <c r="E222" t="s">
        <v>324</v>
      </c>
      <c r="F222" t="s">
        <v>73</v>
      </c>
    </row>
    <row r="223" spans="1:6" x14ac:dyDescent="0.25">
      <c r="A223" t="s">
        <v>327</v>
      </c>
      <c r="B223" t="s">
        <v>21</v>
      </c>
      <c r="C223" t="s">
        <v>258</v>
      </c>
      <c r="D223" t="s">
        <v>328</v>
      </c>
      <c r="E223" t="s">
        <v>324</v>
      </c>
      <c r="F223" t="s">
        <v>24</v>
      </c>
    </row>
    <row r="224" spans="1:6" x14ac:dyDescent="0.25">
      <c r="A224" t="s">
        <v>308</v>
      </c>
      <c r="B224" t="s">
        <v>21</v>
      </c>
      <c r="C224" t="s">
        <v>258</v>
      </c>
      <c r="D224" t="s">
        <v>328</v>
      </c>
      <c r="E224" t="s">
        <v>324</v>
      </c>
      <c r="F224" t="s">
        <v>11</v>
      </c>
    </row>
    <row r="225" spans="1:6" x14ac:dyDescent="0.25">
      <c r="A225" t="s">
        <v>150</v>
      </c>
      <c r="B225" t="s">
        <v>7</v>
      </c>
      <c r="C225" t="s">
        <v>89</v>
      </c>
      <c r="D225" t="s">
        <v>109</v>
      </c>
      <c r="E225" t="s">
        <v>329</v>
      </c>
      <c r="F225" t="s">
        <v>24</v>
      </c>
    </row>
    <row r="226" spans="1:6" x14ac:dyDescent="0.25">
      <c r="A226" t="s">
        <v>330</v>
      </c>
      <c r="B226" t="s">
        <v>21</v>
      </c>
      <c r="C226" t="s">
        <v>331</v>
      </c>
      <c r="D226" t="s">
        <v>16</v>
      </c>
      <c r="E226" t="s">
        <v>332</v>
      </c>
      <c r="F226" t="s">
        <v>30</v>
      </c>
    </row>
    <row r="227" spans="1:6" x14ac:dyDescent="0.25">
      <c r="A227" t="s">
        <v>333</v>
      </c>
      <c r="B227" t="s">
        <v>27</v>
      </c>
      <c r="C227" t="s">
        <v>253</v>
      </c>
      <c r="D227" t="s">
        <v>334</v>
      </c>
      <c r="E227" t="s">
        <v>335</v>
      </c>
      <c r="F227" t="s">
        <v>135</v>
      </c>
    </row>
    <row r="228" spans="1:6" x14ac:dyDescent="0.25">
      <c r="A228" t="s">
        <v>336</v>
      </c>
      <c r="B228" t="s">
        <v>21</v>
      </c>
      <c r="C228" t="s">
        <v>45</v>
      </c>
      <c r="D228" t="s">
        <v>16</v>
      </c>
      <c r="E228" t="s">
        <v>335</v>
      </c>
      <c r="F228" t="s">
        <v>24</v>
      </c>
    </row>
    <row r="229" spans="1:6" x14ac:dyDescent="0.25">
      <c r="A229" t="s">
        <v>337</v>
      </c>
      <c r="B229" t="s">
        <v>27</v>
      </c>
      <c r="C229" t="s">
        <v>28</v>
      </c>
      <c r="D229" t="s">
        <v>338</v>
      </c>
      <c r="E229" t="s">
        <v>335</v>
      </c>
      <c r="F229" t="s">
        <v>111</v>
      </c>
    </row>
    <row r="230" spans="1:6" x14ac:dyDescent="0.25">
      <c r="A230" t="s">
        <v>339</v>
      </c>
      <c r="B230" t="s">
        <v>7</v>
      </c>
      <c r="C230" t="s">
        <v>89</v>
      </c>
      <c r="D230" t="s">
        <v>9</v>
      </c>
      <c r="E230" t="s">
        <v>335</v>
      </c>
      <c r="F230" t="s">
        <v>24</v>
      </c>
    </row>
    <row r="232" spans="1:6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</row>
    <row r="233" spans="1:6" x14ac:dyDescent="0.25">
      <c r="A233" t="s">
        <v>340</v>
      </c>
      <c r="B233" t="s">
        <v>27</v>
      </c>
      <c r="C233" t="s">
        <v>28</v>
      </c>
      <c r="D233" t="s">
        <v>341</v>
      </c>
      <c r="E233" t="s">
        <v>335</v>
      </c>
      <c r="F233" t="s">
        <v>73</v>
      </c>
    </row>
    <row r="234" spans="1:6" x14ac:dyDescent="0.25">
      <c r="A234" t="s">
        <v>342</v>
      </c>
      <c r="B234" t="s">
        <v>7</v>
      </c>
      <c r="C234" t="s">
        <v>89</v>
      </c>
      <c r="D234" t="s">
        <v>90</v>
      </c>
      <c r="E234" t="s">
        <v>343</v>
      </c>
      <c r="F234" t="s">
        <v>111</v>
      </c>
    </row>
    <row r="235" spans="1:6" x14ac:dyDescent="0.25">
      <c r="A235" t="s">
        <v>344</v>
      </c>
      <c r="B235" t="s">
        <v>7</v>
      </c>
      <c r="C235" t="s">
        <v>89</v>
      </c>
      <c r="D235" t="s">
        <v>90</v>
      </c>
      <c r="E235" t="s">
        <v>343</v>
      </c>
      <c r="F235" t="s">
        <v>24</v>
      </c>
    </row>
    <row r="236" spans="1:6" x14ac:dyDescent="0.25">
      <c r="A236" t="s">
        <v>345</v>
      </c>
      <c r="B236" t="s">
        <v>7</v>
      </c>
      <c r="C236" t="s">
        <v>89</v>
      </c>
      <c r="D236" t="s">
        <v>90</v>
      </c>
      <c r="E236" t="s">
        <v>343</v>
      </c>
      <c r="F236" t="s">
        <v>122</v>
      </c>
    </row>
    <row r="237" spans="1:6" x14ac:dyDescent="0.25">
      <c r="A237" t="s">
        <v>346</v>
      </c>
      <c r="B237" t="s">
        <v>7</v>
      </c>
      <c r="C237" t="s">
        <v>89</v>
      </c>
      <c r="D237" t="s">
        <v>9</v>
      </c>
      <c r="E237" t="s">
        <v>343</v>
      </c>
      <c r="F237" t="s">
        <v>115</v>
      </c>
    </row>
    <row r="238" spans="1:6" x14ac:dyDescent="0.25">
      <c r="A238" t="s">
        <v>347</v>
      </c>
      <c r="B238" t="s">
        <v>7</v>
      </c>
      <c r="C238" t="s">
        <v>89</v>
      </c>
      <c r="D238" t="s">
        <v>109</v>
      </c>
      <c r="E238" t="s">
        <v>343</v>
      </c>
      <c r="F238" t="s">
        <v>67</v>
      </c>
    </row>
    <row r="239" spans="1:6" x14ac:dyDescent="0.25">
      <c r="A239" t="s">
        <v>348</v>
      </c>
      <c r="B239" t="s">
        <v>7</v>
      </c>
      <c r="C239" t="s">
        <v>89</v>
      </c>
      <c r="D239" t="s">
        <v>90</v>
      </c>
      <c r="E239" t="s">
        <v>343</v>
      </c>
      <c r="F239" t="s">
        <v>199</v>
      </c>
    </row>
    <row r="240" spans="1:6" x14ac:dyDescent="0.25">
      <c r="A240" t="s">
        <v>349</v>
      </c>
      <c r="B240" t="s">
        <v>7</v>
      </c>
      <c r="C240" t="s">
        <v>89</v>
      </c>
      <c r="D240" t="s">
        <v>90</v>
      </c>
      <c r="E240" t="s">
        <v>343</v>
      </c>
      <c r="F240" t="s">
        <v>122</v>
      </c>
    </row>
    <row r="241" spans="1:6" x14ac:dyDescent="0.25">
      <c r="A241" t="s">
        <v>350</v>
      </c>
      <c r="B241" t="s">
        <v>27</v>
      </c>
      <c r="C241" t="s">
        <v>28</v>
      </c>
      <c r="D241" t="s">
        <v>351</v>
      </c>
      <c r="E241" t="s">
        <v>343</v>
      </c>
      <c r="F241" t="s">
        <v>144</v>
      </c>
    </row>
    <row r="242" spans="1:6" x14ac:dyDescent="0.25">
      <c r="A242" t="s">
        <v>352</v>
      </c>
      <c r="B242" t="s">
        <v>7</v>
      </c>
      <c r="C242" t="s">
        <v>89</v>
      </c>
      <c r="D242" t="s">
        <v>114</v>
      </c>
      <c r="E242" t="s">
        <v>343</v>
      </c>
      <c r="F242" t="s">
        <v>24</v>
      </c>
    </row>
    <row r="243" spans="1:6" x14ac:dyDescent="0.25">
      <c r="A243" t="s">
        <v>353</v>
      </c>
      <c r="B243" t="s">
        <v>7</v>
      </c>
      <c r="C243" t="s">
        <v>89</v>
      </c>
      <c r="D243" t="s">
        <v>90</v>
      </c>
      <c r="E243" t="s">
        <v>343</v>
      </c>
      <c r="F243" t="s">
        <v>132</v>
      </c>
    </row>
    <row r="244" spans="1:6" x14ac:dyDescent="0.25">
      <c r="A244" t="s">
        <v>354</v>
      </c>
      <c r="B244" t="s">
        <v>7</v>
      </c>
      <c r="C244" t="s">
        <v>89</v>
      </c>
      <c r="D244" t="s">
        <v>90</v>
      </c>
      <c r="E244" t="s">
        <v>343</v>
      </c>
      <c r="F244" t="s">
        <v>122</v>
      </c>
    </row>
    <row r="245" spans="1:6" x14ac:dyDescent="0.25">
      <c r="A245" t="s">
        <v>355</v>
      </c>
      <c r="B245" t="s">
        <v>7</v>
      </c>
      <c r="C245" t="s">
        <v>89</v>
      </c>
      <c r="D245" t="s">
        <v>109</v>
      </c>
      <c r="E245" t="s">
        <v>343</v>
      </c>
      <c r="F245" t="s">
        <v>11</v>
      </c>
    </row>
    <row r="246" spans="1:6" x14ac:dyDescent="0.25">
      <c r="A246" t="s">
        <v>356</v>
      </c>
      <c r="B246" t="s">
        <v>7</v>
      </c>
      <c r="C246" t="s">
        <v>89</v>
      </c>
      <c r="D246" t="s">
        <v>157</v>
      </c>
      <c r="E246" t="s">
        <v>343</v>
      </c>
      <c r="F246" t="s">
        <v>24</v>
      </c>
    </row>
    <row r="247" spans="1:6" x14ac:dyDescent="0.25">
      <c r="A247" t="s">
        <v>357</v>
      </c>
      <c r="B247" t="s">
        <v>7</v>
      </c>
      <c r="C247" t="s">
        <v>89</v>
      </c>
      <c r="D247" t="s">
        <v>157</v>
      </c>
      <c r="E247" t="s">
        <v>343</v>
      </c>
      <c r="F247" t="s">
        <v>24</v>
      </c>
    </row>
    <row r="248" spans="1:6" x14ac:dyDescent="0.25">
      <c r="A248" t="s">
        <v>358</v>
      </c>
      <c r="B248" t="s">
        <v>7</v>
      </c>
      <c r="C248" t="s">
        <v>89</v>
      </c>
      <c r="D248" t="s">
        <v>90</v>
      </c>
      <c r="E248" t="s">
        <v>343</v>
      </c>
      <c r="F248" t="s">
        <v>122</v>
      </c>
    </row>
    <row r="249" spans="1:6" x14ac:dyDescent="0.25">
      <c r="A249" t="s">
        <v>359</v>
      </c>
      <c r="B249" t="s">
        <v>7</v>
      </c>
      <c r="C249" t="s">
        <v>89</v>
      </c>
      <c r="D249" t="s">
        <v>9</v>
      </c>
      <c r="E249" t="s">
        <v>343</v>
      </c>
      <c r="F249" t="s">
        <v>24</v>
      </c>
    </row>
    <row r="250" spans="1:6" x14ac:dyDescent="0.25">
      <c r="A250" t="s">
        <v>360</v>
      </c>
      <c r="B250" t="s">
        <v>7</v>
      </c>
      <c r="C250" t="s">
        <v>89</v>
      </c>
      <c r="D250" t="s">
        <v>90</v>
      </c>
      <c r="E250" t="s">
        <v>343</v>
      </c>
      <c r="F250" t="s">
        <v>111</v>
      </c>
    </row>
    <row r="251" spans="1:6" x14ac:dyDescent="0.25">
      <c r="A251" t="s">
        <v>361</v>
      </c>
      <c r="B251" t="s">
        <v>7</v>
      </c>
      <c r="C251" t="s">
        <v>89</v>
      </c>
      <c r="D251" t="s">
        <v>109</v>
      </c>
      <c r="E251" t="s">
        <v>343</v>
      </c>
      <c r="F251" t="s">
        <v>73</v>
      </c>
    </row>
    <row r="252" spans="1:6" x14ac:dyDescent="0.25">
      <c r="A252" t="s">
        <v>362</v>
      </c>
      <c r="B252" t="s">
        <v>7</v>
      </c>
      <c r="C252" t="s">
        <v>89</v>
      </c>
      <c r="D252" t="s">
        <v>109</v>
      </c>
      <c r="E252" t="s">
        <v>343</v>
      </c>
      <c r="F252" t="s">
        <v>24</v>
      </c>
    </row>
    <row r="253" spans="1:6" x14ac:dyDescent="0.25">
      <c r="A253" t="s">
        <v>363</v>
      </c>
      <c r="B253" t="s">
        <v>7</v>
      </c>
      <c r="C253" t="s">
        <v>89</v>
      </c>
      <c r="D253" t="s">
        <v>109</v>
      </c>
      <c r="E253" t="s">
        <v>343</v>
      </c>
      <c r="F253" t="s">
        <v>127</v>
      </c>
    </row>
    <row r="254" spans="1:6" x14ac:dyDescent="0.25">
      <c r="A254" t="s">
        <v>364</v>
      </c>
      <c r="B254" t="s">
        <v>7</v>
      </c>
      <c r="C254" t="s">
        <v>89</v>
      </c>
      <c r="D254" t="s">
        <v>114</v>
      </c>
      <c r="E254" t="s">
        <v>343</v>
      </c>
      <c r="F254" t="s">
        <v>144</v>
      </c>
    </row>
    <row r="255" spans="1:6" x14ac:dyDescent="0.25">
      <c r="A255" t="s">
        <v>365</v>
      </c>
      <c r="B255" t="s">
        <v>7</v>
      </c>
      <c r="C255" t="s">
        <v>89</v>
      </c>
      <c r="D255" t="s">
        <v>109</v>
      </c>
      <c r="E255" t="s">
        <v>343</v>
      </c>
      <c r="F255" t="s">
        <v>73</v>
      </c>
    </row>
    <row r="257" spans="1:6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</row>
    <row r="258" spans="1:6" x14ac:dyDescent="0.25">
      <c r="A258" t="s">
        <v>366</v>
      </c>
      <c r="B258" t="s">
        <v>7</v>
      </c>
      <c r="C258" t="s">
        <v>89</v>
      </c>
      <c r="D258" t="s">
        <v>126</v>
      </c>
      <c r="E258" t="s">
        <v>343</v>
      </c>
      <c r="F258" t="s">
        <v>73</v>
      </c>
    </row>
    <row r="259" spans="1:6" x14ac:dyDescent="0.25">
      <c r="A259" t="s">
        <v>367</v>
      </c>
      <c r="B259" t="s">
        <v>7</v>
      </c>
      <c r="C259" t="s">
        <v>89</v>
      </c>
      <c r="D259" t="s">
        <v>90</v>
      </c>
      <c r="E259" t="s">
        <v>343</v>
      </c>
      <c r="F259" t="s">
        <v>144</v>
      </c>
    </row>
    <row r="260" spans="1:6" x14ac:dyDescent="0.25">
      <c r="A260" t="s">
        <v>368</v>
      </c>
      <c r="B260" t="s">
        <v>7</v>
      </c>
      <c r="C260" t="s">
        <v>89</v>
      </c>
      <c r="D260" t="s">
        <v>157</v>
      </c>
      <c r="E260" t="s">
        <v>343</v>
      </c>
      <c r="F260" t="s">
        <v>122</v>
      </c>
    </row>
    <row r="261" spans="1:6" x14ac:dyDescent="0.25">
      <c r="A261" t="s">
        <v>369</v>
      </c>
      <c r="B261" t="s">
        <v>7</v>
      </c>
      <c r="C261" t="s">
        <v>89</v>
      </c>
      <c r="D261" t="s">
        <v>109</v>
      </c>
      <c r="E261" t="s">
        <v>343</v>
      </c>
      <c r="F261" t="s">
        <v>73</v>
      </c>
    </row>
    <row r="262" spans="1:6" x14ac:dyDescent="0.25">
      <c r="A262" t="s">
        <v>370</v>
      </c>
      <c r="B262" t="s">
        <v>7</v>
      </c>
      <c r="C262" t="s">
        <v>89</v>
      </c>
      <c r="D262" t="s">
        <v>109</v>
      </c>
      <c r="E262" t="s">
        <v>343</v>
      </c>
      <c r="F262" t="s">
        <v>24</v>
      </c>
    </row>
    <row r="263" spans="1:6" x14ac:dyDescent="0.25">
      <c r="A263" t="s">
        <v>371</v>
      </c>
      <c r="B263" t="s">
        <v>7</v>
      </c>
      <c r="C263" t="s">
        <v>89</v>
      </c>
      <c r="D263" t="s">
        <v>109</v>
      </c>
      <c r="E263" t="s">
        <v>343</v>
      </c>
      <c r="F263" t="s">
        <v>24</v>
      </c>
    </row>
    <row r="264" spans="1:6" x14ac:dyDescent="0.25">
      <c r="A264" t="s">
        <v>372</v>
      </c>
      <c r="B264" t="s">
        <v>7</v>
      </c>
      <c r="C264" t="s">
        <v>89</v>
      </c>
      <c r="D264" t="s">
        <v>109</v>
      </c>
      <c r="E264" t="s">
        <v>343</v>
      </c>
      <c r="F264" t="s">
        <v>82</v>
      </c>
    </row>
    <row r="265" spans="1:6" x14ac:dyDescent="0.25">
      <c r="A265" t="s">
        <v>373</v>
      </c>
      <c r="B265" t="s">
        <v>21</v>
      </c>
      <c r="C265" t="s">
        <v>374</v>
      </c>
      <c r="D265" t="s">
        <v>16</v>
      </c>
      <c r="E265" t="s">
        <v>375</v>
      </c>
      <c r="F265" t="s">
        <v>82</v>
      </c>
    </row>
    <row r="266" spans="1:6" x14ac:dyDescent="0.25">
      <c r="A266" t="s">
        <v>376</v>
      </c>
      <c r="B266" t="s">
        <v>21</v>
      </c>
      <c r="C266" t="s">
        <v>374</v>
      </c>
      <c r="D266" t="s">
        <v>377</v>
      </c>
      <c r="E266" t="s">
        <v>375</v>
      </c>
      <c r="F266" t="s">
        <v>24</v>
      </c>
    </row>
    <row r="267" spans="1:6" x14ac:dyDescent="0.25">
      <c r="A267" t="s">
        <v>378</v>
      </c>
      <c r="B267" t="s">
        <v>21</v>
      </c>
      <c r="C267" t="s">
        <v>374</v>
      </c>
      <c r="D267" t="s">
        <v>16</v>
      </c>
      <c r="E267" t="s">
        <v>375</v>
      </c>
      <c r="F267" t="s">
        <v>111</v>
      </c>
    </row>
    <row r="268" spans="1:6" x14ac:dyDescent="0.25">
      <c r="A268" t="s">
        <v>378</v>
      </c>
      <c r="B268" t="s">
        <v>21</v>
      </c>
      <c r="C268" t="s">
        <v>374</v>
      </c>
      <c r="D268" t="s">
        <v>16</v>
      </c>
      <c r="E268" t="s">
        <v>375</v>
      </c>
      <c r="F268" t="s">
        <v>111</v>
      </c>
    </row>
    <row r="269" spans="1:6" x14ac:dyDescent="0.25">
      <c r="A269" t="s">
        <v>379</v>
      </c>
      <c r="B269" t="s">
        <v>21</v>
      </c>
      <c r="C269" t="s">
        <v>374</v>
      </c>
      <c r="D269" t="s">
        <v>16</v>
      </c>
      <c r="E269" t="s">
        <v>375</v>
      </c>
      <c r="F269" t="s">
        <v>111</v>
      </c>
    </row>
    <row r="270" spans="1:6" x14ac:dyDescent="0.25">
      <c r="A270" t="s">
        <v>379</v>
      </c>
      <c r="B270" t="s">
        <v>21</v>
      </c>
      <c r="C270" t="s">
        <v>374</v>
      </c>
      <c r="D270" t="s">
        <v>16</v>
      </c>
      <c r="E270" t="s">
        <v>375</v>
      </c>
      <c r="F270" t="s">
        <v>111</v>
      </c>
    </row>
    <row r="271" spans="1:6" x14ac:dyDescent="0.25">
      <c r="A271" t="s">
        <v>380</v>
      </c>
      <c r="B271" t="s">
        <v>21</v>
      </c>
      <c r="C271" t="s">
        <v>374</v>
      </c>
      <c r="D271" t="s">
        <v>16</v>
      </c>
      <c r="E271" t="s">
        <v>375</v>
      </c>
      <c r="F271" t="s">
        <v>24</v>
      </c>
    </row>
    <row r="272" spans="1:6" x14ac:dyDescent="0.25">
      <c r="A272" t="s">
        <v>381</v>
      </c>
      <c r="B272" t="s">
        <v>21</v>
      </c>
      <c r="C272" t="s">
        <v>374</v>
      </c>
      <c r="D272" t="s">
        <v>382</v>
      </c>
      <c r="E272" t="s">
        <v>375</v>
      </c>
      <c r="F272" t="s">
        <v>82</v>
      </c>
    </row>
    <row r="273" spans="1:6" x14ac:dyDescent="0.25">
      <c r="A273" t="s">
        <v>383</v>
      </c>
      <c r="B273" t="s">
        <v>21</v>
      </c>
      <c r="C273" t="s">
        <v>374</v>
      </c>
      <c r="D273" t="s">
        <v>16</v>
      </c>
      <c r="E273" t="s">
        <v>375</v>
      </c>
      <c r="F273" t="s">
        <v>11</v>
      </c>
    </row>
    <row r="274" spans="1:6" x14ac:dyDescent="0.25">
      <c r="A274" t="s">
        <v>384</v>
      </c>
      <c r="B274" t="s">
        <v>21</v>
      </c>
      <c r="C274" t="s">
        <v>374</v>
      </c>
      <c r="D274" t="s">
        <v>16</v>
      </c>
      <c r="E274" t="s">
        <v>375</v>
      </c>
      <c r="F274" t="s">
        <v>11</v>
      </c>
    </row>
    <row r="275" spans="1:6" x14ac:dyDescent="0.25">
      <c r="A275" t="s">
        <v>385</v>
      </c>
      <c r="B275" t="s">
        <v>21</v>
      </c>
      <c r="C275" t="s">
        <v>374</v>
      </c>
      <c r="D275" t="s">
        <v>16</v>
      </c>
      <c r="E275" t="s">
        <v>375</v>
      </c>
      <c r="F275" t="s">
        <v>146</v>
      </c>
    </row>
    <row r="276" spans="1:6" x14ac:dyDescent="0.25">
      <c r="A276" t="s">
        <v>386</v>
      </c>
      <c r="B276" t="s">
        <v>21</v>
      </c>
      <c r="C276" t="s">
        <v>374</v>
      </c>
      <c r="D276" t="s">
        <v>387</v>
      </c>
      <c r="E276" t="s">
        <v>375</v>
      </c>
      <c r="F276" t="s">
        <v>146</v>
      </c>
    </row>
    <row r="277" spans="1:6" x14ac:dyDescent="0.25">
      <c r="A277" t="s">
        <v>386</v>
      </c>
      <c r="B277" t="s">
        <v>21</v>
      </c>
      <c r="C277" t="s">
        <v>374</v>
      </c>
      <c r="D277" t="s">
        <v>16</v>
      </c>
      <c r="E277" t="s">
        <v>375</v>
      </c>
      <c r="F277" t="s">
        <v>146</v>
      </c>
    </row>
    <row r="278" spans="1:6" x14ac:dyDescent="0.25">
      <c r="A278" t="s">
        <v>386</v>
      </c>
      <c r="B278" t="s">
        <v>21</v>
      </c>
      <c r="C278" t="s">
        <v>374</v>
      </c>
      <c r="D278" t="s">
        <v>388</v>
      </c>
      <c r="E278" t="s">
        <v>375</v>
      </c>
      <c r="F278" t="s">
        <v>146</v>
      </c>
    </row>
    <row r="279" spans="1:6" x14ac:dyDescent="0.25">
      <c r="A279" t="s">
        <v>389</v>
      </c>
      <c r="B279" t="s">
        <v>21</v>
      </c>
      <c r="C279" t="s">
        <v>374</v>
      </c>
      <c r="D279" t="s">
        <v>16</v>
      </c>
      <c r="E279" t="s">
        <v>375</v>
      </c>
      <c r="F279" t="s">
        <v>82</v>
      </c>
    </row>
    <row r="280" spans="1:6" x14ac:dyDescent="0.25">
      <c r="A280" t="s">
        <v>389</v>
      </c>
      <c r="B280" t="s">
        <v>21</v>
      </c>
      <c r="C280" t="s">
        <v>374</v>
      </c>
      <c r="D280" t="s">
        <v>16</v>
      </c>
      <c r="E280" t="s">
        <v>375</v>
      </c>
      <c r="F280" t="s">
        <v>82</v>
      </c>
    </row>
    <row r="281" spans="1:6" x14ac:dyDescent="0.25">
      <c r="A281" t="s">
        <v>390</v>
      </c>
      <c r="B281" t="s">
        <v>21</v>
      </c>
      <c r="C281" t="s">
        <v>374</v>
      </c>
      <c r="D281" t="s">
        <v>16</v>
      </c>
      <c r="E281" t="s">
        <v>375</v>
      </c>
      <c r="F281" t="s">
        <v>154</v>
      </c>
    </row>
    <row r="282" spans="1:6" x14ac:dyDescent="0.25">
      <c r="A282" t="s">
        <v>391</v>
      </c>
      <c r="B282" t="s">
        <v>21</v>
      </c>
      <c r="C282" t="s">
        <v>374</v>
      </c>
      <c r="D282" t="s">
        <v>392</v>
      </c>
      <c r="E282" t="s">
        <v>375</v>
      </c>
      <c r="F282" t="s">
        <v>100</v>
      </c>
    </row>
    <row r="284" spans="1:6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</row>
    <row r="285" spans="1:6" x14ac:dyDescent="0.25">
      <c r="A285" t="s">
        <v>391</v>
      </c>
      <c r="B285" t="s">
        <v>21</v>
      </c>
      <c r="C285" t="s">
        <v>374</v>
      </c>
      <c r="D285" t="s">
        <v>393</v>
      </c>
      <c r="E285" t="s">
        <v>375</v>
      </c>
      <c r="F285" t="s">
        <v>100</v>
      </c>
    </row>
    <row r="286" spans="1:6" x14ac:dyDescent="0.25">
      <c r="A286" t="s">
        <v>394</v>
      </c>
      <c r="B286" t="s">
        <v>21</v>
      </c>
      <c r="C286" t="s">
        <v>374</v>
      </c>
      <c r="D286" t="s">
        <v>16</v>
      </c>
      <c r="E286" t="s">
        <v>375</v>
      </c>
      <c r="F286" t="s">
        <v>73</v>
      </c>
    </row>
    <row r="287" spans="1:6" x14ac:dyDescent="0.25">
      <c r="A287" t="s">
        <v>395</v>
      </c>
      <c r="B287" t="s">
        <v>21</v>
      </c>
      <c r="C287" t="s">
        <v>374</v>
      </c>
      <c r="D287" t="s">
        <v>16</v>
      </c>
      <c r="E287" t="s">
        <v>375</v>
      </c>
      <c r="F287" t="s">
        <v>144</v>
      </c>
    </row>
    <row r="288" spans="1:6" x14ac:dyDescent="0.25">
      <c r="A288" t="s">
        <v>396</v>
      </c>
      <c r="B288" t="s">
        <v>21</v>
      </c>
      <c r="C288" t="s">
        <v>374</v>
      </c>
      <c r="D288" t="s">
        <v>16</v>
      </c>
      <c r="E288" t="s">
        <v>375</v>
      </c>
      <c r="F288" t="s">
        <v>24</v>
      </c>
    </row>
    <row r="289" spans="1:6" x14ac:dyDescent="0.25">
      <c r="A289" t="s">
        <v>397</v>
      </c>
      <c r="B289" t="s">
        <v>21</v>
      </c>
      <c r="C289" t="s">
        <v>374</v>
      </c>
      <c r="D289" t="s">
        <v>398</v>
      </c>
      <c r="E289" t="s">
        <v>375</v>
      </c>
      <c r="F289" t="s">
        <v>82</v>
      </c>
    </row>
    <row r="290" spans="1:6" x14ac:dyDescent="0.25">
      <c r="A290" t="s">
        <v>399</v>
      </c>
      <c r="B290" t="s">
        <v>21</v>
      </c>
      <c r="C290" t="s">
        <v>374</v>
      </c>
      <c r="D290" t="s">
        <v>400</v>
      </c>
      <c r="E290" t="s">
        <v>375</v>
      </c>
      <c r="F290" t="s">
        <v>30</v>
      </c>
    </row>
    <row r="291" spans="1:6" x14ac:dyDescent="0.25">
      <c r="A291" t="s">
        <v>401</v>
      </c>
      <c r="B291" t="s">
        <v>21</v>
      </c>
      <c r="C291" t="s">
        <v>374</v>
      </c>
      <c r="D291" t="s">
        <v>16</v>
      </c>
      <c r="E291" t="s">
        <v>375</v>
      </c>
      <c r="F291" t="s">
        <v>100</v>
      </c>
    </row>
    <row r="292" spans="1:6" x14ac:dyDescent="0.25">
      <c r="A292" t="s">
        <v>402</v>
      </c>
      <c r="B292" t="s">
        <v>21</v>
      </c>
      <c r="C292" t="s">
        <v>374</v>
      </c>
      <c r="D292" t="s">
        <v>403</v>
      </c>
      <c r="E292" t="s">
        <v>375</v>
      </c>
      <c r="F292" t="s">
        <v>11</v>
      </c>
    </row>
    <row r="293" spans="1:6" x14ac:dyDescent="0.25">
      <c r="A293" t="s">
        <v>404</v>
      </c>
      <c r="B293" t="s">
        <v>21</v>
      </c>
      <c r="C293" t="s">
        <v>374</v>
      </c>
      <c r="D293" t="s">
        <v>16</v>
      </c>
      <c r="E293" t="s">
        <v>375</v>
      </c>
      <c r="F293" t="s">
        <v>73</v>
      </c>
    </row>
    <row r="294" spans="1:6" x14ac:dyDescent="0.25">
      <c r="A294" t="s">
        <v>405</v>
      </c>
      <c r="B294" t="s">
        <v>21</v>
      </c>
      <c r="C294" t="s">
        <v>374</v>
      </c>
      <c r="D294" t="s">
        <v>406</v>
      </c>
      <c r="E294" t="s">
        <v>375</v>
      </c>
      <c r="F294" t="s">
        <v>144</v>
      </c>
    </row>
    <row r="295" spans="1:6" x14ac:dyDescent="0.25">
      <c r="A295" t="s">
        <v>407</v>
      </c>
      <c r="B295" t="s">
        <v>21</v>
      </c>
      <c r="C295" t="s">
        <v>374</v>
      </c>
      <c r="D295" t="s">
        <v>408</v>
      </c>
      <c r="E295" t="s">
        <v>375</v>
      </c>
      <c r="F295" t="s">
        <v>100</v>
      </c>
    </row>
    <row r="296" spans="1:6" x14ac:dyDescent="0.25">
      <c r="A296" t="s">
        <v>407</v>
      </c>
      <c r="B296" t="s">
        <v>21</v>
      </c>
      <c r="C296" t="s">
        <v>374</v>
      </c>
      <c r="D296" t="s">
        <v>409</v>
      </c>
      <c r="E296" t="s">
        <v>375</v>
      </c>
      <c r="F296" t="s">
        <v>100</v>
      </c>
    </row>
    <row r="297" spans="1:6" x14ac:dyDescent="0.25">
      <c r="A297" t="s">
        <v>410</v>
      </c>
      <c r="B297" t="s">
        <v>21</v>
      </c>
      <c r="C297" t="s">
        <v>374</v>
      </c>
      <c r="D297" t="s">
        <v>411</v>
      </c>
      <c r="E297" t="s">
        <v>375</v>
      </c>
      <c r="F297" t="s">
        <v>144</v>
      </c>
    </row>
    <row r="298" spans="1:6" x14ac:dyDescent="0.25">
      <c r="A298" t="s">
        <v>412</v>
      </c>
      <c r="B298" t="s">
        <v>21</v>
      </c>
      <c r="C298" t="s">
        <v>374</v>
      </c>
      <c r="D298" t="s">
        <v>16</v>
      </c>
      <c r="E298" t="s">
        <v>375</v>
      </c>
      <c r="F298" t="s">
        <v>82</v>
      </c>
    </row>
    <row r="299" spans="1:6" x14ac:dyDescent="0.25">
      <c r="A299" t="s">
        <v>413</v>
      </c>
      <c r="B299" t="s">
        <v>21</v>
      </c>
      <c r="C299" t="s">
        <v>374</v>
      </c>
      <c r="D299" t="s">
        <v>414</v>
      </c>
      <c r="E299" t="s">
        <v>375</v>
      </c>
      <c r="F299" t="s">
        <v>127</v>
      </c>
    </row>
    <row r="300" spans="1:6" x14ac:dyDescent="0.25">
      <c r="A300" t="s">
        <v>413</v>
      </c>
      <c r="B300" t="s">
        <v>21</v>
      </c>
      <c r="C300" t="s">
        <v>374</v>
      </c>
      <c r="D300" t="s">
        <v>309</v>
      </c>
      <c r="E300" t="s">
        <v>375</v>
      </c>
      <c r="F300" t="s">
        <v>127</v>
      </c>
    </row>
    <row r="301" spans="1:6" x14ac:dyDescent="0.25">
      <c r="A301" t="s">
        <v>413</v>
      </c>
      <c r="B301" t="s">
        <v>21</v>
      </c>
      <c r="C301" t="s">
        <v>374</v>
      </c>
      <c r="D301" t="s">
        <v>309</v>
      </c>
      <c r="E301" t="s">
        <v>375</v>
      </c>
      <c r="F301" t="s">
        <v>127</v>
      </c>
    </row>
    <row r="302" spans="1:6" x14ac:dyDescent="0.25">
      <c r="A302" t="s">
        <v>415</v>
      </c>
      <c r="B302" t="s">
        <v>21</v>
      </c>
      <c r="C302" t="s">
        <v>374</v>
      </c>
      <c r="D302" t="s">
        <v>16</v>
      </c>
      <c r="E302" t="s">
        <v>375</v>
      </c>
      <c r="F302" t="s">
        <v>127</v>
      </c>
    </row>
    <row r="303" spans="1:6" x14ac:dyDescent="0.25">
      <c r="A303" t="s">
        <v>416</v>
      </c>
      <c r="B303" t="s">
        <v>21</v>
      </c>
      <c r="C303" t="s">
        <v>374</v>
      </c>
      <c r="D303" t="s">
        <v>16</v>
      </c>
      <c r="E303" t="s">
        <v>375</v>
      </c>
      <c r="F303" t="s">
        <v>73</v>
      </c>
    </row>
    <row r="304" spans="1:6" x14ac:dyDescent="0.25">
      <c r="A304" t="s">
        <v>417</v>
      </c>
      <c r="B304" t="s">
        <v>21</v>
      </c>
      <c r="C304" t="s">
        <v>374</v>
      </c>
      <c r="D304" t="s">
        <v>418</v>
      </c>
      <c r="E304" t="s">
        <v>375</v>
      </c>
      <c r="F304" t="s">
        <v>82</v>
      </c>
    </row>
    <row r="305" spans="1:6" x14ac:dyDescent="0.25">
      <c r="A305" t="s">
        <v>419</v>
      </c>
      <c r="B305" t="s">
        <v>21</v>
      </c>
      <c r="C305" t="s">
        <v>374</v>
      </c>
      <c r="D305" t="s">
        <v>420</v>
      </c>
      <c r="E305" t="s">
        <v>375</v>
      </c>
      <c r="F305" t="s">
        <v>144</v>
      </c>
    </row>
    <row r="306" spans="1:6" x14ac:dyDescent="0.25">
      <c r="A306" t="s">
        <v>421</v>
      </c>
      <c r="B306" t="s">
        <v>21</v>
      </c>
      <c r="C306" t="s">
        <v>374</v>
      </c>
      <c r="D306" t="s">
        <v>16</v>
      </c>
      <c r="E306" t="s">
        <v>375</v>
      </c>
      <c r="F306" t="s">
        <v>132</v>
      </c>
    </row>
    <row r="307" spans="1:6" x14ac:dyDescent="0.25">
      <c r="A307" t="s">
        <v>422</v>
      </c>
      <c r="B307" t="s">
        <v>21</v>
      </c>
      <c r="C307" t="s">
        <v>374</v>
      </c>
      <c r="D307" t="s">
        <v>423</v>
      </c>
      <c r="E307" t="s">
        <v>375</v>
      </c>
      <c r="F307" t="s">
        <v>100</v>
      </c>
    </row>
    <row r="308" spans="1:6" x14ac:dyDescent="0.25">
      <c r="A308" t="s">
        <v>424</v>
      </c>
      <c r="B308" t="s">
        <v>21</v>
      </c>
      <c r="C308" t="s">
        <v>374</v>
      </c>
      <c r="D308" t="s">
        <v>16</v>
      </c>
      <c r="E308" t="s">
        <v>375</v>
      </c>
      <c r="F308" t="s">
        <v>111</v>
      </c>
    </row>
    <row r="309" spans="1:6" x14ac:dyDescent="0.25">
      <c r="A309" t="s">
        <v>425</v>
      </c>
      <c r="B309" t="s">
        <v>21</v>
      </c>
      <c r="C309" t="s">
        <v>374</v>
      </c>
      <c r="D309" t="s">
        <v>16</v>
      </c>
      <c r="E309" t="s">
        <v>375</v>
      </c>
      <c r="F309" t="s">
        <v>127</v>
      </c>
    </row>
    <row r="311" spans="1:6" x14ac:dyDescent="0.25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</row>
    <row r="312" spans="1:6" x14ac:dyDescent="0.25">
      <c r="A312" t="s">
        <v>426</v>
      </c>
      <c r="B312" t="s">
        <v>21</v>
      </c>
      <c r="C312" t="s">
        <v>374</v>
      </c>
      <c r="D312" t="s">
        <v>16</v>
      </c>
      <c r="E312" t="s">
        <v>375</v>
      </c>
      <c r="F312" t="s">
        <v>30</v>
      </c>
    </row>
    <row r="313" spans="1:6" x14ac:dyDescent="0.25">
      <c r="A313" t="s">
        <v>427</v>
      </c>
      <c r="B313" t="s">
        <v>21</v>
      </c>
      <c r="C313" t="s">
        <v>374</v>
      </c>
      <c r="D313" t="s">
        <v>16</v>
      </c>
      <c r="E313" t="s">
        <v>375</v>
      </c>
      <c r="F313" t="s">
        <v>82</v>
      </c>
    </row>
    <row r="314" spans="1:6" x14ac:dyDescent="0.25">
      <c r="A314" t="s">
        <v>428</v>
      </c>
      <c r="B314" t="s">
        <v>21</v>
      </c>
      <c r="C314" t="s">
        <v>374</v>
      </c>
      <c r="D314" t="s">
        <v>429</v>
      </c>
      <c r="E314" t="s">
        <v>375</v>
      </c>
      <c r="F314" t="s">
        <v>100</v>
      </c>
    </row>
    <row r="315" spans="1:6" x14ac:dyDescent="0.25">
      <c r="A315" t="s">
        <v>430</v>
      </c>
      <c r="B315" t="s">
        <v>21</v>
      </c>
      <c r="C315" t="s">
        <v>374</v>
      </c>
      <c r="D315" t="s">
        <v>16</v>
      </c>
      <c r="E315" t="s">
        <v>375</v>
      </c>
      <c r="F315" t="s">
        <v>30</v>
      </c>
    </row>
    <row r="316" spans="1:6" x14ac:dyDescent="0.25">
      <c r="A316" t="s">
        <v>431</v>
      </c>
      <c r="B316" t="s">
        <v>21</v>
      </c>
      <c r="C316" t="s">
        <v>374</v>
      </c>
      <c r="D316" t="s">
        <v>432</v>
      </c>
      <c r="E316" t="s">
        <v>375</v>
      </c>
      <c r="F316" t="s">
        <v>30</v>
      </c>
    </row>
    <row r="317" spans="1:6" x14ac:dyDescent="0.25">
      <c r="A317" t="s">
        <v>433</v>
      </c>
      <c r="B317" t="s">
        <v>21</v>
      </c>
      <c r="C317" t="s">
        <v>45</v>
      </c>
      <c r="D317" t="s">
        <v>434</v>
      </c>
      <c r="E317" t="s">
        <v>435</v>
      </c>
      <c r="F317" t="s">
        <v>24</v>
      </c>
    </row>
    <row r="318" spans="1:6" x14ac:dyDescent="0.25">
      <c r="A318" t="s">
        <v>436</v>
      </c>
      <c r="B318" t="s">
        <v>7</v>
      </c>
      <c r="C318" t="s">
        <v>32</v>
      </c>
      <c r="D318" t="s">
        <v>437</v>
      </c>
      <c r="E318" t="s">
        <v>435</v>
      </c>
      <c r="F318" t="s">
        <v>24</v>
      </c>
    </row>
    <row r="319" spans="1:6" x14ac:dyDescent="0.25">
      <c r="A319" t="s">
        <v>438</v>
      </c>
      <c r="B319" t="s">
        <v>7</v>
      </c>
      <c r="C319" t="s">
        <v>32</v>
      </c>
      <c r="D319" t="s">
        <v>439</v>
      </c>
      <c r="E319" t="s">
        <v>435</v>
      </c>
      <c r="F319" t="s">
        <v>24</v>
      </c>
    </row>
    <row r="320" spans="1:6" x14ac:dyDescent="0.25">
      <c r="A320" t="s">
        <v>440</v>
      </c>
      <c r="B320" t="s">
        <v>7</v>
      </c>
      <c r="C320" t="s">
        <v>32</v>
      </c>
      <c r="D320" t="s">
        <v>441</v>
      </c>
      <c r="E320" t="s">
        <v>435</v>
      </c>
      <c r="F320" t="s">
        <v>24</v>
      </c>
    </row>
    <row r="321" spans="1:6" x14ac:dyDescent="0.25">
      <c r="A321" t="s">
        <v>101</v>
      </c>
      <c r="B321" t="s">
        <v>7</v>
      </c>
      <c r="C321" t="s">
        <v>32</v>
      </c>
      <c r="D321" t="s">
        <v>442</v>
      </c>
      <c r="E321" t="s">
        <v>435</v>
      </c>
      <c r="F321" t="s">
        <v>24</v>
      </c>
    </row>
    <row r="322" spans="1:6" x14ac:dyDescent="0.25">
      <c r="A322" t="s">
        <v>443</v>
      </c>
      <c r="B322" t="s">
        <v>7</v>
      </c>
      <c r="C322" t="s">
        <v>8</v>
      </c>
      <c r="D322" t="s">
        <v>444</v>
      </c>
      <c r="E322" t="s">
        <v>445</v>
      </c>
      <c r="F322" t="s">
        <v>24</v>
      </c>
    </row>
    <row r="323" spans="1:6" x14ac:dyDescent="0.25">
      <c r="A323" t="s">
        <v>405</v>
      </c>
      <c r="B323" t="s">
        <v>7</v>
      </c>
      <c r="C323" t="s">
        <v>8</v>
      </c>
      <c r="D323" t="s">
        <v>446</v>
      </c>
      <c r="E323" t="s">
        <v>447</v>
      </c>
      <c r="F323" t="s">
        <v>144</v>
      </c>
    </row>
    <row r="324" spans="1:6" x14ac:dyDescent="0.25">
      <c r="A324" t="s">
        <v>448</v>
      </c>
      <c r="B324" t="s">
        <v>21</v>
      </c>
      <c r="C324" t="s">
        <v>258</v>
      </c>
      <c r="D324" t="s">
        <v>449</v>
      </c>
      <c r="E324" t="s">
        <v>447</v>
      </c>
      <c r="F324" t="s">
        <v>24</v>
      </c>
    </row>
    <row r="325" spans="1:6" x14ac:dyDescent="0.25">
      <c r="A325" t="s">
        <v>450</v>
      </c>
      <c r="B325" t="s">
        <v>21</v>
      </c>
      <c r="C325" t="s">
        <v>258</v>
      </c>
      <c r="D325" t="s">
        <v>451</v>
      </c>
      <c r="E325" t="s">
        <v>447</v>
      </c>
      <c r="F325" t="s">
        <v>11</v>
      </c>
    </row>
    <row r="326" spans="1:6" x14ac:dyDescent="0.25">
      <c r="A326" t="s">
        <v>452</v>
      </c>
      <c r="B326" t="s">
        <v>21</v>
      </c>
      <c r="C326" t="s">
        <v>258</v>
      </c>
      <c r="D326" t="s">
        <v>453</v>
      </c>
      <c r="E326" t="s">
        <v>454</v>
      </c>
      <c r="F326" t="s">
        <v>67</v>
      </c>
    </row>
    <row r="327" spans="1:6" x14ac:dyDescent="0.25">
      <c r="A327" t="s">
        <v>455</v>
      </c>
      <c r="B327" t="s">
        <v>7</v>
      </c>
      <c r="C327" t="s">
        <v>456</v>
      </c>
      <c r="D327" t="s">
        <v>457</v>
      </c>
      <c r="E327" t="s">
        <v>458</v>
      </c>
      <c r="F327" t="s">
        <v>24</v>
      </c>
    </row>
    <row r="328" spans="1:6" x14ac:dyDescent="0.25">
      <c r="A328" t="s">
        <v>459</v>
      </c>
      <c r="B328" t="s">
        <v>7</v>
      </c>
      <c r="C328" t="s">
        <v>456</v>
      </c>
      <c r="D328" t="s">
        <v>457</v>
      </c>
      <c r="E328" t="s">
        <v>458</v>
      </c>
      <c r="F328" t="s">
        <v>24</v>
      </c>
    </row>
    <row r="329" spans="1:6" x14ac:dyDescent="0.25">
      <c r="A329" t="s">
        <v>460</v>
      </c>
      <c r="B329" t="s">
        <v>7</v>
      </c>
      <c r="C329" t="s">
        <v>456</v>
      </c>
      <c r="D329" t="s">
        <v>457</v>
      </c>
      <c r="E329" t="s">
        <v>458</v>
      </c>
      <c r="F329" t="s">
        <v>24</v>
      </c>
    </row>
    <row r="330" spans="1:6" x14ac:dyDescent="0.25">
      <c r="A330" t="s">
        <v>237</v>
      </c>
      <c r="B330" t="s">
        <v>7</v>
      </c>
      <c r="C330" t="s">
        <v>8</v>
      </c>
      <c r="D330" t="s">
        <v>16</v>
      </c>
      <c r="E330" t="s">
        <v>458</v>
      </c>
      <c r="F330" t="s">
        <v>24</v>
      </c>
    </row>
    <row r="331" spans="1:6" x14ac:dyDescent="0.25">
      <c r="A331" t="s">
        <v>461</v>
      </c>
      <c r="B331" t="s">
        <v>7</v>
      </c>
      <c r="C331" t="s">
        <v>462</v>
      </c>
      <c r="D331" t="s">
        <v>457</v>
      </c>
      <c r="E331" t="s">
        <v>463</v>
      </c>
      <c r="F331" t="s">
        <v>24</v>
      </c>
    </row>
    <row r="332" spans="1:6" x14ac:dyDescent="0.25">
      <c r="A332" t="s">
        <v>464</v>
      </c>
      <c r="B332" t="s">
        <v>7</v>
      </c>
      <c r="C332" t="s">
        <v>456</v>
      </c>
      <c r="D332" t="s">
        <v>457</v>
      </c>
      <c r="E332" t="s">
        <v>463</v>
      </c>
      <c r="F332" t="s">
        <v>122</v>
      </c>
    </row>
    <row r="333" spans="1:6" x14ac:dyDescent="0.25">
      <c r="A333" t="s">
        <v>465</v>
      </c>
      <c r="B333" t="s">
        <v>7</v>
      </c>
      <c r="C333" t="s">
        <v>456</v>
      </c>
      <c r="D333" t="s">
        <v>457</v>
      </c>
      <c r="E333" t="s">
        <v>463</v>
      </c>
      <c r="F333" t="s">
        <v>24</v>
      </c>
    </row>
    <row r="334" spans="1:6" x14ac:dyDescent="0.25">
      <c r="A334" t="s">
        <v>466</v>
      </c>
      <c r="B334" t="s">
        <v>21</v>
      </c>
      <c r="C334" t="s">
        <v>22</v>
      </c>
      <c r="D334" t="s">
        <v>16</v>
      </c>
      <c r="E334" t="s">
        <v>463</v>
      </c>
      <c r="F334" t="s">
        <v>24</v>
      </c>
    </row>
    <row r="335" spans="1:6" x14ac:dyDescent="0.25">
      <c r="A335" t="s">
        <v>467</v>
      </c>
      <c r="B335" t="s">
        <v>7</v>
      </c>
      <c r="C335" t="s">
        <v>456</v>
      </c>
      <c r="D335" t="s">
        <v>457</v>
      </c>
      <c r="E335" t="s">
        <v>463</v>
      </c>
      <c r="F335" t="s">
        <v>11</v>
      </c>
    </row>
    <row r="337" spans="1:6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</row>
    <row r="338" spans="1:6" x14ac:dyDescent="0.25">
      <c r="A338" t="s">
        <v>468</v>
      </c>
      <c r="B338" t="s">
        <v>7</v>
      </c>
      <c r="C338" t="s">
        <v>456</v>
      </c>
      <c r="D338" t="s">
        <v>457</v>
      </c>
      <c r="E338" t="s">
        <v>463</v>
      </c>
      <c r="F338" t="s">
        <v>24</v>
      </c>
    </row>
    <row r="339" spans="1:6" x14ac:dyDescent="0.25">
      <c r="A339" t="s">
        <v>469</v>
      </c>
      <c r="B339" t="s">
        <v>7</v>
      </c>
      <c r="C339" t="s">
        <v>456</v>
      </c>
      <c r="D339" t="s">
        <v>457</v>
      </c>
      <c r="E339" t="s">
        <v>463</v>
      </c>
      <c r="F339" t="s">
        <v>24</v>
      </c>
    </row>
    <row r="340" spans="1:6" x14ac:dyDescent="0.25">
      <c r="A340" t="s">
        <v>470</v>
      </c>
      <c r="B340" t="s">
        <v>7</v>
      </c>
      <c r="C340" t="s">
        <v>456</v>
      </c>
      <c r="D340" t="s">
        <v>457</v>
      </c>
      <c r="E340" t="s">
        <v>463</v>
      </c>
      <c r="F340" t="s">
        <v>24</v>
      </c>
    </row>
    <row r="341" spans="1:6" x14ac:dyDescent="0.25">
      <c r="A341" t="s">
        <v>471</v>
      </c>
      <c r="B341" t="s">
        <v>7</v>
      </c>
      <c r="C341" t="s">
        <v>8</v>
      </c>
      <c r="D341" t="s">
        <v>275</v>
      </c>
      <c r="E341" t="s">
        <v>472</v>
      </c>
      <c r="F341" t="s">
        <v>11</v>
      </c>
    </row>
    <row r="342" spans="1:6" x14ac:dyDescent="0.25">
      <c r="A342" t="s">
        <v>473</v>
      </c>
      <c r="B342" t="s">
        <v>21</v>
      </c>
      <c r="C342" t="s">
        <v>331</v>
      </c>
      <c r="D342" t="s">
        <v>16</v>
      </c>
      <c r="E342" t="s">
        <v>472</v>
      </c>
      <c r="F342" t="s">
        <v>144</v>
      </c>
    </row>
    <row r="343" spans="1:6" x14ac:dyDescent="0.25">
      <c r="A343" t="s">
        <v>474</v>
      </c>
      <c r="B343" t="s">
        <v>21</v>
      </c>
      <c r="C343" t="s">
        <v>475</v>
      </c>
      <c r="D343" t="s">
        <v>476</v>
      </c>
      <c r="E343" t="s">
        <v>477</v>
      </c>
      <c r="F343" t="s">
        <v>144</v>
      </c>
    </row>
    <row r="344" spans="1:6" x14ac:dyDescent="0.25">
      <c r="A344" t="s">
        <v>478</v>
      </c>
      <c r="B344" t="s">
        <v>21</v>
      </c>
      <c r="C344" t="s">
        <v>475</v>
      </c>
      <c r="D344" t="s">
        <v>256</v>
      </c>
      <c r="E344" t="s">
        <v>477</v>
      </c>
      <c r="F344" t="s">
        <v>144</v>
      </c>
    </row>
    <row r="345" spans="1:6" x14ac:dyDescent="0.25">
      <c r="A345" t="s">
        <v>479</v>
      </c>
      <c r="B345" t="s">
        <v>21</v>
      </c>
      <c r="C345" t="s">
        <v>475</v>
      </c>
      <c r="D345" t="s">
        <v>480</v>
      </c>
      <c r="E345" t="s">
        <v>477</v>
      </c>
      <c r="F345" t="s">
        <v>144</v>
      </c>
    </row>
    <row r="346" spans="1:6" x14ac:dyDescent="0.25">
      <c r="A346" t="s">
        <v>481</v>
      </c>
      <c r="B346" t="s">
        <v>21</v>
      </c>
      <c r="C346" t="s">
        <v>475</v>
      </c>
      <c r="D346" t="s">
        <v>482</v>
      </c>
      <c r="E346" t="s">
        <v>477</v>
      </c>
      <c r="F346" t="s">
        <v>144</v>
      </c>
    </row>
    <row r="347" spans="1:6" x14ac:dyDescent="0.25">
      <c r="A347" t="s">
        <v>483</v>
      </c>
      <c r="B347" t="s">
        <v>21</v>
      </c>
      <c r="C347" t="s">
        <v>331</v>
      </c>
      <c r="D347" t="s">
        <v>16</v>
      </c>
      <c r="E347" t="s">
        <v>484</v>
      </c>
      <c r="F347" t="s">
        <v>11</v>
      </c>
    </row>
    <row r="348" spans="1:6" x14ac:dyDescent="0.25">
      <c r="A348" t="s">
        <v>485</v>
      </c>
      <c r="B348" t="s">
        <v>7</v>
      </c>
      <c r="C348" t="s">
        <v>86</v>
      </c>
      <c r="D348" t="s">
        <v>486</v>
      </c>
      <c r="E348" t="s">
        <v>487</v>
      </c>
      <c r="F348" t="s">
        <v>73</v>
      </c>
    </row>
    <row r="349" spans="1:6" x14ac:dyDescent="0.25">
      <c r="A349" t="s">
        <v>488</v>
      </c>
      <c r="B349" t="s">
        <v>7</v>
      </c>
      <c r="C349" t="s">
        <v>86</v>
      </c>
      <c r="D349" t="s">
        <v>486</v>
      </c>
      <c r="E349" t="s">
        <v>487</v>
      </c>
      <c r="F349" t="s">
        <v>24</v>
      </c>
    </row>
    <row r="350" spans="1:6" x14ac:dyDescent="0.25">
      <c r="A350" t="s">
        <v>489</v>
      </c>
      <c r="B350" t="s">
        <v>27</v>
      </c>
      <c r="C350" t="s">
        <v>59</v>
      </c>
      <c r="D350" t="s">
        <v>490</v>
      </c>
      <c r="E350" t="s">
        <v>487</v>
      </c>
      <c r="F350" t="s">
        <v>24</v>
      </c>
    </row>
    <row r="351" spans="1:6" x14ac:dyDescent="0.25">
      <c r="A351" t="s">
        <v>491</v>
      </c>
      <c r="B351" t="s">
        <v>7</v>
      </c>
      <c r="C351" t="s">
        <v>86</v>
      </c>
      <c r="D351" t="s">
        <v>486</v>
      </c>
      <c r="E351" t="s">
        <v>487</v>
      </c>
      <c r="F351" t="s">
        <v>154</v>
      </c>
    </row>
    <row r="352" spans="1:6" x14ac:dyDescent="0.25">
      <c r="A352" t="s">
        <v>492</v>
      </c>
      <c r="B352" t="s">
        <v>7</v>
      </c>
      <c r="C352" t="s">
        <v>86</v>
      </c>
      <c r="D352" t="s">
        <v>486</v>
      </c>
      <c r="E352" t="s">
        <v>487</v>
      </c>
      <c r="F352" t="s">
        <v>24</v>
      </c>
    </row>
    <row r="353" spans="1:6" x14ac:dyDescent="0.25">
      <c r="A353" t="s">
        <v>6</v>
      </c>
      <c r="B353" t="s">
        <v>21</v>
      </c>
      <c r="C353" t="s">
        <v>45</v>
      </c>
      <c r="D353" t="s">
        <v>493</v>
      </c>
      <c r="E353" t="s">
        <v>487</v>
      </c>
      <c r="F353" t="s">
        <v>11</v>
      </c>
    </row>
    <row r="354" spans="1:6" x14ac:dyDescent="0.25">
      <c r="A354" t="s">
        <v>494</v>
      </c>
      <c r="B354" t="s">
        <v>7</v>
      </c>
      <c r="C354" t="s">
        <v>86</v>
      </c>
      <c r="D354" t="s">
        <v>495</v>
      </c>
      <c r="E354" t="s">
        <v>487</v>
      </c>
      <c r="F354" t="s">
        <v>24</v>
      </c>
    </row>
    <row r="355" spans="1:6" x14ac:dyDescent="0.25">
      <c r="A355" t="s">
        <v>496</v>
      </c>
      <c r="B355" t="s">
        <v>7</v>
      </c>
      <c r="C355" t="s">
        <v>89</v>
      </c>
      <c r="D355" t="s">
        <v>126</v>
      </c>
      <c r="E355" t="s">
        <v>487</v>
      </c>
      <c r="F355" t="s">
        <v>115</v>
      </c>
    </row>
    <row r="356" spans="1:6" x14ac:dyDescent="0.25">
      <c r="A356" t="s">
        <v>497</v>
      </c>
      <c r="B356" t="s">
        <v>7</v>
      </c>
      <c r="C356" t="s">
        <v>86</v>
      </c>
      <c r="D356" t="s">
        <v>486</v>
      </c>
      <c r="E356" t="s">
        <v>487</v>
      </c>
      <c r="F356" t="s">
        <v>82</v>
      </c>
    </row>
    <row r="358" spans="1:6" x14ac:dyDescent="0.25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</row>
    <row r="359" spans="1:6" x14ac:dyDescent="0.25">
      <c r="A359" t="s">
        <v>498</v>
      </c>
      <c r="B359" t="s">
        <v>7</v>
      </c>
      <c r="C359" t="s">
        <v>86</v>
      </c>
      <c r="D359" t="s">
        <v>256</v>
      </c>
      <c r="E359" t="s">
        <v>487</v>
      </c>
      <c r="F359" t="s">
        <v>115</v>
      </c>
    </row>
    <row r="360" spans="1:6" x14ac:dyDescent="0.25">
      <c r="A360" t="s">
        <v>499</v>
      </c>
      <c r="B360" t="s">
        <v>21</v>
      </c>
      <c r="C360" t="s">
        <v>500</v>
      </c>
      <c r="D360" t="s">
        <v>238</v>
      </c>
      <c r="E360" t="s">
        <v>487</v>
      </c>
      <c r="F360" t="s">
        <v>24</v>
      </c>
    </row>
    <row r="361" spans="1:6" x14ac:dyDescent="0.25">
      <c r="A361" t="s">
        <v>263</v>
      </c>
      <c r="B361" t="s">
        <v>7</v>
      </c>
      <c r="C361" t="s">
        <v>32</v>
      </c>
      <c r="D361" t="s">
        <v>501</v>
      </c>
      <c r="E361" t="s">
        <v>487</v>
      </c>
      <c r="F361" t="s">
        <v>24</v>
      </c>
    </row>
    <row r="362" spans="1:6" x14ac:dyDescent="0.25">
      <c r="A362" t="s">
        <v>502</v>
      </c>
      <c r="B362" t="s">
        <v>7</v>
      </c>
      <c r="C362" t="s">
        <v>89</v>
      </c>
      <c r="D362" t="s">
        <v>157</v>
      </c>
      <c r="E362" t="s">
        <v>487</v>
      </c>
      <c r="F362" t="s">
        <v>144</v>
      </c>
    </row>
    <row r="363" spans="1:6" x14ac:dyDescent="0.25">
      <c r="A363" t="s">
        <v>503</v>
      </c>
      <c r="B363" t="s">
        <v>7</v>
      </c>
      <c r="C363" t="s">
        <v>86</v>
      </c>
      <c r="D363" t="s">
        <v>486</v>
      </c>
      <c r="E363" t="s">
        <v>487</v>
      </c>
      <c r="F363" t="s">
        <v>24</v>
      </c>
    </row>
    <row r="364" spans="1:6" x14ac:dyDescent="0.25">
      <c r="A364" t="s">
        <v>504</v>
      </c>
      <c r="B364" t="s">
        <v>7</v>
      </c>
      <c r="C364" t="s">
        <v>89</v>
      </c>
      <c r="D364" t="s">
        <v>90</v>
      </c>
      <c r="E364" t="s">
        <v>505</v>
      </c>
      <c r="F364" t="s">
        <v>73</v>
      </c>
    </row>
    <row r="365" spans="1:6" x14ac:dyDescent="0.25">
      <c r="A365" t="s">
        <v>506</v>
      </c>
      <c r="B365" t="s">
        <v>7</v>
      </c>
      <c r="C365" t="s">
        <v>89</v>
      </c>
      <c r="D365" t="s">
        <v>157</v>
      </c>
      <c r="E365" t="s">
        <v>505</v>
      </c>
      <c r="F365" t="s">
        <v>11</v>
      </c>
    </row>
    <row r="366" spans="1:6" x14ac:dyDescent="0.25">
      <c r="A366" t="s">
        <v>507</v>
      </c>
      <c r="B366" t="s">
        <v>7</v>
      </c>
      <c r="C366" t="s">
        <v>89</v>
      </c>
      <c r="D366" t="s">
        <v>109</v>
      </c>
      <c r="E366" t="s">
        <v>505</v>
      </c>
      <c r="F366" t="s">
        <v>73</v>
      </c>
    </row>
    <row r="367" spans="1:6" x14ac:dyDescent="0.25">
      <c r="A367" t="s">
        <v>508</v>
      </c>
      <c r="B367" t="s">
        <v>7</v>
      </c>
      <c r="C367" t="s">
        <v>89</v>
      </c>
      <c r="D367" t="s">
        <v>109</v>
      </c>
      <c r="E367" t="s">
        <v>505</v>
      </c>
      <c r="F367" t="s">
        <v>132</v>
      </c>
    </row>
    <row r="368" spans="1:6" x14ac:dyDescent="0.25">
      <c r="A368" t="s">
        <v>509</v>
      </c>
      <c r="B368" t="s">
        <v>7</v>
      </c>
      <c r="C368" t="s">
        <v>89</v>
      </c>
      <c r="D368" t="s">
        <v>109</v>
      </c>
      <c r="E368" t="s">
        <v>505</v>
      </c>
      <c r="F368" t="s">
        <v>132</v>
      </c>
    </row>
    <row r="369" spans="1:6" x14ac:dyDescent="0.25">
      <c r="A369" t="s">
        <v>510</v>
      </c>
      <c r="B369" t="s">
        <v>7</v>
      </c>
      <c r="C369" t="s">
        <v>89</v>
      </c>
      <c r="D369" t="s">
        <v>109</v>
      </c>
      <c r="E369" t="s">
        <v>505</v>
      </c>
      <c r="F369" t="s">
        <v>127</v>
      </c>
    </row>
    <row r="370" spans="1:6" x14ac:dyDescent="0.25">
      <c r="A370" t="s">
        <v>511</v>
      </c>
      <c r="B370" t="s">
        <v>7</v>
      </c>
      <c r="C370" t="s">
        <v>89</v>
      </c>
      <c r="D370" t="s">
        <v>90</v>
      </c>
      <c r="E370" t="s">
        <v>505</v>
      </c>
      <c r="F370" t="s">
        <v>132</v>
      </c>
    </row>
    <row r="371" spans="1:6" x14ac:dyDescent="0.25">
      <c r="A371" t="s">
        <v>512</v>
      </c>
      <c r="B371" t="s">
        <v>7</v>
      </c>
      <c r="C371" t="s">
        <v>89</v>
      </c>
      <c r="D371" t="s">
        <v>109</v>
      </c>
      <c r="E371" t="s">
        <v>505</v>
      </c>
      <c r="F371" t="s">
        <v>24</v>
      </c>
    </row>
    <row r="372" spans="1:6" x14ac:dyDescent="0.25">
      <c r="A372" t="s">
        <v>513</v>
      </c>
      <c r="B372" t="s">
        <v>7</v>
      </c>
      <c r="C372" t="s">
        <v>89</v>
      </c>
      <c r="D372" t="s">
        <v>90</v>
      </c>
      <c r="E372" t="s">
        <v>505</v>
      </c>
      <c r="F372" t="s">
        <v>24</v>
      </c>
    </row>
    <row r="373" spans="1:6" x14ac:dyDescent="0.25">
      <c r="A373" t="s">
        <v>514</v>
      </c>
      <c r="B373" t="s">
        <v>7</v>
      </c>
      <c r="C373" t="s">
        <v>89</v>
      </c>
      <c r="D373" t="s">
        <v>109</v>
      </c>
      <c r="E373" t="s">
        <v>505</v>
      </c>
      <c r="F373" t="s">
        <v>11</v>
      </c>
    </row>
    <row r="374" spans="1:6" x14ac:dyDescent="0.25">
      <c r="A374" t="s">
        <v>515</v>
      </c>
      <c r="B374" t="s">
        <v>7</v>
      </c>
      <c r="C374" t="s">
        <v>89</v>
      </c>
      <c r="D374" t="s">
        <v>90</v>
      </c>
      <c r="E374" t="s">
        <v>505</v>
      </c>
      <c r="F374" t="s">
        <v>24</v>
      </c>
    </row>
    <row r="375" spans="1:6" x14ac:dyDescent="0.25">
      <c r="A375" t="s">
        <v>516</v>
      </c>
      <c r="B375" t="s">
        <v>7</v>
      </c>
      <c r="C375" t="s">
        <v>89</v>
      </c>
      <c r="D375" t="s">
        <v>90</v>
      </c>
      <c r="E375" t="s">
        <v>505</v>
      </c>
      <c r="F375" t="s">
        <v>73</v>
      </c>
    </row>
    <row r="376" spans="1:6" x14ac:dyDescent="0.25">
      <c r="A376" t="s">
        <v>517</v>
      </c>
      <c r="B376" t="s">
        <v>7</v>
      </c>
      <c r="C376" t="s">
        <v>89</v>
      </c>
      <c r="D376" t="s">
        <v>90</v>
      </c>
      <c r="E376" t="s">
        <v>505</v>
      </c>
      <c r="F376" t="s">
        <v>73</v>
      </c>
    </row>
    <row r="377" spans="1:6" x14ac:dyDescent="0.25">
      <c r="A377" t="s">
        <v>518</v>
      </c>
      <c r="B377" t="s">
        <v>7</v>
      </c>
      <c r="C377" t="s">
        <v>89</v>
      </c>
      <c r="D377" t="s">
        <v>519</v>
      </c>
      <c r="E377" t="s">
        <v>505</v>
      </c>
      <c r="F377" t="s">
        <v>111</v>
      </c>
    </row>
    <row r="378" spans="1:6" x14ac:dyDescent="0.25">
      <c r="A378" t="s">
        <v>520</v>
      </c>
      <c r="B378" t="s">
        <v>7</v>
      </c>
      <c r="C378" t="s">
        <v>89</v>
      </c>
      <c r="D378" t="s">
        <v>90</v>
      </c>
      <c r="E378" t="s">
        <v>505</v>
      </c>
      <c r="F378" t="s">
        <v>67</v>
      </c>
    </row>
    <row r="379" spans="1:6" x14ac:dyDescent="0.25">
      <c r="A379" t="s">
        <v>521</v>
      </c>
      <c r="B379" t="s">
        <v>7</v>
      </c>
      <c r="C379" t="s">
        <v>89</v>
      </c>
      <c r="D379" t="s">
        <v>109</v>
      </c>
      <c r="E379" t="s">
        <v>505</v>
      </c>
      <c r="F379" t="s">
        <v>135</v>
      </c>
    </row>
    <row r="380" spans="1:6" x14ac:dyDescent="0.25">
      <c r="A380" t="s">
        <v>522</v>
      </c>
      <c r="B380" t="s">
        <v>523</v>
      </c>
      <c r="C380" t="s">
        <v>524</v>
      </c>
      <c r="D380" t="s">
        <v>525</v>
      </c>
      <c r="E380" t="s">
        <v>526</v>
      </c>
      <c r="F380" t="s">
        <v>11</v>
      </c>
    </row>
    <row r="381" spans="1:6" x14ac:dyDescent="0.25">
      <c r="A381" t="s">
        <v>527</v>
      </c>
      <c r="B381" t="s">
        <v>7</v>
      </c>
      <c r="C381" t="s">
        <v>89</v>
      </c>
      <c r="D381" t="s">
        <v>109</v>
      </c>
      <c r="E381" t="s">
        <v>528</v>
      </c>
      <c r="F381" t="s">
        <v>11</v>
      </c>
    </row>
    <row r="382" spans="1:6" x14ac:dyDescent="0.25">
      <c r="A382" t="s">
        <v>529</v>
      </c>
      <c r="B382" t="s">
        <v>7</v>
      </c>
      <c r="C382" t="s">
        <v>89</v>
      </c>
      <c r="D382" t="s">
        <v>126</v>
      </c>
      <c r="E382" t="s">
        <v>528</v>
      </c>
      <c r="F382" t="s">
        <v>199</v>
      </c>
    </row>
    <row r="383" spans="1:6" x14ac:dyDescent="0.25">
      <c r="A383" t="s">
        <v>530</v>
      </c>
      <c r="B383" t="s">
        <v>7</v>
      </c>
      <c r="C383" t="s">
        <v>89</v>
      </c>
      <c r="D383" t="s">
        <v>109</v>
      </c>
      <c r="E383" t="s">
        <v>528</v>
      </c>
      <c r="F383" t="s">
        <v>111</v>
      </c>
    </row>
    <row r="385" spans="1:6" x14ac:dyDescent="0.25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</row>
    <row r="386" spans="1:6" x14ac:dyDescent="0.25">
      <c r="A386" t="s">
        <v>496</v>
      </c>
      <c r="B386" t="s">
        <v>7</v>
      </c>
      <c r="C386" t="s">
        <v>89</v>
      </c>
      <c r="D386" t="s">
        <v>126</v>
      </c>
      <c r="E386" t="s">
        <v>528</v>
      </c>
      <c r="F386" t="s">
        <v>115</v>
      </c>
    </row>
    <row r="387" spans="1:6" x14ac:dyDescent="0.25">
      <c r="A387" t="s">
        <v>531</v>
      </c>
      <c r="B387" t="s">
        <v>7</v>
      </c>
      <c r="C387" t="s">
        <v>89</v>
      </c>
      <c r="D387" t="s">
        <v>532</v>
      </c>
      <c r="E387" t="s">
        <v>528</v>
      </c>
      <c r="F387" t="s">
        <v>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Total-Region</vt:lpstr>
      <vt:lpstr>Avril-Sept-2024</vt:lpstr>
      <vt:lpstr>Rawdata-Avril-Juin-2024</vt:lpstr>
      <vt:lpstr>Rawdata-Juil-Sept-2024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SathMain</cp:lastModifiedBy>
  <dcterms:created xsi:type="dcterms:W3CDTF">2025-02-09T03:34:56Z</dcterms:created>
  <dcterms:modified xsi:type="dcterms:W3CDTF">2025-02-09T14:34:51Z</dcterms:modified>
</cp:coreProperties>
</file>