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hu\OneDrive\Documents\Ideathon\"/>
    </mc:Choice>
  </mc:AlternateContent>
  <xr:revisionPtr revIDLastSave="0" documentId="13_ncr:1_{86BE47C8-BF70-423E-98BC-81D17F7B33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ke sure the values match the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L21" i="1"/>
  <c r="F22" i="1"/>
  <c r="L22" i="1" s="1"/>
  <c r="L23" i="1"/>
  <c r="F13" i="1"/>
  <c r="L13" i="1" s="1"/>
  <c r="F12" i="1"/>
  <c r="L12" i="1" s="1"/>
  <c r="F3" i="1"/>
  <c r="L3" i="1" s="1"/>
  <c r="F4" i="1"/>
  <c r="L4" i="1" s="1"/>
  <c r="F5" i="1"/>
  <c r="L5" i="1" s="1"/>
  <c r="L6" i="1"/>
  <c r="F7" i="1"/>
  <c r="L7" i="1" s="1"/>
  <c r="F8" i="1"/>
  <c r="L8" i="1" s="1"/>
  <c r="F9" i="1"/>
  <c r="L9" i="1" s="1"/>
  <c r="F10" i="1"/>
  <c r="L10" i="1" s="1"/>
  <c r="F11" i="1"/>
  <c r="L11" i="1" s="1"/>
  <c r="F2" i="1"/>
  <c r="L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</calcChain>
</file>

<file path=xl/sharedStrings.xml><?xml version="1.0" encoding="utf-8"?>
<sst xmlns="http://schemas.openxmlformats.org/spreadsheetml/2006/main" count="126" uniqueCount="99">
  <si>
    <t>Line Num.</t>
  </si>
  <si>
    <t>Area of Commodity</t>
  </si>
  <si>
    <t>Assm / Part #</t>
  </si>
  <si>
    <t>Assembly Component</t>
  </si>
  <si>
    <t>Description</t>
  </si>
  <si>
    <t>Unit Cost</t>
  </si>
  <si>
    <t>QTY</t>
  </si>
  <si>
    <t>Material Cost</t>
  </si>
  <si>
    <t>Process Cost</t>
  </si>
  <si>
    <t>Fastener Cost</t>
  </si>
  <si>
    <t>Tooling Cost</t>
  </si>
  <si>
    <t>Total Cost</t>
  </si>
  <si>
    <t>Details</t>
  </si>
  <si>
    <t>Page #</t>
  </si>
  <si>
    <t>Subsystem</t>
  </si>
  <si>
    <t>Steering</t>
  </si>
  <si>
    <t>JKL098-PQR</t>
  </si>
  <si>
    <t>Steering Wheel</t>
  </si>
  <si>
    <t>Leather Steering Wheel</t>
  </si>
  <si>
    <t>Design Specifications</t>
  </si>
  <si>
    <t>MNO654-DEF</t>
  </si>
  <si>
    <t>Steering Column</t>
  </si>
  <si>
    <t>Tilt Steering Column</t>
  </si>
  <si>
    <t>Chassis</t>
  </si>
  <si>
    <t>DEF345-GHI</t>
  </si>
  <si>
    <t>Frame</t>
  </si>
  <si>
    <t>Steel Ladder Frame</t>
  </si>
  <si>
    <t>Engineering Drawings</t>
  </si>
  <si>
    <t>ABC123-PQR</t>
  </si>
  <si>
    <t>Body Panel</t>
  </si>
  <si>
    <t>Front Fender (Left)</t>
  </si>
  <si>
    <t>Supplier Quote</t>
  </si>
  <si>
    <t>MNO987-DEF</t>
  </si>
  <si>
    <t>Front Fender (Right)</t>
  </si>
  <si>
    <t>Brakes</t>
  </si>
  <si>
    <t>XYZ789-JKL</t>
  </si>
  <si>
    <t>Brake Caliper</t>
  </si>
  <si>
    <t>Front Brake Caliper (x2)</t>
  </si>
  <si>
    <t>Manufacturer Spec Sheet</t>
  </si>
  <si>
    <t>PQR456-MNO</t>
  </si>
  <si>
    <t>Brake Rotor</t>
  </si>
  <si>
    <t>Front Brake Rotor (x2)</t>
  </si>
  <si>
    <t>Brake Pads</t>
  </si>
  <si>
    <t>Front Brake Pads (Set)</t>
  </si>
  <si>
    <t>Manufacturer Catalog</t>
  </si>
  <si>
    <t>Brake Line</t>
  </si>
  <si>
    <t>Front Brake Line</t>
  </si>
  <si>
    <t>Installation Guide</t>
  </si>
  <si>
    <t>Tractive System</t>
  </si>
  <si>
    <t>Drive Wheel</t>
  </si>
  <si>
    <t>Front Drive Wheel (x2)</t>
  </si>
  <si>
    <t>Tire</t>
  </si>
  <si>
    <t>Front Tire (x2)</t>
  </si>
  <si>
    <t>DAQ</t>
  </si>
  <si>
    <t>Sensor</t>
  </si>
  <si>
    <t>Engine Speed Sensor</t>
  </si>
  <si>
    <t>Datasheet</t>
  </si>
  <si>
    <t>Engine</t>
  </si>
  <si>
    <t>12345-ABC</t>
  </si>
  <si>
    <t>Cylinder Head</t>
  </si>
  <si>
    <t>Aluminum Cylinder Head Assembly</t>
  </si>
  <si>
    <t>Engineering Specs</t>
  </si>
  <si>
    <t>54321-XYZ</t>
  </si>
  <si>
    <t>Intake Manifold</t>
  </si>
  <si>
    <t>Plastic Intake Manifold</t>
  </si>
  <si>
    <t>Material Spec Sheet</t>
  </si>
  <si>
    <t>98765-DEF</t>
  </si>
  <si>
    <t>Spark Plug</t>
  </si>
  <si>
    <t>Iridium Spark Plug (x4)</t>
  </si>
  <si>
    <t>Manufacturer Datasheet</t>
  </si>
  <si>
    <t>Drivetrain</t>
  </si>
  <si>
    <t>67890-JKL</t>
  </si>
  <si>
    <t>Transmission</t>
  </si>
  <si>
    <t>6-Speed Automatic Transmission</t>
  </si>
  <si>
    <t>Assembly Manual</t>
  </si>
  <si>
    <t>32109-MNO</t>
  </si>
  <si>
    <t>Driveshaft</t>
  </si>
  <si>
    <t>Steel Driveshaft</t>
  </si>
  <si>
    <t>Suspension</t>
  </si>
  <si>
    <t>ABC123-DEF</t>
  </si>
  <si>
    <t>Coil Spring</t>
  </si>
  <si>
    <t>Front Coil Spring (x2)</t>
  </si>
  <si>
    <t>Spring Rate Chart</t>
  </si>
  <si>
    <t>Shock Absorber</t>
  </si>
  <si>
    <t>Front Shock Absorber (x2)</t>
  </si>
  <si>
    <t>Shock Dyno Chart</t>
  </si>
  <si>
    <t>Control Arm</t>
  </si>
  <si>
    <t>Front Lower Control Arm</t>
  </si>
  <si>
    <t>Material Strength Report</t>
  </si>
  <si>
    <t>MNO321-PQR</t>
  </si>
  <si>
    <t>Sway Bar</t>
  </si>
  <si>
    <t>Front Sway Bar</t>
  </si>
  <si>
    <t>DEF987-MNO</t>
  </si>
  <si>
    <t>Bushing</t>
  </si>
  <si>
    <t>Front Lower Control Arm Bushing (x2)</t>
  </si>
  <si>
    <t>Material Properties</t>
  </si>
  <si>
    <t>I agree</t>
  </si>
  <si>
    <t>Componenet Analysis</t>
  </si>
  <si>
    <t>Among 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</si>
</sst>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3"/>
  <sheetViews>
    <sheetView tabSelected="1" workbookViewId="0">
      <selection activeCell="L23" sqref="L23"/>
    </sheetView>
  </sheetViews>
  <sheetFormatPr defaultColWidth="12.5703125" defaultRowHeight="15.75" customHeight="1" x14ac:dyDescent="0.2"/>
  <cols>
    <col min="2" max="2" width="26.5703125" customWidth="1"/>
    <col min="4" max="4" width="23.28515625" customWidth="1"/>
    <col min="5" max="5" width="24.140625" customWidth="1"/>
  </cols>
  <sheetData>
    <row r="1" spans="1:15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6.25" thickBot="1" x14ac:dyDescent="0.25">
      <c r="A2" s="2">
        <v>1</v>
      </c>
      <c r="B2" s="3" t="s">
        <v>57</v>
      </c>
      <c r="C2" s="3" t="s">
        <v>58</v>
      </c>
      <c r="D2" s="3" t="s">
        <v>59</v>
      </c>
      <c r="E2" s="3" t="s">
        <v>60</v>
      </c>
      <c r="F2" s="2">
        <f ca="1">RANDBETWEEN(150,800)</f>
        <v>621</v>
      </c>
      <c r="G2" s="2">
        <v>2</v>
      </c>
      <c r="H2" s="2">
        <v>300</v>
      </c>
      <c r="I2" s="2">
        <v>20</v>
      </c>
      <c r="J2" s="2">
        <v>5</v>
      </c>
      <c r="K2" s="2">
        <v>2</v>
      </c>
      <c r="L2" s="2">
        <f ca="1">SUM(G2*F2,H2:K2)</f>
        <v>1569</v>
      </c>
      <c r="M2" s="3" t="s">
        <v>61</v>
      </c>
      <c r="N2" s="2">
        <v>1</v>
      </c>
      <c r="O2" s="3" t="str">
        <f>B2</f>
        <v>Engine</v>
      </c>
    </row>
    <row r="3" spans="1:15" ht="26.25" thickBot="1" x14ac:dyDescent="0.25">
      <c r="A3" s="2">
        <v>2</v>
      </c>
      <c r="B3" s="3" t="s">
        <v>57</v>
      </c>
      <c r="C3" s="3" t="s">
        <v>62</v>
      </c>
      <c r="D3" s="3" t="s">
        <v>63</v>
      </c>
      <c r="E3" s="3" t="s">
        <v>64</v>
      </c>
      <c r="F3" s="2">
        <f t="shared" ref="F3:F11" ca="1" si="0">RANDBETWEEN(150,800)</f>
        <v>581</v>
      </c>
      <c r="G3" s="2">
        <v>1</v>
      </c>
      <c r="H3" s="2">
        <v>35</v>
      </c>
      <c r="I3" s="2">
        <v>5</v>
      </c>
      <c r="J3" s="2">
        <v>1</v>
      </c>
      <c r="K3" s="2">
        <v>0.5</v>
      </c>
      <c r="L3" s="2">
        <f t="shared" ref="L3:L23" ca="1" si="1">SUM(G3*F3,H3:K3)</f>
        <v>622.5</v>
      </c>
      <c r="M3" s="3" t="s">
        <v>65</v>
      </c>
      <c r="N3" s="2">
        <v>1</v>
      </c>
      <c r="O3" s="3" t="str">
        <f t="shared" ref="O3:O23" si="2">B3</f>
        <v>Engine</v>
      </c>
    </row>
    <row r="4" spans="1:15" ht="26.25" thickBot="1" x14ac:dyDescent="0.25">
      <c r="A4" s="2">
        <v>3</v>
      </c>
      <c r="B4" s="3" t="s">
        <v>57</v>
      </c>
      <c r="C4" s="3" t="s">
        <v>66</v>
      </c>
      <c r="D4" s="3" t="s">
        <v>67</v>
      </c>
      <c r="E4" s="3" t="s">
        <v>68</v>
      </c>
      <c r="F4" s="2">
        <f t="shared" ca="1" si="0"/>
        <v>151</v>
      </c>
      <c r="G4" s="2">
        <v>12</v>
      </c>
      <c r="H4" s="2">
        <v>4</v>
      </c>
      <c r="I4" s="2">
        <v>48</v>
      </c>
      <c r="J4" s="2">
        <v>2</v>
      </c>
      <c r="K4" s="2">
        <v>0</v>
      </c>
      <c r="L4" s="2">
        <f ca="1">SUM(G4*F4,H4:K4)</f>
        <v>1866</v>
      </c>
      <c r="M4" s="3" t="s">
        <v>69</v>
      </c>
      <c r="O4" s="3" t="str">
        <f t="shared" si="2"/>
        <v>Engine</v>
      </c>
    </row>
    <row r="5" spans="1:15" ht="26.25" thickBot="1" x14ac:dyDescent="0.25">
      <c r="A5" s="2">
        <v>4</v>
      </c>
      <c r="B5" s="3" t="s">
        <v>70</v>
      </c>
      <c r="C5" s="3" t="s">
        <v>71</v>
      </c>
      <c r="D5" s="3" t="s">
        <v>72</v>
      </c>
      <c r="E5" s="3" t="s">
        <v>73</v>
      </c>
      <c r="F5" s="2">
        <f t="shared" ca="1" si="0"/>
        <v>268</v>
      </c>
      <c r="G5" s="2">
        <v>1</v>
      </c>
      <c r="H5" s="2">
        <v>800</v>
      </c>
      <c r="I5" s="2">
        <v>50</v>
      </c>
      <c r="J5" s="2">
        <v>10</v>
      </c>
      <c r="K5" s="2">
        <v>5</v>
      </c>
      <c r="L5" s="2">
        <f t="shared" ca="1" si="1"/>
        <v>1133</v>
      </c>
      <c r="M5" s="3" t="s">
        <v>74</v>
      </c>
      <c r="N5" s="2">
        <v>1</v>
      </c>
      <c r="O5" s="3" t="str">
        <f t="shared" si="2"/>
        <v>Drivetrain</v>
      </c>
    </row>
    <row r="6" spans="1:15" ht="26.25" thickBot="1" x14ac:dyDescent="0.25">
      <c r="A6" s="2">
        <v>5</v>
      </c>
      <c r="B6" s="3" t="s">
        <v>70</v>
      </c>
      <c r="C6" s="3" t="s">
        <v>75</v>
      </c>
      <c r="D6" s="3" t="s">
        <v>76</v>
      </c>
      <c r="E6" s="3" t="s">
        <v>77</v>
      </c>
      <c r="F6" s="2">
        <v>125</v>
      </c>
      <c r="G6" s="2">
        <v>6</v>
      </c>
      <c r="H6" s="2">
        <v>1</v>
      </c>
      <c r="I6" s="2">
        <v>125</v>
      </c>
      <c r="J6" s="2">
        <v>10</v>
      </c>
      <c r="K6" s="2">
        <v>2</v>
      </c>
      <c r="L6" s="2">
        <f t="shared" si="1"/>
        <v>888</v>
      </c>
      <c r="M6" s="3" t="s">
        <v>31</v>
      </c>
      <c r="N6" s="5">
        <v>1</v>
      </c>
      <c r="O6" s="3" t="str">
        <f t="shared" si="2"/>
        <v>Drivetrain</v>
      </c>
    </row>
    <row r="7" spans="1:15" ht="26.25" thickBot="1" x14ac:dyDescent="0.25">
      <c r="A7" s="2">
        <v>6</v>
      </c>
      <c r="B7" s="3" t="s">
        <v>78</v>
      </c>
      <c r="C7" s="3" t="s">
        <v>79</v>
      </c>
      <c r="D7" s="3" t="s">
        <v>80</v>
      </c>
      <c r="E7" s="3" t="s">
        <v>81</v>
      </c>
      <c r="F7" s="2">
        <f t="shared" ca="1" si="0"/>
        <v>507</v>
      </c>
      <c r="G7" s="2">
        <v>2</v>
      </c>
      <c r="H7" s="2">
        <v>2</v>
      </c>
      <c r="I7" s="2">
        <v>150</v>
      </c>
      <c r="J7" s="2">
        <v>5</v>
      </c>
      <c r="K7" s="2">
        <v>2</v>
      </c>
      <c r="L7" s="2">
        <f t="shared" ca="1" si="1"/>
        <v>1173</v>
      </c>
      <c r="M7" s="3" t="s">
        <v>82</v>
      </c>
      <c r="N7" s="5">
        <v>1</v>
      </c>
      <c r="O7" s="3" t="str">
        <f t="shared" si="2"/>
        <v>Suspension</v>
      </c>
    </row>
    <row r="8" spans="1:15" ht="26.25" thickBot="1" x14ac:dyDescent="0.25">
      <c r="A8" s="2">
        <v>7</v>
      </c>
      <c r="B8" s="3" t="s">
        <v>78</v>
      </c>
      <c r="C8" s="3" t="s">
        <v>39</v>
      </c>
      <c r="D8" s="3" t="s">
        <v>83</v>
      </c>
      <c r="E8" s="3" t="s">
        <v>84</v>
      </c>
      <c r="F8" s="2">
        <f t="shared" ca="1" si="0"/>
        <v>539</v>
      </c>
      <c r="G8" s="2">
        <v>2</v>
      </c>
      <c r="H8" s="2">
        <v>2</v>
      </c>
      <c r="I8" s="2">
        <v>100</v>
      </c>
      <c r="J8" s="2">
        <v>10</v>
      </c>
      <c r="K8" s="2">
        <v>1</v>
      </c>
      <c r="L8" s="2">
        <f t="shared" ca="1" si="1"/>
        <v>1191</v>
      </c>
      <c r="M8" s="3" t="s">
        <v>85</v>
      </c>
      <c r="N8" s="5">
        <v>1</v>
      </c>
      <c r="O8" s="3" t="str">
        <f t="shared" si="2"/>
        <v>Suspension</v>
      </c>
    </row>
    <row r="9" spans="1:15" ht="39" thickBot="1" x14ac:dyDescent="0.25">
      <c r="A9" s="2">
        <v>8</v>
      </c>
      <c r="B9" s="3" t="s">
        <v>78</v>
      </c>
      <c r="C9" s="3" t="s">
        <v>35</v>
      </c>
      <c r="D9" s="3" t="s">
        <v>86</v>
      </c>
      <c r="E9" s="3" t="s">
        <v>87</v>
      </c>
      <c r="F9" s="2">
        <f t="shared" ca="1" si="0"/>
        <v>388</v>
      </c>
      <c r="G9" s="2">
        <v>5</v>
      </c>
      <c r="H9" s="2">
        <v>2</v>
      </c>
      <c r="I9" s="2">
        <v>200</v>
      </c>
      <c r="J9" s="2">
        <v>15</v>
      </c>
      <c r="K9" s="2">
        <v>2</v>
      </c>
      <c r="L9" s="2">
        <f t="shared" ca="1" si="1"/>
        <v>2159</v>
      </c>
      <c r="M9" s="3" t="s">
        <v>88</v>
      </c>
      <c r="N9" s="5">
        <v>1</v>
      </c>
      <c r="O9" s="3" t="str">
        <f t="shared" si="2"/>
        <v>Suspension</v>
      </c>
    </row>
    <row r="10" spans="1:15" ht="26.25" thickBot="1" x14ac:dyDescent="0.25">
      <c r="A10" s="2">
        <v>9</v>
      </c>
      <c r="B10" s="3" t="s">
        <v>78</v>
      </c>
      <c r="C10" s="3" t="s">
        <v>89</v>
      </c>
      <c r="D10" s="3" t="s">
        <v>90</v>
      </c>
      <c r="E10" s="3" t="s">
        <v>91</v>
      </c>
      <c r="F10" s="2">
        <f t="shared" ca="1" si="0"/>
        <v>166</v>
      </c>
      <c r="G10" s="2">
        <v>12</v>
      </c>
      <c r="H10" s="2">
        <v>1</v>
      </c>
      <c r="I10" s="2">
        <v>85</v>
      </c>
      <c r="J10" s="2">
        <v>12</v>
      </c>
      <c r="K10" s="2">
        <v>1</v>
      </c>
      <c r="L10" s="2">
        <f t="shared" ca="1" si="1"/>
        <v>2091</v>
      </c>
      <c r="M10" s="3" t="s">
        <v>47</v>
      </c>
      <c r="N10" s="5">
        <v>1</v>
      </c>
      <c r="O10" s="3" t="str">
        <f t="shared" si="2"/>
        <v>Suspension</v>
      </c>
    </row>
    <row r="11" spans="1:15" ht="26.25" thickBot="1" x14ac:dyDescent="0.25">
      <c r="A11" s="2">
        <v>10</v>
      </c>
      <c r="B11" s="3" t="s">
        <v>78</v>
      </c>
      <c r="C11" s="3" t="s">
        <v>92</v>
      </c>
      <c r="D11" s="3" t="s">
        <v>93</v>
      </c>
      <c r="E11" s="3" t="s">
        <v>94</v>
      </c>
      <c r="F11" s="2">
        <f t="shared" ca="1" si="0"/>
        <v>362</v>
      </c>
      <c r="G11" s="2">
        <v>8</v>
      </c>
      <c r="H11" s="2">
        <v>2</v>
      </c>
      <c r="I11" s="2">
        <v>20</v>
      </c>
      <c r="J11" s="2">
        <v>2</v>
      </c>
      <c r="K11" s="2">
        <v>0.5</v>
      </c>
      <c r="L11" s="2">
        <f t="shared" ca="1" si="1"/>
        <v>2920.5</v>
      </c>
      <c r="M11" s="3" t="s">
        <v>95</v>
      </c>
      <c r="N11" s="5">
        <v>1</v>
      </c>
      <c r="O11" s="3" t="str">
        <f t="shared" si="2"/>
        <v>Suspension</v>
      </c>
    </row>
    <row r="12" spans="1:15" ht="15.75" customHeight="1" thickBot="1" x14ac:dyDescent="0.25">
      <c r="A12" s="1">
        <v>11</v>
      </c>
      <c r="B12" s="1" t="s">
        <v>15</v>
      </c>
      <c r="C12" s="1" t="s">
        <v>16</v>
      </c>
      <c r="D12" s="1" t="s">
        <v>17</v>
      </c>
      <c r="E12" s="1" t="s">
        <v>18</v>
      </c>
      <c r="F12" s="2">
        <f ca="1">RANDBETWEEN(20,120)</f>
        <v>58</v>
      </c>
      <c r="G12" s="1">
        <v>1</v>
      </c>
      <c r="H12" s="1">
        <v>175</v>
      </c>
      <c r="I12" s="4">
        <v>50</v>
      </c>
      <c r="J12" s="4">
        <v>3</v>
      </c>
      <c r="K12" s="4">
        <v>60</v>
      </c>
      <c r="L12" s="2">
        <f t="shared" ca="1" si="1"/>
        <v>346</v>
      </c>
      <c r="M12" s="1" t="s">
        <v>19</v>
      </c>
      <c r="N12" s="1">
        <v>1</v>
      </c>
      <c r="O12" s="3" t="str">
        <f t="shared" si="2"/>
        <v>Steering</v>
      </c>
    </row>
    <row r="13" spans="1:15" ht="15.75" customHeight="1" thickBot="1" x14ac:dyDescent="0.25">
      <c r="A13" s="1">
        <v>12</v>
      </c>
      <c r="B13" s="1" t="s">
        <v>15</v>
      </c>
      <c r="C13" s="1" t="s">
        <v>20</v>
      </c>
      <c r="D13" s="1" t="s">
        <v>21</v>
      </c>
      <c r="E13" s="1" t="s">
        <v>22</v>
      </c>
      <c r="F13" s="2">
        <f ca="1">RANDBETWEEN(5, 60)</f>
        <v>34</v>
      </c>
      <c r="G13" s="1">
        <v>120</v>
      </c>
      <c r="H13" s="1">
        <v>1</v>
      </c>
      <c r="I13" s="1">
        <v>120</v>
      </c>
      <c r="J13" s="4">
        <v>6</v>
      </c>
      <c r="K13" s="4">
        <v>12</v>
      </c>
      <c r="L13" s="2">
        <f t="shared" ca="1" si="1"/>
        <v>4219</v>
      </c>
      <c r="M13" s="6" t="s">
        <v>96</v>
      </c>
      <c r="O13" s="3" t="str">
        <f t="shared" si="2"/>
        <v>Steering</v>
      </c>
    </row>
    <row r="14" spans="1:15" ht="15.75" customHeight="1" thickBot="1" x14ac:dyDescent="0.25">
      <c r="A14" s="1">
        <v>13</v>
      </c>
      <c r="B14" s="1" t="s">
        <v>23</v>
      </c>
      <c r="C14" s="1" t="s">
        <v>24</v>
      </c>
      <c r="D14" s="1" t="s">
        <v>25</v>
      </c>
      <c r="E14" s="1" t="s">
        <v>26</v>
      </c>
      <c r="F14" s="2">
        <v>0.6</v>
      </c>
      <c r="G14" s="1">
        <v>450</v>
      </c>
      <c r="H14" s="1">
        <v>1</v>
      </c>
      <c r="I14" s="1">
        <v>450</v>
      </c>
      <c r="J14" s="1">
        <v>30</v>
      </c>
      <c r="K14" s="1">
        <v>10</v>
      </c>
      <c r="L14" s="2">
        <f t="shared" si="1"/>
        <v>761</v>
      </c>
      <c r="M14" s="1" t="s">
        <v>27</v>
      </c>
      <c r="O14" s="3" t="str">
        <f t="shared" si="2"/>
        <v>Chassis</v>
      </c>
    </row>
    <row r="15" spans="1:15" ht="15.75" customHeight="1" thickBot="1" x14ac:dyDescent="0.25">
      <c r="A15" s="1">
        <v>14</v>
      </c>
      <c r="B15" s="1" t="s">
        <v>23</v>
      </c>
      <c r="C15" s="1" t="s">
        <v>28</v>
      </c>
      <c r="D15" s="1" t="s">
        <v>29</v>
      </c>
      <c r="E15" s="1" t="s">
        <v>30</v>
      </c>
      <c r="F15" s="2">
        <f t="shared" ref="F15:F23" ca="1" si="3">RANDBETWEEN(5, 60)</f>
        <v>8</v>
      </c>
      <c r="G15" s="1">
        <v>75</v>
      </c>
      <c r="H15" s="1">
        <v>1</v>
      </c>
      <c r="I15" s="1">
        <v>75</v>
      </c>
      <c r="J15" s="1">
        <v>5</v>
      </c>
      <c r="K15" s="1">
        <v>2</v>
      </c>
      <c r="L15" s="2">
        <f t="shared" ca="1" si="1"/>
        <v>683</v>
      </c>
      <c r="M15" s="1" t="s">
        <v>31</v>
      </c>
      <c r="O15" s="3" t="str">
        <f t="shared" si="2"/>
        <v>Chassis</v>
      </c>
    </row>
    <row r="16" spans="1:15" ht="15.75" customHeight="1" thickBot="1" x14ac:dyDescent="0.25">
      <c r="A16" s="1">
        <v>15</v>
      </c>
      <c r="B16" s="1" t="s">
        <v>23</v>
      </c>
      <c r="C16" s="1" t="s">
        <v>32</v>
      </c>
      <c r="D16" s="1" t="s">
        <v>29</v>
      </c>
      <c r="E16" s="1" t="s">
        <v>33</v>
      </c>
      <c r="F16" s="2">
        <f t="shared" ca="1" si="3"/>
        <v>59</v>
      </c>
      <c r="G16" s="1">
        <v>75</v>
      </c>
      <c r="H16" s="1">
        <v>1</v>
      </c>
      <c r="I16" s="1">
        <v>75</v>
      </c>
      <c r="J16" s="1">
        <v>5</v>
      </c>
      <c r="K16" s="1">
        <v>2</v>
      </c>
      <c r="L16" s="2">
        <f t="shared" ca="1" si="1"/>
        <v>4508</v>
      </c>
      <c r="M16" s="1" t="s">
        <v>31</v>
      </c>
      <c r="O16" s="3" t="str">
        <f t="shared" si="2"/>
        <v>Chassis</v>
      </c>
    </row>
    <row r="17" spans="1:15" ht="15.75" customHeight="1" thickBot="1" x14ac:dyDescent="0.25">
      <c r="A17" s="1">
        <v>16</v>
      </c>
      <c r="B17" s="1" t="s">
        <v>34</v>
      </c>
      <c r="C17" s="1" t="s">
        <v>35</v>
      </c>
      <c r="D17" s="1" t="s">
        <v>36</v>
      </c>
      <c r="E17" s="1" t="s">
        <v>37</v>
      </c>
      <c r="F17" s="2">
        <f t="shared" ca="1" si="3"/>
        <v>51</v>
      </c>
      <c r="G17" s="1">
        <v>150</v>
      </c>
      <c r="H17" s="1">
        <v>2</v>
      </c>
      <c r="I17" s="1">
        <v>300</v>
      </c>
      <c r="J17" s="1">
        <v>20</v>
      </c>
      <c r="K17" s="1">
        <v>5</v>
      </c>
      <c r="L17" s="2">
        <f t="shared" ca="1" si="1"/>
        <v>7977</v>
      </c>
      <c r="M17" s="1" t="s">
        <v>38</v>
      </c>
      <c r="O17" s="3" t="str">
        <f t="shared" si="2"/>
        <v>Brakes</v>
      </c>
    </row>
    <row r="18" spans="1:15" ht="15.75" customHeight="1" thickBot="1" x14ac:dyDescent="0.25">
      <c r="A18" s="1">
        <v>17</v>
      </c>
      <c r="B18" s="1" t="s">
        <v>34</v>
      </c>
      <c r="C18" s="1" t="s">
        <v>39</v>
      </c>
      <c r="D18" s="1" t="s">
        <v>40</v>
      </c>
      <c r="E18" s="1" t="s">
        <v>41</v>
      </c>
      <c r="F18" s="2">
        <f t="shared" ca="1" si="3"/>
        <v>34</v>
      </c>
      <c r="G18" s="1">
        <v>75</v>
      </c>
      <c r="H18" s="1">
        <v>2</v>
      </c>
      <c r="I18" s="1">
        <v>150</v>
      </c>
      <c r="J18" s="1">
        <v>10</v>
      </c>
      <c r="K18" s="1">
        <v>2</v>
      </c>
      <c r="L18" s="2">
        <f t="shared" ca="1" si="1"/>
        <v>2714</v>
      </c>
      <c r="M18" s="1" t="s">
        <v>31</v>
      </c>
      <c r="O18" s="3" t="str">
        <f t="shared" si="2"/>
        <v>Brakes</v>
      </c>
    </row>
    <row r="19" spans="1:15" ht="15.75" customHeight="1" thickBot="1" x14ac:dyDescent="0.25">
      <c r="A19" s="1">
        <v>18</v>
      </c>
      <c r="B19" s="1" t="s">
        <v>34</v>
      </c>
      <c r="C19" s="1" t="s">
        <v>24</v>
      </c>
      <c r="D19" s="1" t="s">
        <v>42</v>
      </c>
      <c r="E19" s="1" t="s">
        <v>43</v>
      </c>
      <c r="F19" s="2">
        <f t="shared" ca="1" si="3"/>
        <v>33</v>
      </c>
      <c r="G19" s="1">
        <v>50</v>
      </c>
      <c r="H19" s="1">
        <v>1</v>
      </c>
      <c r="I19" s="1">
        <v>50</v>
      </c>
      <c r="J19" s="1">
        <v>5</v>
      </c>
      <c r="K19" s="1">
        <v>1</v>
      </c>
      <c r="L19" s="2">
        <f t="shared" ca="1" si="1"/>
        <v>1707</v>
      </c>
      <c r="M19" s="1" t="s">
        <v>44</v>
      </c>
      <c r="O19" s="3" t="str">
        <f t="shared" si="2"/>
        <v>Brakes</v>
      </c>
    </row>
    <row r="20" spans="1:15" ht="15.75" customHeight="1" thickBot="1" x14ac:dyDescent="0.25">
      <c r="A20" s="1">
        <v>19</v>
      </c>
      <c r="B20" s="1" t="s">
        <v>34</v>
      </c>
      <c r="C20" s="1" t="s">
        <v>28</v>
      </c>
      <c r="D20" s="1" t="s">
        <v>45</v>
      </c>
      <c r="E20" s="1" t="s">
        <v>46</v>
      </c>
      <c r="F20" s="2">
        <f t="shared" ca="1" si="3"/>
        <v>50</v>
      </c>
      <c r="G20" s="1">
        <v>25</v>
      </c>
      <c r="H20" s="1">
        <v>1</v>
      </c>
      <c r="I20" s="1">
        <v>25</v>
      </c>
      <c r="J20" s="1">
        <v>2</v>
      </c>
      <c r="K20" s="1">
        <v>1</v>
      </c>
      <c r="L20" s="2">
        <f t="shared" ca="1" si="1"/>
        <v>1279</v>
      </c>
      <c r="M20" s="1" t="s">
        <v>47</v>
      </c>
      <c r="O20" s="3" t="str">
        <f t="shared" si="2"/>
        <v>Brakes</v>
      </c>
    </row>
    <row r="21" spans="1:15" ht="15.75" customHeight="1" thickBot="1" x14ac:dyDescent="0.25">
      <c r="A21" s="1">
        <v>20</v>
      </c>
      <c r="B21" s="1" t="s">
        <v>48</v>
      </c>
      <c r="C21" s="1" t="s">
        <v>32</v>
      </c>
      <c r="D21" s="1" t="s">
        <v>49</v>
      </c>
      <c r="E21" s="1" t="s">
        <v>50</v>
      </c>
      <c r="F21" s="2">
        <v>86</v>
      </c>
      <c r="G21" s="1">
        <v>12</v>
      </c>
      <c r="H21" s="1">
        <v>2</v>
      </c>
      <c r="I21" s="1">
        <v>250</v>
      </c>
      <c r="J21" s="1">
        <v>15</v>
      </c>
      <c r="K21" s="1">
        <v>5</v>
      </c>
      <c r="L21" s="2">
        <f t="shared" si="1"/>
        <v>1304</v>
      </c>
      <c r="M21" s="1" t="s">
        <v>31</v>
      </c>
      <c r="O21" s="3" t="str">
        <f t="shared" si="2"/>
        <v>Tractive System</v>
      </c>
    </row>
    <row r="22" spans="1:15" ht="15.75" customHeight="1" thickBot="1" x14ac:dyDescent="0.25">
      <c r="A22" s="1">
        <v>21</v>
      </c>
      <c r="B22" s="1" t="s">
        <v>48</v>
      </c>
      <c r="C22" s="1" t="s">
        <v>24</v>
      </c>
      <c r="D22" s="1" t="s">
        <v>51</v>
      </c>
      <c r="E22" s="1" t="s">
        <v>52</v>
      </c>
      <c r="F22" s="2">
        <f t="shared" ca="1" si="3"/>
        <v>40</v>
      </c>
      <c r="G22" s="1">
        <v>100</v>
      </c>
      <c r="H22" s="1">
        <v>2</v>
      </c>
      <c r="I22" s="1">
        <v>200</v>
      </c>
      <c r="L22" s="2">
        <f t="shared" ca="1" si="1"/>
        <v>4202</v>
      </c>
      <c r="M22" s="1" t="s">
        <v>97</v>
      </c>
      <c r="O22" s="3" t="str">
        <f t="shared" si="2"/>
        <v>Tractive System</v>
      </c>
    </row>
    <row r="23" spans="1:15" ht="15.75" customHeight="1" thickBot="1" x14ac:dyDescent="0.25">
      <c r="A23" s="1">
        <v>22</v>
      </c>
      <c r="B23" s="1" t="s">
        <v>53</v>
      </c>
      <c r="C23" s="1" t="s">
        <v>28</v>
      </c>
      <c r="D23" s="1" t="s">
        <v>54</v>
      </c>
      <c r="E23" s="1" t="s">
        <v>55</v>
      </c>
      <c r="F23" s="2">
        <v>100</v>
      </c>
      <c r="G23" s="1">
        <v>30</v>
      </c>
      <c r="H23" s="1">
        <v>1</v>
      </c>
      <c r="I23" s="1">
        <v>30</v>
      </c>
      <c r="J23" s="1">
        <v>5</v>
      </c>
      <c r="K23" s="1">
        <v>1</v>
      </c>
      <c r="L23" s="2">
        <f t="shared" si="1"/>
        <v>3037</v>
      </c>
      <c r="M23" s="1" t="s">
        <v>98</v>
      </c>
      <c r="N23" s="1" t="s">
        <v>56</v>
      </c>
      <c r="O23" s="3" t="str">
        <f t="shared" si="2"/>
        <v>DAQ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sure the values match thei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</dc:creator>
  <cp:lastModifiedBy>Logamithran M.R</cp:lastModifiedBy>
  <dcterms:created xsi:type="dcterms:W3CDTF">2024-03-20T15:28:27Z</dcterms:created>
  <dcterms:modified xsi:type="dcterms:W3CDTF">2024-03-20T16:24:19Z</dcterms:modified>
</cp:coreProperties>
</file>