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ebit_Matches" sheetId="1" r:id="rId1"/>
    <sheet name="Debit_Unmatched" sheetId="2" r:id="rId2"/>
    <sheet name="CHASE_Unmatched_Debits" sheetId="3" r:id="rId3"/>
    <sheet name="Credit_Matches" sheetId="4" r:id="rId4"/>
    <sheet name="Claims_Unmatched_Credits" sheetId="5" r:id="rId5"/>
    <sheet name="CHASE_Unmatched_Credits" sheetId="6" r:id="rId6"/>
    <sheet name="Overpayment_Adjustments" sheetId="7" r:id="rId7"/>
    <sheet name="Note_Matched_Credits" sheetId="8" r:id="rId8"/>
    <sheet name="Note_Matched_Debits" sheetId="9" r:id="rId9"/>
    <sheet name="Per_Claim_Revenue" sheetId="10" r:id="rId10"/>
    <sheet name="Bank_Revenue_Summary" sheetId="11" r:id="rId11"/>
    <sheet name="Balance_Analysis" sheetId="12" r:id="rId12"/>
    <sheet name="Unmatched_Combined" sheetId="13" r:id="rId13"/>
    <sheet name="Summary" sheetId="14" r:id="rId14"/>
    <sheet name="Stats" sheetId="15" r:id="rId15"/>
    <sheet name="Excluded_Unmatched_Debits" sheetId="16" r:id="rId16"/>
    <sheet name="Excluded_Debit_Unmatched" sheetId="17" r:id="rId17"/>
  </sheets>
  <calcPr calcId="124519" fullCalcOnLoad="1"/>
</workbook>
</file>

<file path=xl/sharedStrings.xml><?xml version="1.0" encoding="utf-8"?>
<sst xmlns="http://schemas.openxmlformats.org/spreadsheetml/2006/main" count="1268" uniqueCount="480">
  <si>
    <t>ach_id</t>
  </si>
  <si>
    <t>correlation_id</t>
  </si>
  <si>
    <t>claim_id</t>
  </si>
  <si>
    <t>amount_transferred</t>
  </si>
  <si>
    <t>r2d_date</t>
  </si>
  <si>
    <t>chase_date</t>
  </si>
  <si>
    <t>chase_amount</t>
  </si>
  <si>
    <t>description</t>
  </si>
  <si>
    <t>match_type</t>
  </si>
  <si>
    <t>confidence</t>
  </si>
  <si>
    <t>chase_index</t>
  </si>
  <si>
    <t>I25ZLP5EZ</t>
  </si>
  <si>
    <t>IGPLWKVM9</t>
  </si>
  <si>
    <t>IW6NEXWRA</t>
  </si>
  <si>
    <t>IAZV7XR5W</t>
  </si>
  <si>
    <t>I45OGZVBJ</t>
  </si>
  <si>
    <t>IX6NX4VR5</t>
  </si>
  <si>
    <t>IEYZ4GRNK</t>
  </si>
  <si>
    <t>I25OABYLX</t>
  </si>
  <si>
    <t>I76OBYM2Z</t>
  </si>
  <si>
    <t>IY65YNKWZ</t>
  </si>
  <si>
    <t>IBZKBY5N9</t>
  </si>
  <si>
    <t>IAZVK8E5K</t>
  </si>
  <si>
    <t>I45OL2EBO</t>
  </si>
  <si>
    <t>IJWN7EJM4</t>
  </si>
  <si>
    <t>IOPOAG82E</t>
  </si>
  <si>
    <t>I65O9X87J</t>
  </si>
  <si>
    <t>INL84WZ7K</t>
  </si>
  <si>
    <t>IY65YNKRZ</t>
  </si>
  <si>
    <t>IZNJ985OK</t>
  </si>
  <si>
    <t>IBZKBYX99</t>
  </si>
  <si>
    <t>I45OL2YMO</t>
  </si>
  <si>
    <t>IX6N89ZLJ</t>
  </si>
  <si>
    <t>I76OJ4ANE</t>
  </si>
  <si>
    <t>I76OJ4ANZ</t>
  </si>
  <si>
    <t>IR2RVB4EG</t>
  </si>
  <si>
    <t>I55OZYOXO</t>
  </si>
  <si>
    <t>IPJNGWNEX</t>
  </si>
  <si>
    <t>IBZK8BKNM</t>
  </si>
  <si>
    <t>I45O8LOBY</t>
  </si>
  <si>
    <t>IX6NJ8NRR</t>
  </si>
  <si>
    <t>IEYZ9P9JJ</t>
  </si>
  <si>
    <t>I25OKZKGB</t>
  </si>
  <si>
    <t>IJWN272K8</t>
  </si>
  <si>
    <t>IOPOWAWRA</t>
  </si>
  <si>
    <t>IR2RKVKEK</t>
  </si>
  <si>
    <t>I65OP9PYE</t>
  </si>
  <si>
    <t>IY657Y79L</t>
  </si>
  <si>
    <t>ILRNXEXPA</t>
  </si>
  <si>
    <t>IPJNGWGOX</t>
  </si>
  <si>
    <t>IMVN4X4Y5</t>
  </si>
  <si>
    <t>IV6NPZPB6</t>
  </si>
  <si>
    <t>IGPL9Y9XG</t>
  </si>
  <si>
    <t>IX6NJ8JLR</t>
  </si>
  <si>
    <t>IEYZ9P9GJ</t>
  </si>
  <si>
    <t>IEYZ9P9GE</t>
  </si>
  <si>
    <t>I76OLJLYO</t>
  </si>
  <si>
    <t>I8PJO7O94</t>
  </si>
  <si>
    <t>IR2RKVK5L</t>
  </si>
  <si>
    <t>I9G7929NP</t>
  </si>
  <si>
    <t>ILRNXEXL7</t>
  </si>
  <si>
    <t>IZNJ292WN</t>
  </si>
  <si>
    <t>I45O8L822</t>
  </si>
  <si>
    <t>IAZV9K98X</t>
  </si>
  <si>
    <t>IEYZ9P96E</t>
  </si>
  <si>
    <t>I25OKZKJZ</t>
  </si>
  <si>
    <t>I76OLJL4O</t>
  </si>
  <si>
    <t>IJWN272E2</t>
  </si>
  <si>
    <t>IOPOWAWGY</t>
  </si>
  <si>
    <t>I55OZYZE7</t>
  </si>
  <si>
    <t>I9G7929WP</t>
  </si>
  <si>
    <t>IY657Y7N2</t>
  </si>
  <si>
    <t>IKWN6JLJL</t>
  </si>
  <si>
    <t>IGPL6ENE5</t>
  </si>
  <si>
    <t>IAZVP6Y6R</t>
  </si>
  <si>
    <t>I25OP8X8M</t>
  </si>
  <si>
    <t>I76OX7V7A</t>
  </si>
  <si>
    <t>I8PJ42Y6R</t>
  </si>
  <si>
    <t>IOPO6XEMN</t>
  </si>
  <si>
    <t>I55O2MW9E</t>
  </si>
  <si>
    <t>IR2R7JAWN</t>
  </si>
  <si>
    <t>67029c4d12ed87f253e0473c</t>
  </si>
  <si>
    <t>67aa6b8393c7a6da8901ec3a</t>
  </si>
  <si>
    <t>65ae863213681241cc95f155</t>
  </si>
  <si>
    <t>657755a7f1d7df6d3969a78c</t>
  </si>
  <si>
    <t>68152ad005cf9b3c9b5d1df0</t>
  </si>
  <si>
    <t>6764474fb5623f947162e4f9</t>
  </si>
  <si>
    <t>66be660a261940240cc10c80</t>
  </si>
  <si>
    <t>678019c7281407403954f6da</t>
  </si>
  <si>
    <t>66db026ab88fcd12f96f2a5e</t>
  </si>
  <si>
    <t>663aa6ffa1fe7864f15b37bf</t>
  </si>
  <si>
    <t>66de304f3c5146c448b90489</t>
  </si>
  <si>
    <t>6871292e5b9e8a1ce01081bf</t>
  </si>
  <si>
    <t>654b5fd55d8fe32585cfade7</t>
  </si>
  <si>
    <t>665a14e47318aded91abf3dd</t>
  </si>
  <si>
    <t>67d846170dd10e69f43fa6c0</t>
  </si>
  <si>
    <t>6788645281fabe0d2598e15d</t>
  </si>
  <si>
    <t>6852dd355fa2ac57feecb367</t>
  </si>
  <si>
    <t>682e2e0f70dfb4cc06efddc1</t>
  </si>
  <si>
    <t>6870e5131922fea49328b86d</t>
  </si>
  <si>
    <t>66db89627577c69f184e5e2a</t>
  </si>
  <si>
    <t>670e7ed8b2895247cdcd8d12</t>
  </si>
  <si>
    <t>670830d13ab9af5a5ac23a7b</t>
  </si>
  <si>
    <t>680fa05d5a833fadebea619e</t>
  </si>
  <si>
    <t>682777eda7cd402e5d5f9bf0</t>
  </si>
  <si>
    <t>679bbd1519e484276960b5f8</t>
  </si>
  <si>
    <t>66d0ed4be5b745507c68d6c3</t>
  </si>
  <si>
    <t>6642262d67e8166c0e9830e9</t>
  </si>
  <si>
    <t>6842045dd53bec20f7059b7c</t>
  </si>
  <si>
    <t>678ac4af96fb7c6f7c9f83be</t>
  </si>
  <si>
    <t>681b64348cc90014c783c119</t>
  </si>
  <si>
    <t>678abb59427be119e541f742</t>
  </si>
  <si>
    <t>68261ae70e205cbbe2346788</t>
  </si>
  <si>
    <t>6876851eb42cbe0e77dfad8b</t>
  </si>
  <si>
    <t>667ee155f766f3bc76726719</t>
  </si>
  <si>
    <t>684c23bb0f0efbb21a67cdf8</t>
  </si>
  <si>
    <t>66f1c2868662f72d24a6421f</t>
  </si>
  <si>
    <t>66969507ac5a6f2bf1baf031</t>
  </si>
  <si>
    <t>680fbf6a85208b9b23231d54</t>
  </si>
  <si>
    <t>65c3a664443489746a0525dc</t>
  </si>
  <si>
    <t>68795896b079e23c924ea23f</t>
  </si>
  <si>
    <t>678996e95702a97e1d9baf4c</t>
  </si>
  <si>
    <t>677bfffda5eef0d153894de9</t>
  </si>
  <si>
    <t>68712e7fc5edc3b62c14248f</t>
  </si>
  <si>
    <t>6737c3ef3708a201ca576118</t>
  </si>
  <si>
    <t>6651079b632cb3606cbbb410</t>
  </si>
  <si>
    <t>685ea7a608aafc9cc129c968</t>
  </si>
  <si>
    <t>65d9767e12c0d0a82991b7b7</t>
  </si>
  <si>
    <t>676482e09889ac57e3754d6c</t>
  </si>
  <si>
    <t>6685b1b1ba369dbaeeaf3ddb</t>
  </si>
  <si>
    <t>66a90b1c447474323a5d8a59</t>
  </si>
  <si>
    <t>67da7d293b4880a1aeabed39</t>
  </si>
  <si>
    <t>66f2c2e989c7988652bac9bc</t>
  </si>
  <si>
    <t>68711a31e44c8ddf6f701553</t>
  </si>
  <si>
    <t>66294c45cd7d3bdf225c918e</t>
  </si>
  <si>
    <t>673249a4d0284b256d772d7e</t>
  </si>
  <si>
    <t>65d781f22b4ed476def0eda4</t>
  </si>
  <si>
    <t>6579bc0d54f089e012b417e6</t>
  </si>
  <si>
    <t>66e9e45aadb90e1ccebf6893</t>
  </si>
  <si>
    <t>674f4ae7de4f176d983bc724</t>
  </si>
  <si>
    <t>674f3ad516aebc48cb0964bc</t>
  </si>
  <si>
    <t>6744ad9d7d5dfdcb0716c17d</t>
  </si>
  <si>
    <t>67c1ea6c40d4537beec50dc5</t>
  </si>
  <si>
    <t>681d4505bd1373c493e4db88</t>
  </si>
  <si>
    <t>6840bf3163bf8d62e21bce0d</t>
  </si>
  <si>
    <t>6717e471524c7a35b9cfaddb</t>
  </si>
  <si>
    <t>66c8cf220c093cfa38aa20cf</t>
  </si>
  <si>
    <t>65a96db9a1cd715147083b9d</t>
  </si>
  <si>
    <t>657cb9f2ff429a2352b931aa</t>
  </si>
  <si>
    <t>672a522cbe35f80167a671b7</t>
  </si>
  <si>
    <t>68226831bfc59030c01650d2</t>
  </si>
  <si>
    <t>clm-19cr5f2m1xo5a8n</t>
  </si>
  <si>
    <t>clm-jptp2m6zjt424</t>
  </si>
  <si>
    <t>clm-8lrp2i7v1</t>
  </si>
  <si>
    <t>clm-8lq193dpu</t>
  </si>
  <si>
    <t>clm-hj77v2ma78x555</t>
  </si>
  <si>
    <t>clm-2qp13f2m4vizzxb</t>
  </si>
  <si>
    <t>clm-2lzvqmeh2</t>
  </si>
  <si>
    <t>clm-fw6jb2m5pokraq</t>
  </si>
  <si>
    <t>clm-8z482m0qqz0a2</t>
  </si>
  <si>
    <t>clm-8lvwy35xd</t>
  </si>
  <si>
    <t>clm-310ci2m0u70u95</t>
  </si>
  <si>
    <t>clm-d5cd2mcyyda67</t>
  </si>
  <si>
    <t>clm-lowc0iox</t>
  </si>
  <si>
    <t>clm-8lwv0eqey</t>
  </si>
  <si>
    <t>clm-34ccp2m8d8ybtn</t>
  </si>
  <si>
    <t>clm-1z8z2m5yo3340</t>
  </si>
  <si>
    <t>clm-13ljoy982mc248i77</t>
  </si>
  <si>
    <t>clm-442bz2m8f0yz9m</t>
  </si>
  <si>
    <t>clm-v32mcynzl87</t>
  </si>
  <si>
    <t>clm-wni2m0rbjkub</t>
  </si>
  <si>
    <t>clm-7n02m2ajvmav</t>
  </si>
  <si>
    <t>clm-bdyh2m23pvi0g</t>
  </si>
  <si>
    <t>clm-hnvi72ma18q5ll</t>
  </si>
  <si>
    <t>clm-1c4x2mar307n8</t>
  </si>
  <si>
    <t>clm-4jnmk2m6jmypxh</t>
  </si>
  <si>
    <t>clm-sk5502m0ftkhpf</t>
  </si>
  <si>
    <t>clm-8lw52lni2</t>
  </si>
  <si>
    <t>clm-1ijanq2mbjuw2dl</t>
  </si>
  <si>
    <t>clm-46w2m618t5tq</t>
  </si>
  <si>
    <t>clm-8lu8n83by</t>
  </si>
  <si>
    <t>clm-3x3gl2m617dwzb</t>
  </si>
  <si>
    <t>clm-3v2f82maplt4t8</t>
  </si>
  <si>
    <t>clm-3lb3e2md4rh1pf</t>
  </si>
  <si>
    <t>clm-8lxyw8esp</t>
  </si>
  <si>
    <t>clm-3ul8wf2mbutut3l</t>
  </si>
  <si>
    <t>clm-5sfx52m1fenpvi</t>
  </si>
  <si>
    <t>clm-8lyol1nr4</t>
  </si>
  <si>
    <t>clm-35zsvy2ma1dgj92</t>
  </si>
  <si>
    <t>clm-8lsbystqu</t>
  </si>
  <si>
    <t>clm-4j22md7uva1s</t>
  </si>
  <si>
    <t>clm-1153in2m5zytc0k</t>
  </si>
  <si>
    <t>clm-8pkmk32m5l8klrq</t>
  </si>
  <si>
    <t>clm-d5cd2mcyz6g42</t>
  </si>
  <si>
    <t>clm-8lzcy8em7</t>
  </si>
  <si>
    <t>clm-8lwl77v25</t>
  </si>
  <si>
    <t>clm-dur42mcewal2q</t>
  </si>
  <si>
    <t>clm-8lszlwmng</t>
  </si>
  <si>
    <t>clm-e975zn2m4vs2tvr</t>
  </si>
  <si>
    <t>clm-8ly6a3nxz</t>
  </si>
  <si>
    <t>clm-8lz8ldjib</t>
  </si>
  <si>
    <t>clm-gd76832m7ns2on8</t>
  </si>
  <si>
    <t>clm-3v2pl2m1ghqi8g</t>
  </si>
  <si>
    <t>clm-5i32mcyw30z5</t>
  </si>
  <si>
    <t>clm-8lpmx6ow6</t>
  </si>
  <si>
    <t>clm-44l0c2m3dcfl1m</t>
  </si>
  <si>
    <t>clm-9lsxhm4uu</t>
  </si>
  <si>
    <t>clm-8lq3uqkno</t>
  </si>
  <si>
    <t>clm-3psaz2m16vo0vo</t>
  </si>
  <si>
    <t>clm-55fmw2m48s5rve</t>
  </si>
  <si>
    <t>clm-55fmw2m48ppl97</t>
  </si>
  <si>
    <t>clm-bw4c7k2m3xa03ic</t>
  </si>
  <si>
    <t>clm-1foi2m7p0kqnn</t>
  </si>
  <si>
    <t>clm-3rlxm2mag129of</t>
  </si>
  <si>
    <t>clm-3qtttz2mbihbupc</t>
  </si>
  <si>
    <t>clm-ld4t2m2kqj1q9</t>
  </si>
  <si>
    <t>clm-2m070tp34</t>
  </si>
  <si>
    <t>clm-8lrjjomks</t>
  </si>
  <si>
    <t>clm-8lq73gzoq</t>
  </si>
  <si>
    <t>clm-8lxofd3l2</t>
  </si>
  <si>
    <t>clm-81ph2mallh3m3</t>
  </si>
  <si>
    <t>ORIG CO NAME:DWOLLA5152801000       ORIG ID:945440567  DESC DATE:       CO ENTRY DESCR:Dwolla    SEC:CCD    TRACE#:273976369625041 EED:250815   IND ID:      IW6NE4RK4              IND NAME:ClaimAngel TRN: 2279625041TC</t>
  </si>
  <si>
    <t>ORIG CO NAME:DWOLLA5152801000       ORIG ID:945440567  DESC DATE:       CO ENTRY DESCR:Dwolla    SEC:CCD    TRACE#:273976369625034 EED:250815   IND ID:      IZNJA7ONJ              IND NAME:ClaimAngel TRN: 2279625034TC</t>
  </si>
  <si>
    <t>ORIG CO NAME:DWOLLA5152801000       ORIG ID:945440567  DESC DATE:       CO ENTRY DESCR:Dwolla    SEC:CCD    TRACE#:273976369625040 EED:250815   IND ID:      IJWN8OK72              IND NAME:ClaimAngel TRN: 2279625040TC</t>
  </si>
  <si>
    <t>ORIG CO NAME:DWOLLA5152801000       ORIG ID:945440567  DESC DATE:       CO ENTRY DESCR:Dwolla    SEC:CCD    TRACE#:273976369625038 EED:250815   IND ID:      IX6NXV49R              IND NAME:ClaimAngel TRN: 2279625038TC</t>
  </si>
  <si>
    <t>ORIG CO NAME:DWOLLA5152801000       ORIG ID:945440567  DESC DATE:       CO ENTRY DESCR:Dwolla    SEC:CCD    TRACE#:273976369625037 EED:250815   IND ID:      IV6N29EPR              IND NAME:ClaimAngel TRN: 2279625037TC</t>
  </si>
  <si>
    <t>ORIG CO NAME:DWOLLA5152801000       ORIG ID:945440567  DESC DATE:       CO ENTRY DESCR:Dwolla    SEC:CCD    TRACE#:273976369625039 EED:250815   IND ID:      IX6NXVLA7              IND NAME:ClaimAngel TRN: 2279625039TC</t>
  </si>
  <si>
    <t>ORIG CO NAME:DWOLLA5152801000       ORIG ID:945440567  DESC DATE:       CO ENTRY DESCR:Dwolla    SEC:CCD    TRACE#:273976369625035 EED:250815   IND ID:      IBZK2RY9W              IND NAME:ClaimAngel TRN: 2279625035TC</t>
  </si>
  <si>
    <t>ORIG CO NAME:DWOLLA5152801000       ORIG ID:945440567  DESC DATE:       CO ENTRY DESCR:Dwolla    SEC:CCD    TRACE#:273976369625036 EED:250815   IND ID:      IJWN8OZB5              IND NAME:ClaimAngel TRN: 2279625036TC</t>
  </si>
  <si>
    <t>ORIG CO NAME:DWOLLA5152801000       ORIG ID:945440567  DESC DATE:       CO ENTRY DESCR:Dwolla    SEC:CCD    TRACE#:273976368691199 EED:250814   IND ID:      IKWN2WA57              IND NAME:ClaimAngel TRN: 2268691199TC</t>
  </si>
  <si>
    <t>ORIG CO NAME:DWOLLA5152801000       ORIG ID:945440567  DESC DATE:       CO ENTRY DESCR:Dwolla    SEC:CCD    TRACE#:273976368691198 EED:250814   IND ID:      I65O95AXB              IND NAME:ClaimAngel TRN: 2268691198TC</t>
  </si>
  <si>
    <t>ORIG CO NAME:DWOLLA5152801000       ORIG ID:945440567  DESC DATE:       CO ENTRY DESCR:Dwolla    SEC:CCD    TRACE#:273976368691204 EED:250814   IND ID:      I9G72GVMG              IND NAME:ClaimAngel TRN: 2268691204TC</t>
  </si>
  <si>
    <t>ORIG CO NAME:DWOLLA5152801000       ORIG ID:945440567  DESC DATE:       CO ENTRY DESCR:Dwolla    SEC:CCD    TRACE#:273976368691200 EED:250814   IND ID:      IJWN7WVZR              IND NAME:ClaimAngel TRN: 2268691200TC</t>
  </si>
  <si>
    <t>ORIG CO NAME:DWOLLA5152801000       ORIG ID:945440567  DESC DATE:       CO ENTRY DESCR:Dwolla    SEC:CCD    TRACE#:273976368691206 EED:250814   IND ID:      IX6N86MMR              IND NAME:ClaimAngel TRN: 2268691206TC</t>
  </si>
  <si>
    <t>ORIG CO NAME:DWOLLA5152801000       ORIG ID:945440567  DESC DATE:       CO ENTRY DESCR:Dwolla    SEC:CCD    TRACE#:273976368691201 EED:250814   IND ID:      IAZVKZORE              IND NAME:ClaimAngel TRN: 2268691201TC</t>
  </si>
  <si>
    <t>ORIG CO NAME:DWOLLA5152801000       ORIG ID:945440567  DESC DATE:       CO ENTRY DESCR:Dwolla    SEC:CCD    TRACE#:273976368691205 EED:250814   IND ID:      IOPOAPEO8              IND NAME:ClaimAngel TRN: 2268691205TC</t>
  </si>
  <si>
    <t>ORIG CO NAME:DWOLLA5152801000       ORIG ID:945440567  DESC DATE:       CO ENTRY DESCR:Dwolla    SEC:CCD    TRACE#:273976368691202 EED:250814   IND ID:      I76OJ6VMO              IND NAME:ClaimAngel TRN: 2268691202TC</t>
  </si>
  <si>
    <t>ORIG CO NAME:DWOLLA5152801000       ORIG ID:945440567  DESC DATE:       CO ENTRY DESCR:Dwolla    SEC:CCD    TRACE#:273976368691203 EED:250814   IND ID:      IJWN7WB7R              IND NAME:ClaimAngel TRN: 2268691203TC</t>
  </si>
  <si>
    <t>ORIG CO NAME:DWOLLA5152801000       ORIG ID:945440567  DESC DATE:       CO ENTRY DESCR:Dwolla    SEC:CCD    TRACE#:273976368691195 EED:250814   IND ID:      INL84LZZY              IND NAME:ClaimAngel TRN: 2268691195TC</t>
  </si>
  <si>
    <t>ORIG CO NAME:DWOLLA5152801000       ORIG ID:945440567  DESC DATE:       CO ENTRY DESCR:Dwolla    SEC:CCD    TRACE#:273976368691197 EED:250814   IND ID:      IEYZPYWZ5              IND NAME:ClaimAngel TRN: 2268691197TC</t>
  </si>
  <si>
    <t>ORIG CO NAME:DWOLLA5152801000       ORIG ID:945440567  DESC DATE:       CO ENTRY DESCR:Dwolla    SEC:CCD    TRACE#:273976368691196 EED:250814   IND ID:      I65O954RB              IND NAME:ClaimAngel TRN: 2268691196TC</t>
  </si>
  <si>
    <t>ORIG CO NAME:DWOLLA5152801000       ORIG ID:945440567  DESC DATE:       CO ENTRY DESCR:Dwolla    SEC:CCD    TRACE#:273976368691194 EED:250814   IND ID:      ILRNER8OK              IND NAME:ClaimAngel TRN: 2268691194TC</t>
  </si>
  <si>
    <t>ORIG CO NAME:DWOLLA5152801000       ORIG ID:945440567  DESC DATE:       CO ENTRY DESCR:Dwolla    SEC:CCD    TRACE#:273976368691193 EED:250814   IND ID:      IMVNXV9Y5              IND NAME:ClaimAngel TRN: 2268691193TC</t>
  </si>
  <si>
    <t>ORIG CO NAME:DWOLLA5152801000       ORIG ID:945440567  DESC DATE:       CO ENTRY DESCR:Dwolla    SEC:CCD    TRACE#:273976368691192 EED:250814   IND ID:      IOPOA5RAY              IND NAME:ClaimAngel TRN: 2268691192TC</t>
  </si>
  <si>
    <t>ORIG CO NAME:DWOLLA5152801000       ORIG ID:945440567  DESC DATE:       CO ENTRY DESCR:Dwolla    SEC:CCD    TRACE#:273976368691191 EED:250814   IND ID:      IMVNXP8Z5              IND NAME:ClaimAngel TRN: 2268691191TC</t>
  </si>
  <si>
    <t>ORIG CO NAME:DWOLLA5152801000       ORIG ID:945440567  DESC DATE:       CO ENTRY DESCR:Dwolla    SEC:CCD    TRACE#:273976366065445 EED:250813   IND ID:      IGPL95KLG              IND NAME:ClaimAngel TRN: 2256065445TC</t>
  </si>
  <si>
    <t>ORIG CO NAME:DWOLLA5152801000       ORIG ID:945440567  DESC DATE:       CO ENTRY DESCR:Dwolla    SEC:CCD    TRACE#:273976366065432 EED:250813   IND ID:      I8PJOZ4O5              IND NAME:ClaimAngel TRN: 2256065432TC</t>
  </si>
  <si>
    <t>ORIG CO NAME:DWOLLA5152801000       ORIG ID:945440567  DESC DATE:       CO ENTRY DESCR:Dwolla    SEC:CCD    TRACE#:273976366065433 EED:250813   IND ID:      IR2RK86VG              IND NAME:ClaimAngel TRN: 2256065433TC</t>
  </si>
  <si>
    <t>ORIG CO NAME:DWOLLA5152801000       ORIG ID:945440567  DESC DATE:       CO ENTRY DESCR:Dwolla    SEC:CCD    TRACE#:273976366065459 EED:250813   IND ID:      IAZV9OJME              IND NAME:ClaimAngel TRN: 2256065459TC</t>
  </si>
  <si>
    <t>ORIG CO NAME:DWOLLA5152801000       ORIG ID:945440567  DESC DATE:       CO ENTRY DESCR:Dwolla    SEC:CCD    TRACE#:273976366065430 EED:250813   IND ID:      INL8AB89Z              IND NAME:ClaimAngel TRN: 2256065430TC</t>
  </si>
  <si>
    <t>ORIG CO NAME:DWOLLA5152801000       ORIG ID:945440567  DESC DATE:       CO ENTRY DESCR:Dwolla    SEC:CCD    TRACE#:273976366065428 EED:250813   IND ID:      IGPL9BLGM              IND NAME:ClaimAngel TRN: 2256065428TC</t>
  </si>
  <si>
    <t>ORIG CO NAME:DWOLLA5152801000       ORIG ID:945440567  DESC DATE:       CO ENTRY DESCR:Dwolla    SEC:CCD    TRACE#:273976366065435 EED:250813   IND ID:      IKWNER6JZ              IND NAME:ClaimAngel TRN: 2256065435TC</t>
  </si>
  <si>
    <t>ORIG CO NAME:DWOLLA5152801000       ORIG ID:945440567  DESC DATE:       CO ENTRY DESCR:Dwolla    SEC:CCD    TRACE#:273976366065457 EED:250813   IND ID:      IOPOWJKEN              IND NAME:ClaimAngel TRN: 2256065457TC</t>
  </si>
  <si>
    <t>ORIG CO NAME:DWOLLA5152801000       ORIG ID:945440567  DESC DATE:       CO ENTRY DESCR:Dwolla    SEC:CCD    TRACE#:273976366065431 EED:250813   IND ID:      IBZK8O8LM              IND NAME:ClaimAngel TRN: 2256065431TC</t>
  </si>
  <si>
    <t>ORIG CO NAME:DWOLLA5152801000       ORIG ID:945440567  DESC DATE:       CO ENTRY DESCR:Dwolla    SEC:CCD    TRACE#:273976366065434 EED:250813   IND ID:      IX6NJY2LJ              IND NAME:ClaimAngel TRN: 2256065434TC</t>
  </si>
  <si>
    <t>ORIG CO NAME:DWOLLA5152801000       ORIG ID:945440567  DESC DATE:       CO ENTRY DESCR:Dwolla    SEC:CCD    TRACE#:273976366065453 EED:250813   IND ID:      IMVN4LW6Z              IND NAME:ClaimAngel TRN: 2256065453TC</t>
  </si>
  <si>
    <t>ORIG CO NAME:DWOLLA5152801000       ORIG ID:945440567  DESC DATE:       CO ENTRY DESCR:Dwolla    SEC:CCD    TRACE#:273976366065452 EED:250813   IND ID:      I65OPZRJE              IND NAME:ClaimAngel TRN: 2256065452TC</t>
  </si>
  <si>
    <t>ORIG CO NAME:DWOLLA5152801000       ORIG ID:945440567  DESC DATE:       CO ENTRY DESCR:Dwolla    SEC:CCD    TRACE#:273976366065451 EED:250813   IND ID:      IOPOWJ778              IND NAME:ClaimAngel TRN: 2256065451TC</t>
  </si>
  <si>
    <t>ORIG CO NAME:DWOLLA5152801000       ORIG ID:945440567  DESC DATE:       CO ENTRY DESCR:Dwolla    SEC:CCD    TRACE#:273976366065456 EED:250813   IND ID:      IR2RK8AV9              IND NAME:ClaimAngel TRN: 2256065456TC</t>
  </si>
  <si>
    <t>ORIG CO NAME:DWOLLA5152801000       ORIG ID:945440567  DESC DATE:       CO ENTRY DESCR:Dwolla    SEC:CCD    TRACE#:273976366065450 EED:250813   IND ID:      I76OLZEBZ              IND NAME:ClaimAngel TRN: 2256065450TC</t>
  </si>
  <si>
    <t>ORIG CO NAME:DWOLLA5152801000       ORIG ID:945440567  DESC DATE:       CO ENTRY DESCR:Dwolla    SEC:CCD    TRACE#:273976366065463 EED:250813   IND ID:      IKWNERR62              IND NAME:ClaimAngel TRN: 2256065463TC</t>
  </si>
  <si>
    <t>ORIG CO NAME:DWOLLA5152801000       ORIG ID:945440567  DESC DATE:       CO ENTRY DESCR:Dwolla    SEC:CCD    TRACE#:273976366065458 EED:250813   IND ID:      I8PJOZBAG              IND NAME:ClaimAngel TRN: 2256065458TC</t>
  </si>
  <si>
    <t>ORIG CO NAME:DWOLLA5152801000       ORIG ID:945440567  DESC DATE:       CO ENTRY DESCR:Dwolla    SEC:CCD    TRACE#:273976366065455 EED:250813   IND ID:      I55OZNWBO              IND NAME:ClaimAngel TRN: 2256065455TC</t>
  </si>
  <si>
    <t>ORIG CO NAME:DWOLLA5152801000       ORIG ID:945440567  DESC DATE:       CO ENTRY DESCR:Dwolla    SEC:CCD    TRACE#:273976366065462 EED:250813   IND ID:      IOPOWJX4N              IND NAME:ClaimAngel TRN: 2256065462TC</t>
  </si>
  <si>
    <t>ORIG CO NAME:DWOLLA5152801000       ORIG ID:945440567  DESC DATE:       CO ENTRY DESCR:Dwolla    SEC:CCD    TRACE#:273976366065454 EED:250813   IND ID:      IOPOWJV5A              IND NAME:ClaimAngel TRN: 2256065454TC</t>
  </si>
  <si>
    <t>ORIG CO NAME:DWOLLA5152801000       ORIG ID:945440567  DESC DATE:       CO ENTRY DESCR:Dwolla    SEC:CCD    TRACE#:273976366065461 EED:250813   IND ID:      IOPOWJMKM              IND NAME:ClaimAngel TRN: 2256065461TC</t>
  </si>
  <si>
    <t>ORIG CO NAME:DWOLLA5152801000       ORIG ID:945440567  DESC DATE:       CO ENTRY DESCR:Dwolla    SEC:CCD    TRACE#:273976366065460 EED:250813   IND ID:      IJWN2BOJM              IND NAME:ClaimAngel TRN: 2256065460TC</t>
  </si>
  <si>
    <t>ORIG CO NAME:DWOLLA5152801000       ORIG ID:945440567  DESC DATE:       CO ENTRY DESCR:Dwolla    SEC:CCD    TRACE#:273976366065438 EED:250813   IND ID:      I9G79PL4G              IND NAME:ClaimAngel TRN: 2256065438TC</t>
  </si>
  <si>
    <t>ORIG CO NAME:DWOLLA5152801000       ORIG ID:945440567  DESC DATE:       CO ENTRY DESCR:Dwolla    SEC:CCD    TRACE#:273976366065439 EED:250813   IND ID:      I8PJOZPKR              IND NAME:ClaimAngel TRN: 2256065439TC</t>
  </si>
  <si>
    <t>ORIG CO NAME:DWOLLA5152801000       ORIG ID:945440567  DESC DATE:       CO ENTRY DESCR:Dwolla    SEC:CCD    TRACE#:273976366065441 EED:250813   IND ID:      I25OKW7MY              IND NAME:ClaimAngel TRN: 2256065441TC</t>
  </si>
  <si>
    <t>ORIG CO NAME:DWOLLA5152801000       ORIG ID:945440567  DESC DATE:       CO ENTRY DESCR:Dwolla    SEC:CCD    TRACE#:273976366065442 EED:250813   IND ID:      I76OLZPZE              IND NAME:ClaimAngel TRN: 2256065442TC</t>
  </si>
  <si>
    <t>ORIG CO NAME:DWOLLA5152801000       ORIG ID:945440567  DESC DATE:       CO ENTRY DESCR:Dwolla    SEC:CCD    TRACE#:273976366065449 EED:250813   IND ID:      I25OKWN8X              IND NAME:ClaimAngel TRN: 2256065449TC</t>
  </si>
  <si>
    <t>ORIG CO NAME:DWOLLA5152801000       ORIG ID:945440567  DESC DATE:       CO ENTRY DESCR:Dwolla    SEC:CCD    TRACE#:273976366065440 EED:250813   IND ID:      ILRNXZV67              IND NAME:ClaimAngel TRN: 2256065440TC</t>
  </si>
  <si>
    <t>ORIG CO NAME:DWOLLA5152801000       ORIG ID:945440567  DESC DATE:       CO ENTRY DESCR:Dwolla    SEC:CCD    TRACE#:273976366065448 EED:250813   IND ID:      IBZK8OXKM              IND NAME:ClaimAngel TRN: 2256065448TC</t>
  </si>
  <si>
    <t>ORIG CO NAME:DWOLLA5152801000       ORIG ID:945440567  DESC DATE:       CO ENTRY DESCR:Dwolla    SEC:CCD    TRACE#:273976366065447 EED:250813   IND ID:      IKWNEROLP              IND NAME:ClaimAngel TRN: 2256065447TC</t>
  </si>
  <si>
    <t>ORIG CO NAME:DWOLLA5152801000       ORIG ID:945440567  DESC DATE:       CO ENTRY DESCR:Dwolla    SEC:CCD    TRACE#:273976366065443 EED:250813   IND ID:      IAZV92LVE              IND NAME:ClaimAngel TRN: 2256065443TC</t>
  </si>
  <si>
    <t>ORIG CO NAME:DWOLLA5152801000       ORIG ID:945440567  DESC DATE:       CO ENTRY DESCR:Dwolla    SEC:CCD    TRACE#:273976366065444 EED:250813   IND ID:      I9G798OYG              IND NAME:ClaimAngel TRN: 2256065444TC</t>
  </si>
  <si>
    <t>ORIG CO NAME:DWOLLA5152801000       ORIG ID:945440567  DESC DATE:       CO ENTRY DESCR:Dwolla    SEC:CCD    TRACE#:273976366065429 EED:250813   IND ID:      I8PJOZJ8R              IND NAME:ClaimAngel TRN: 2256065429TC</t>
  </si>
  <si>
    <t>ORIG CO NAME:DWOLLA5152801000       ORIG ID:945440567  DESC DATE:       CO ENTRY DESCR:Dwolla    SEC:CCD    TRACE#:273976366065437 EED:250813   IND ID:      IAZV928ZK              IND NAME:ClaimAngel TRN: 2256065437TC</t>
  </si>
  <si>
    <t>ORIG CO NAME:DWOLLA5152801000       ORIG ID:945440567  DESC DATE:       CO ENTRY DESCR:Dwolla    SEC:CCD    TRACE#:273976366065446 EED:250813   IND ID:      IAZV9288Y              IND NAME:ClaimAngel TRN: 2256065446TC</t>
  </si>
  <si>
    <t>ORIG CO NAME:DWOLLA5152801000       ORIG ID:945440567  DESC DATE:       CO ENTRY DESCR:Dwolla    SEC:CCD    TRACE#:273976366065436 EED:250813   IND ID:      IAZV9272X              IND NAME:ClaimAngel TRN: 2256065436TC</t>
  </si>
  <si>
    <t>ORIG CO NAME:DWOLLA5152801000       ORIG ID:945440567  DESC DATE:       CO ENTRY DESCR:Dwolla    SEC:CCD    TRACE#:273976362999578 EED:250812   IND ID:      INL8YMA5Z              IND NAME:ClaimAngel TRN: 2242999578TC</t>
  </si>
  <si>
    <t>ORIG CO NAME:DWOLLA5152801000       ORIG ID:945440567  DESC DATE:       CO ENTRY DESCR:Dwolla    SEC:CCD    TRACE#:273976362999581 EED:250812   IND ID:      IY65EXJ77              IND NAME:ClaimAngel TRN: 2242999581TC</t>
  </si>
  <si>
    <t>ORIG CO NAME:DWOLLA5152801000       ORIG ID:945440567  DESC DATE:       CO ENTRY DESCR:Dwolla    SEC:CCD    TRACE#:273976362999579 EED:250812   IND ID:      I76ORGEKO              IND NAME:ClaimAngel TRN: 2242999579TC</t>
  </si>
  <si>
    <t>ORIG CO NAME:DWOLLA5152801000       ORIG ID:945440567  DESC DATE:       CO ENTRY DESCR:Dwolla    SEC:CCD    TRACE#:273976362999585 EED:250812   IND ID:      IEYZBPB5E              IND NAME:ClaimAngel TRN: 2242999585TC</t>
  </si>
  <si>
    <t>ORIG CO NAME:DWOLLA5152801000       ORIG ID:945440567  DESC DATE:       CO ENTRY DESCR:Dwolla    SEC:CCD    TRACE#:273976362999580 EED:250812   IND ID:      IEYZBELBJ              IND NAME:ClaimAngel TRN: 2242999580TC</t>
  </si>
  <si>
    <t>ORIG CO NAME:DWOLLA5152801000       ORIG ID:945440567  DESC DATE:       CO ENTRY DESCR:Dwolla    SEC:CCD    TRACE#:273976362999582 EED:250812   IND ID:      I55ORYPJ7              IND NAME:ClaimAngel TRN: 2242999582TC</t>
  </si>
  <si>
    <t>ORIG CO NAME:DWOLLA5152801000       ORIG ID:945440567  DESC DATE:       CO ENTRY DESCR:Dwolla    SEC:CCD    TRACE#:273976362999583 EED:250812   IND ID:      I65OR9O9A              IND NAME:ClaimAngel TRN: 2242999583TC</t>
  </si>
  <si>
    <t>ORIG CO NAME:DWOLLA5152801000       ORIG ID:945440567  DESC DATE:       CO ENTRY DESCR:Dwolla    SEC:CCD    TRACE#:273976362999584 EED:250812   IND ID:      I8PJ8VKBR              IND NAME:ClaimAngel TRN: 2242999584TC</t>
  </si>
  <si>
    <t>ORIG CO NAME:DWOLLA5152801000       ORIG ID:945440567  DESC DATE:       CO ENTRY DESCR:Dwolla    SEC:CCD    TRACE#:273976362999586 EED:250812   IND ID:      IY65EYMG2              IND NAME:ClaimAngel TRN: 2242999586TC</t>
  </si>
  <si>
    <t>amount+window(+hints)</t>
  </si>
  <si>
    <t>amount_to_funder</t>
  </si>
  <si>
    <t>claimant</t>
  </si>
  <si>
    <t>deal_type</t>
  </si>
  <si>
    <t>contract_date</t>
  </si>
  <si>
    <t>transfer_initiated</t>
  </si>
  <si>
    <t>likely_arrived</t>
  </si>
  <si>
    <t>repayment_amount</t>
  </si>
  <si>
    <t>notes</t>
  </si>
  <si>
    <t>legacy_id</t>
  </si>
  <si>
    <t>window_date</t>
  </si>
  <si>
    <t>posting_date</t>
  </si>
  <si>
    <t>amount</t>
  </si>
  <si>
    <t>type</t>
  </si>
  <si>
    <t>is_debit</t>
  </si>
  <si>
    <t>is_credit</t>
  </si>
  <si>
    <t>has_hint</t>
  </si>
  <si>
    <t>overpay_hint</t>
  </si>
  <si>
    <t>recon_tag</t>
  </si>
  <si>
    <t>deal_type_parent</t>
  </si>
  <si>
    <t>contract_date_parent</t>
  </si>
  <si>
    <t>repayment_sum</t>
  </si>
  <si>
    <t>amount_to_funder_sum</t>
  </si>
  <si>
    <t>ref_date</t>
  </si>
  <si>
    <t>chase_credit_date</t>
  </si>
  <si>
    <t>chase_credit_amount</t>
  </si>
  <si>
    <t>overpay_amount</t>
  </si>
  <si>
    <t>overpay_debit_date</t>
  </si>
  <si>
    <t>overpay_debit_desc</t>
  </si>
  <si>
    <t>Karee Mahurin</t>
  </si>
  <si>
    <t>Maria  Cruz De Recinos</t>
  </si>
  <si>
    <t>Medjine Jean Baptiste</t>
  </si>
  <si>
    <t>Anthony Lamonica</t>
  </si>
  <si>
    <t>Tracy Hall</t>
  </si>
  <si>
    <t>Reginald Odom</t>
  </si>
  <si>
    <t>Morgan Hartson</t>
  </si>
  <si>
    <t>Jorge Ortiz</t>
  </si>
  <si>
    <t>Marvin Smith Jr.</t>
  </si>
  <si>
    <t>Debrianna Phillips</t>
  </si>
  <si>
    <t>Randy Lumpkins</t>
  </si>
  <si>
    <t>James Copeland</t>
  </si>
  <si>
    <t>Natasha Jackson</t>
  </si>
  <si>
    <t>Marcus Mumphrey</t>
  </si>
  <si>
    <t>Beatrice Wade</t>
  </si>
  <si>
    <t>Melissa Presley</t>
  </si>
  <si>
    <t>Jessi Cummings</t>
  </si>
  <si>
    <t>Ronald McClendon</t>
  </si>
  <si>
    <t>Sarah Chill</t>
  </si>
  <si>
    <t>Christopher Taylor</t>
  </si>
  <si>
    <t>Tiffany Smith</t>
  </si>
  <si>
    <t>Latonia Copeland</t>
  </si>
  <si>
    <t>Misty Miller</t>
  </si>
  <si>
    <t>Nakia Jenkins</t>
  </si>
  <si>
    <t>Adrian Sanchez</t>
  </si>
  <si>
    <t>Asya Phillips</t>
  </si>
  <si>
    <t>Aisha Phillips</t>
  </si>
  <si>
    <t>Emilio Castillo</t>
  </si>
  <si>
    <t>Chandra Bass</t>
  </si>
  <si>
    <t>Allen Thornton</t>
  </si>
  <si>
    <t>Clarence Gouveia</t>
  </si>
  <si>
    <t>Kaleb Johnson</t>
  </si>
  <si>
    <t>Brycelan Williams</t>
  </si>
  <si>
    <t>Eric Williams</t>
  </si>
  <si>
    <t>Francisco Carbajal</t>
  </si>
  <si>
    <t>Noe Caceros</t>
  </si>
  <si>
    <t>Jerry Simpson</t>
  </si>
  <si>
    <t>Willie Whitfield</t>
  </si>
  <si>
    <t>Lajwhan Williams</t>
  </si>
  <si>
    <t>Pamela Wilson</t>
  </si>
  <si>
    <t>Cheyenne Graves</t>
  </si>
  <si>
    <t>Jacqueline Williams</t>
  </si>
  <si>
    <t>Regina Hall</t>
  </si>
  <si>
    <t>David Mendez</t>
  </si>
  <si>
    <t>Joshua Duncan</t>
  </si>
  <si>
    <t>Marissa Diehsner</t>
  </si>
  <si>
    <t>Carolyn Primm</t>
  </si>
  <si>
    <t>Christopher Clark</t>
  </si>
  <si>
    <t>Brandi Lippincott</t>
  </si>
  <si>
    <t>Aalazia Robinson</t>
  </si>
  <si>
    <t>Nequila Berry</t>
  </si>
  <si>
    <t>Keniya Gadsden</t>
  </si>
  <si>
    <t>Jessica Diaz</t>
  </si>
  <si>
    <t>Felecia Troy</t>
  </si>
  <si>
    <t>Angel Lara Hermida</t>
  </si>
  <si>
    <t>Corina Michele Ochoa</t>
  </si>
  <si>
    <t>Gina Collins</t>
  </si>
  <si>
    <t>Carlan LeMaster</t>
  </si>
  <si>
    <t>Paul Vetere</t>
  </si>
  <si>
    <t>Jailen Piedra Gonzalez</t>
  </si>
  <si>
    <t>Toni Roberson</t>
  </si>
  <si>
    <t>Timothy Aldred</t>
  </si>
  <si>
    <t>Daniel Mobley</t>
  </si>
  <si>
    <t>Standard</t>
  </si>
  <si>
    <t>Buyout</t>
  </si>
  <si>
    <t>BuyoutCA</t>
  </si>
  <si>
    <t>claim_sum</t>
  </si>
  <si>
    <t>claim_sum_plus_overpay</t>
  </si>
  <si>
    <t>Online Transfer to CHK ...2670 transaction#: 25846971570 08/14</t>
  </si>
  <si>
    <t>Online Transfer to CHK ...2670 transaction#: 25825458727 08/12</t>
  </si>
  <si>
    <t>Online Transfer to CHK ...2670 transaction#: 25825602779 08/12</t>
  </si>
  <si>
    <t>Repayment sent to Thrivest less fees | Repayment sent to Thrivest less fees</t>
  </si>
  <si>
    <t>Repayment sent to Thrivest less fees</t>
  </si>
  <si>
    <t>Repayment sent to PassGo less fees</t>
  </si>
  <si>
    <t>Repayment sent to Dynamic less fees</t>
  </si>
  <si>
    <t>Repayment sent to Thrivest less fees | Repayment sent to Thrivest less fees | Repayment sent to Thrivest less fees</t>
  </si>
  <si>
    <t>Repayment sent to PassGo less fees | Repayment sent to PassGo less fees</t>
  </si>
  <si>
    <t>Repayment sent to PassGo less fees, negotiations approved to freeze amount owed</t>
  </si>
  <si>
    <t>Repayment sent to SimpleCiti less fees</t>
  </si>
  <si>
    <t>Repayment sent to Thrivest less fees, negotiations approved to waive CA fees</t>
  </si>
  <si>
    <t>Repayment sent to Thrivest less fees, bought out by Lawsuit Funding Team | Repayment sent to Thrivest less fees, bought out by Lawsuit Funding Team | Repayment sent to Thrivest less fees, bought out by Lawsuit Funding Team | Repayment sent to Thrivest less fees, bought out by Lawsuit Funding Team | Repayment sent to Thrivest less fees, bought out by Lawsuit Funding Team | Repayment sent to Thrivest less fees, bought out by Lawsuit Funding Team</t>
  </si>
  <si>
    <t>Repayment sent to PassGo less fees, LF paid March 2026 bracket, overpayment of $425.30</t>
  </si>
  <si>
    <t>Repayment sent to Dynamic less fees, req. rem. amount of $708.83 from LF. | Repayment sent to Dynamic less fees, req. rem. amount of $708.83 from LF.</t>
  </si>
  <si>
    <t>Repayment sent to PassGo less fees, requesting remaining amount of $366.40. | Repayment sent to PassGo less fees, requesting remaining amount of $366.40. | Repayment sent to PassGo less fees, requesting remaining amount of $366.40.</t>
  </si>
  <si>
    <t>Repayment sent to New Future less fees</t>
  </si>
  <si>
    <t>Repayment sent to Thrivest less fees, overpayment of $141.77 to be issued to client.</t>
  </si>
  <si>
    <t>Repayment sent to Thrivest less fees, negotiations approved to accept amount paid | Repayment sent to Thrivest less fees, negotiations approved to accept amount paid | Repayment sent to Thrivest less fees, negotiations approved to accept amount paid | Repayment sent to Thrivest less fees, negotiations approved to accept amount paid | Repayment sent to Thrivest less fees, negotiations approved to accept amount paid</t>
  </si>
  <si>
    <t>Repayment sent to Thrivest less fees, overpayment of $177.20 to be issued to client.</t>
  </si>
  <si>
    <t>Repayment sent to Thrivest less fees, received check from Lawsuit Funding Team | Repayment sent to Thrivest less fees, received check from Lawsuit Funding Team</t>
  </si>
  <si>
    <t>Repayment sent to SMP Advance less fees</t>
  </si>
  <si>
    <t>Repayment sent to Thrivest less fees, negotiations approved to freeze amount owed.</t>
  </si>
  <si>
    <t>Repayment sent to Thrivest less fees, received wire from oasis</t>
  </si>
  <si>
    <t xml:space="preserve">Repayment sent to Thrivest less fees, 30 day Extension from 7/9 approved by funder.  | Repayment sent to Thrivest less fees, 30 day Extension from 7/9 approved by funder. </t>
  </si>
  <si>
    <t>overpaid_sum</t>
  </si>
  <si>
    <t>notes_any</t>
  </si>
  <si>
    <t>Kinyana Berry</t>
  </si>
  <si>
    <t>Stacy Mckay</t>
  </si>
  <si>
    <t>Stephen Fox</t>
  </si>
  <si>
    <t>Repayment sent to Thrivest less fees, 8/12: Received rem. repayment amount from LF, to send funder $172.48, 6/2: Repayment sent to Thrivest less fees, requested remaining $177.21</t>
  </si>
  <si>
    <t>8/13: Repayment sent to Thrivest less fees, received partial rem. repayment from LF, req. rem. $118.98, 6/5: Repayment sent to Thrivest less fees, LF paid prev. repayment bucket, req rem $318.98</t>
  </si>
  <si>
    <t xml:space="preserve">Repayment sent to Thrivest less fees, 8/12: Rem. repayment amount received but underpaid, req. rem. $170.13, 2/6: received check from M&amp;M, underpaid, did not include AFRs, requesting remainig $3,559.51. FAILED fwd to thrivest  | Repayment sent to Thrivest less fees, 8/12: Rem. repayment amount received but underpaid, req. rem. $170.13, 2/6: received check from M&amp;M, underpaid, did not include AFRs, requesting remainig $3,559.51. FAILED fwd to thrivest  | Repayment sent to Thrivest less fees, 8/12: Rem. repayment amount received but underpaid, req. rem. $170.13, 2/6: received check from M&amp;M, underpaid, did not include AFRs, requesting remainig $3,559.51. FAILED fwd to thrivest </t>
  </si>
  <si>
    <t>credit_date</t>
  </si>
  <si>
    <t>matched_debit_date</t>
  </si>
  <si>
    <t>matched_debit_desc</t>
  </si>
  <si>
    <t>note_amount</t>
  </si>
  <si>
    <t>matched_credit_date</t>
  </si>
  <si>
    <t>matched_credit_amount</t>
  </si>
  <si>
    <t>matched_credit_desc</t>
  </si>
  <si>
    <t>source</t>
  </si>
  <si>
    <t>Christopher Searcy</t>
  </si>
  <si>
    <t>Lincoln Rombold</t>
  </si>
  <si>
    <t>Sherri Curry</t>
  </si>
  <si>
    <t>Stephanie Williams</t>
  </si>
  <si>
    <t>REMOTE ONLINE DEPOSIT #          1</t>
  </si>
  <si>
    <t>Claimant</t>
  </si>
  <si>
    <t>Repayment Sum</t>
  </si>
  <si>
    <t>Amount To Funder Sum</t>
  </si>
  <si>
    <t>Book Revenue (KEEP)</t>
  </si>
  <si>
    <t>Bank Credits (Effective)</t>
  </si>
  <si>
    <t>Bank Funder Debits</t>
  </si>
  <si>
    <t>Bank-based Revenue</t>
  </si>
  <si>
    <t>Check (Bank - Book)</t>
  </si>
  <si>
    <t>claim_revenue</t>
  </si>
  <si>
    <t>Contract Date</t>
  </si>
  <si>
    <t>Deal Type</t>
  </si>
  <si>
    <t>Total_Bank_Based_Revenue</t>
  </si>
  <si>
    <t>Count_of_Claims</t>
  </si>
  <si>
    <t>Generated_Date</t>
  </si>
  <si>
    <t>2025-08-20 08:30:38</t>
  </si>
  <si>
    <t>Category</t>
  </si>
  <si>
    <t>Amount</t>
  </si>
  <si>
    <t>Notes</t>
  </si>
  <si>
    <t>Chase_1160_Balance</t>
  </si>
  <si>
    <t>Exclusion_1</t>
  </si>
  <si>
    <t>Exclusion_2</t>
  </si>
  <si>
    <t>Exclusion_3</t>
  </si>
  <si>
    <t>Exclusion_4</t>
  </si>
  <si>
    <t>Additional_Exclusion</t>
  </si>
  <si>
    <t>CALCULATION</t>
  </si>
  <si>
    <t>Bank_Revenue_Actual</t>
  </si>
  <si>
    <t>Delta</t>
  </si>
  <si>
    <t>Transfer_Amount</t>
  </si>
  <si>
    <t>Enter your current Chase 1160 account balance</t>
  </si>
  <si>
    <t>Amount to exclude from this reconciliation period</t>
  </si>
  <si>
    <t>Add more exclusions as needed</t>
  </si>
  <si>
    <t>Actual bank revenue from reconciliation</t>
  </si>
  <si>
    <t>Amount that can be safely transferred out of 1160</t>
  </si>
  <si>
    <t>category</t>
  </si>
  <si>
    <t>date</t>
  </si>
  <si>
    <t>metric</t>
  </si>
  <si>
    <t>value</t>
  </si>
  <si>
    <t>Debits matched (count)</t>
  </si>
  <si>
    <t>Credits matched (count)</t>
  </si>
  <si>
    <t>Note-derived debit matches (count)</t>
  </si>
  <si>
    <t>Note-derived credit matches (count)</t>
  </si>
  <si>
    <t>Total debits matched incl. notes (abs)</t>
  </si>
  <si>
    <t>Total credits matched incl. notes</t>
  </si>
  <si>
    <t>Net diff after notes (debits - credits)</t>
  </si>
  <si>
    <t>Debits unmatched (count)</t>
  </si>
  <si>
    <t>CHASE unmatched debits (count)</t>
  </si>
  <si>
    <t>duplicates_removed_by_ach_id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</si>
</sst>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theme" Target="theme/theme1.xml"/><Relationship Id="rId19" Type="http://schemas.openxmlformats.org/officeDocument/2006/relationships/styles" Target="styles.xml"/><Relationship Id="rId2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71"/>
  <sheetViews>
    <sheetView tabSelected="1" workbookViewId="0"/>
  </sheetViews>
  <sheetFormatPr defaultRowHeight="15"/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t="s">
        <v>11</v>
      </c>
      <c r="B2" t="s">
        <v>81</v>
      </c>
      <c r="C2" t="s">
        <v>151</v>
      </c>
      <c r="D2">
        <v>6588.71</v>
      </c>
      <c r="E2" s="2">
        <v>45887</v>
      </c>
      <c r="F2" s="2">
        <v>45887</v>
      </c>
      <c r="G2">
        <v>-6588.71</v>
      </c>
      <c r="H2" t="s">
        <v>221</v>
      </c>
      <c r="I2" t="s">
        <v>290</v>
      </c>
      <c r="J2">
        <v>0.99</v>
      </c>
      <c r="K2">
        <v>142</v>
      </c>
    </row>
    <row r="3" spans="1:11">
      <c r="A3" t="s">
        <v>12</v>
      </c>
      <c r="B3" t="s">
        <v>82</v>
      </c>
      <c r="C3" t="s">
        <v>152</v>
      </c>
      <c r="D3">
        <v>3146.22</v>
      </c>
      <c r="E3" s="2">
        <v>45884</v>
      </c>
      <c r="F3" s="2">
        <v>45884</v>
      </c>
      <c r="G3">
        <v>-3146.22</v>
      </c>
      <c r="H3" t="s">
        <v>222</v>
      </c>
      <c r="I3" t="s">
        <v>290</v>
      </c>
      <c r="J3">
        <v>0.99</v>
      </c>
      <c r="K3">
        <v>37</v>
      </c>
    </row>
    <row r="4" spans="1:11">
      <c r="A4" t="s">
        <v>13</v>
      </c>
      <c r="B4" t="s">
        <v>83</v>
      </c>
      <c r="C4" t="s">
        <v>153</v>
      </c>
      <c r="D4">
        <v>6688.26</v>
      </c>
      <c r="E4" s="2">
        <v>45884</v>
      </c>
      <c r="F4" s="2">
        <v>45884</v>
      </c>
      <c r="G4">
        <v>-6688.26</v>
      </c>
      <c r="H4" t="s">
        <v>221</v>
      </c>
      <c r="I4" t="s">
        <v>290</v>
      </c>
      <c r="J4">
        <v>0.99</v>
      </c>
      <c r="K4">
        <v>14</v>
      </c>
    </row>
    <row r="5" spans="1:11">
      <c r="A5" t="s">
        <v>14</v>
      </c>
      <c r="B5" t="s">
        <v>84</v>
      </c>
      <c r="C5" t="s">
        <v>154</v>
      </c>
      <c r="D5">
        <v>4593.49</v>
      </c>
      <c r="E5" s="2">
        <v>45884</v>
      </c>
      <c r="F5" s="2">
        <v>45884</v>
      </c>
      <c r="G5">
        <v>-4593.49</v>
      </c>
      <c r="H5" t="s">
        <v>223</v>
      </c>
      <c r="I5" t="s">
        <v>290</v>
      </c>
      <c r="J5">
        <v>0.99</v>
      </c>
      <c r="K5">
        <v>27</v>
      </c>
    </row>
    <row r="6" spans="1:11">
      <c r="A6" t="s">
        <v>15</v>
      </c>
      <c r="B6" t="s">
        <v>85</v>
      </c>
      <c r="C6" t="s">
        <v>155</v>
      </c>
      <c r="D6">
        <v>2388.75</v>
      </c>
      <c r="E6" s="2">
        <v>45884</v>
      </c>
      <c r="F6" s="2">
        <v>45884</v>
      </c>
      <c r="G6">
        <v>-2388.75</v>
      </c>
      <c r="H6" t="s">
        <v>224</v>
      </c>
      <c r="I6" t="s">
        <v>290</v>
      </c>
      <c r="J6">
        <v>0.99</v>
      </c>
      <c r="K6">
        <v>43</v>
      </c>
    </row>
    <row r="7" spans="1:11">
      <c r="A7" t="s">
        <v>16</v>
      </c>
      <c r="B7" t="s">
        <v>86</v>
      </c>
      <c r="C7" t="s">
        <v>156</v>
      </c>
      <c r="D7">
        <v>2155</v>
      </c>
      <c r="E7" s="2">
        <v>45884</v>
      </c>
      <c r="F7" s="2">
        <v>45884</v>
      </c>
      <c r="G7">
        <v>-2155</v>
      </c>
      <c r="H7" t="s">
        <v>225</v>
      </c>
      <c r="I7" t="s">
        <v>290</v>
      </c>
      <c r="J7">
        <v>0.99</v>
      </c>
      <c r="K7">
        <v>49</v>
      </c>
    </row>
    <row r="8" spans="1:11">
      <c r="A8" t="s">
        <v>17</v>
      </c>
      <c r="B8" t="s">
        <v>87</v>
      </c>
      <c r="C8" t="s">
        <v>157</v>
      </c>
      <c r="D8">
        <v>702.64</v>
      </c>
      <c r="E8" s="2">
        <v>45884</v>
      </c>
      <c r="F8" s="2">
        <v>45884</v>
      </c>
      <c r="G8">
        <v>-702.64</v>
      </c>
      <c r="H8" t="s">
        <v>226</v>
      </c>
      <c r="I8" t="s">
        <v>290</v>
      </c>
      <c r="J8">
        <v>0.99</v>
      </c>
      <c r="K8">
        <v>60</v>
      </c>
    </row>
    <row r="9" spans="1:11">
      <c r="A9" t="s">
        <v>18</v>
      </c>
      <c r="B9" t="s">
        <v>88</v>
      </c>
      <c r="C9" t="s">
        <v>158</v>
      </c>
      <c r="D9">
        <v>8721.889999999999</v>
      </c>
      <c r="E9" s="2">
        <v>45884</v>
      </c>
      <c r="F9" s="2">
        <v>45884</v>
      </c>
      <c r="G9">
        <v>-8721.889999999999</v>
      </c>
      <c r="H9" t="s">
        <v>227</v>
      </c>
      <c r="I9" t="s">
        <v>290</v>
      </c>
      <c r="J9">
        <v>0.99</v>
      </c>
      <c r="K9">
        <v>11</v>
      </c>
    </row>
    <row r="10" spans="1:11">
      <c r="A10" t="s">
        <v>19</v>
      </c>
      <c r="B10" t="s">
        <v>89</v>
      </c>
      <c r="C10" t="s">
        <v>159</v>
      </c>
      <c r="D10">
        <v>4440.27</v>
      </c>
      <c r="E10" s="2">
        <v>45884</v>
      </c>
      <c r="F10" s="2">
        <v>45884</v>
      </c>
      <c r="G10">
        <v>-4440.27</v>
      </c>
      <c r="H10" t="s">
        <v>228</v>
      </c>
      <c r="I10" t="s">
        <v>290</v>
      </c>
      <c r="J10">
        <v>0.99</v>
      </c>
      <c r="K10">
        <v>28</v>
      </c>
    </row>
    <row r="11" spans="1:11">
      <c r="A11" t="s">
        <v>20</v>
      </c>
      <c r="B11" t="s">
        <v>90</v>
      </c>
      <c r="C11" t="s">
        <v>160</v>
      </c>
      <c r="D11">
        <v>200</v>
      </c>
      <c r="E11" s="2">
        <v>45883</v>
      </c>
      <c r="F11" s="2">
        <v>45883</v>
      </c>
      <c r="G11">
        <v>-200</v>
      </c>
      <c r="H11" t="s">
        <v>229</v>
      </c>
      <c r="I11" t="s">
        <v>290</v>
      </c>
      <c r="J11">
        <v>0.99</v>
      </c>
      <c r="K11">
        <v>66</v>
      </c>
    </row>
    <row r="12" spans="1:11">
      <c r="A12" t="s">
        <v>21</v>
      </c>
      <c r="B12" t="s">
        <v>91</v>
      </c>
      <c r="C12" t="s">
        <v>161</v>
      </c>
      <c r="D12">
        <v>7511.14</v>
      </c>
      <c r="E12" s="2">
        <v>45883</v>
      </c>
      <c r="F12" s="2">
        <v>45883</v>
      </c>
      <c r="G12">
        <v>-7511.14</v>
      </c>
      <c r="H12" t="s">
        <v>230</v>
      </c>
      <c r="I12" t="s">
        <v>290</v>
      </c>
      <c r="J12">
        <v>0.99</v>
      </c>
      <c r="K12">
        <v>13</v>
      </c>
    </row>
    <row r="13" spans="1:11">
      <c r="A13" t="s">
        <v>22</v>
      </c>
      <c r="B13" t="s">
        <v>92</v>
      </c>
      <c r="C13" t="s">
        <v>162</v>
      </c>
      <c r="D13">
        <v>5554.03</v>
      </c>
      <c r="E13" s="2">
        <v>45883</v>
      </c>
      <c r="F13" s="2">
        <v>45883</v>
      </c>
      <c r="G13">
        <v>-5554.03</v>
      </c>
      <c r="H13" t="s">
        <v>231</v>
      </c>
      <c r="I13" t="s">
        <v>290</v>
      </c>
      <c r="J13">
        <v>0.99</v>
      </c>
      <c r="K13">
        <v>18</v>
      </c>
    </row>
    <row r="14" spans="1:11">
      <c r="A14" t="s">
        <v>23</v>
      </c>
      <c r="B14" t="s">
        <v>93</v>
      </c>
      <c r="C14" t="s">
        <v>163</v>
      </c>
      <c r="D14">
        <v>620.8099999999999</v>
      </c>
      <c r="E14" s="2">
        <v>45883</v>
      </c>
      <c r="F14" s="2">
        <v>45883</v>
      </c>
      <c r="G14">
        <v>-620.8099999999999</v>
      </c>
      <c r="H14" t="s">
        <v>232</v>
      </c>
      <c r="I14" t="s">
        <v>290</v>
      </c>
      <c r="J14">
        <v>0.99</v>
      </c>
      <c r="K14">
        <v>64</v>
      </c>
    </row>
    <row r="15" spans="1:11">
      <c r="A15" t="s">
        <v>24</v>
      </c>
      <c r="B15" t="s">
        <v>94</v>
      </c>
      <c r="C15" t="s">
        <v>164</v>
      </c>
      <c r="D15">
        <v>2114.12</v>
      </c>
      <c r="E15" s="2">
        <v>45883</v>
      </c>
      <c r="F15" s="2">
        <v>45883</v>
      </c>
      <c r="G15">
        <v>-2114.12</v>
      </c>
      <c r="H15" t="s">
        <v>233</v>
      </c>
      <c r="I15" t="s">
        <v>290</v>
      </c>
      <c r="J15">
        <v>0.99</v>
      </c>
      <c r="K15">
        <v>50</v>
      </c>
    </row>
    <row r="16" spans="1:11">
      <c r="A16" t="s">
        <v>25</v>
      </c>
      <c r="B16" t="s">
        <v>95</v>
      </c>
      <c r="C16" t="s">
        <v>165</v>
      </c>
      <c r="D16">
        <v>1218.69</v>
      </c>
      <c r="E16" s="2">
        <v>45883</v>
      </c>
      <c r="F16" s="2">
        <v>45883</v>
      </c>
      <c r="G16">
        <v>-1218.69</v>
      </c>
      <c r="H16" t="s">
        <v>234</v>
      </c>
      <c r="I16" t="s">
        <v>290</v>
      </c>
      <c r="J16">
        <v>0.99</v>
      </c>
      <c r="K16">
        <v>56</v>
      </c>
    </row>
    <row r="17" spans="1:11">
      <c r="A17" t="s">
        <v>26</v>
      </c>
      <c r="B17" t="s">
        <v>96</v>
      </c>
      <c r="C17" t="s">
        <v>166</v>
      </c>
      <c r="D17">
        <v>18592.2</v>
      </c>
      <c r="E17" s="2">
        <v>45883</v>
      </c>
      <c r="F17" s="2">
        <v>45883</v>
      </c>
      <c r="G17">
        <v>-18592.2</v>
      </c>
      <c r="H17" t="s">
        <v>235</v>
      </c>
      <c r="I17" t="s">
        <v>290</v>
      </c>
      <c r="J17">
        <v>0.99</v>
      </c>
      <c r="K17">
        <v>7</v>
      </c>
    </row>
    <row r="18" spans="1:11">
      <c r="A18" t="s">
        <v>27</v>
      </c>
      <c r="B18" t="s">
        <v>97</v>
      </c>
      <c r="C18" t="s">
        <v>167</v>
      </c>
      <c r="D18">
        <v>2250.79</v>
      </c>
      <c r="E18" s="2">
        <v>45883</v>
      </c>
      <c r="F18" s="2">
        <v>45883</v>
      </c>
      <c r="G18">
        <v>-2250.79</v>
      </c>
      <c r="H18" t="s">
        <v>236</v>
      </c>
      <c r="I18" t="s">
        <v>290</v>
      </c>
      <c r="J18">
        <v>0.99</v>
      </c>
      <c r="K18">
        <v>46</v>
      </c>
    </row>
    <row r="19" spans="1:11">
      <c r="A19" t="s">
        <v>28</v>
      </c>
      <c r="B19" t="s">
        <v>98</v>
      </c>
      <c r="C19" t="s">
        <v>168</v>
      </c>
      <c r="D19">
        <v>1149.71</v>
      </c>
      <c r="E19" s="2">
        <v>45883</v>
      </c>
      <c r="F19" s="2">
        <v>45883</v>
      </c>
      <c r="G19">
        <v>-1149.71</v>
      </c>
      <c r="H19" t="s">
        <v>237</v>
      </c>
      <c r="I19" t="s">
        <v>290</v>
      </c>
      <c r="J19">
        <v>0.99</v>
      </c>
      <c r="K19">
        <v>57</v>
      </c>
    </row>
    <row r="20" spans="1:11">
      <c r="A20" t="s">
        <v>29</v>
      </c>
      <c r="B20" t="s">
        <v>99</v>
      </c>
      <c r="C20" t="s">
        <v>169</v>
      </c>
      <c r="D20">
        <v>5554.03</v>
      </c>
      <c r="E20" s="2">
        <v>45883</v>
      </c>
      <c r="F20" s="2">
        <v>45883</v>
      </c>
      <c r="G20">
        <v>-5554.03</v>
      </c>
      <c r="H20" t="s">
        <v>238</v>
      </c>
      <c r="I20" t="s">
        <v>290</v>
      </c>
      <c r="J20">
        <v>0.99</v>
      </c>
      <c r="K20">
        <v>19</v>
      </c>
    </row>
    <row r="21" spans="1:11">
      <c r="A21" t="s">
        <v>30</v>
      </c>
      <c r="B21" t="s">
        <v>100</v>
      </c>
      <c r="C21" t="s">
        <v>170</v>
      </c>
      <c r="D21">
        <v>15999.1</v>
      </c>
      <c r="E21" s="2">
        <v>45883</v>
      </c>
      <c r="F21" s="2">
        <v>45883</v>
      </c>
      <c r="G21">
        <v>-15999.1</v>
      </c>
      <c r="H21" t="s">
        <v>239</v>
      </c>
      <c r="I21" t="s">
        <v>290</v>
      </c>
      <c r="J21">
        <v>0.99</v>
      </c>
      <c r="K21">
        <v>9</v>
      </c>
    </row>
    <row r="22" spans="1:11">
      <c r="A22" t="s">
        <v>31</v>
      </c>
      <c r="B22" t="s">
        <v>101</v>
      </c>
      <c r="C22" t="s">
        <v>171</v>
      </c>
      <c r="D22">
        <v>25567.79</v>
      </c>
      <c r="E22" s="2">
        <v>45883</v>
      </c>
      <c r="F22" s="2">
        <v>45883</v>
      </c>
      <c r="G22">
        <v>-25567.79</v>
      </c>
      <c r="H22" t="s">
        <v>240</v>
      </c>
      <c r="I22" t="s">
        <v>290</v>
      </c>
      <c r="J22">
        <v>0.99</v>
      </c>
      <c r="K22">
        <v>5</v>
      </c>
    </row>
    <row r="23" spans="1:11">
      <c r="A23" t="s">
        <v>32</v>
      </c>
      <c r="B23" t="s">
        <v>102</v>
      </c>
      <c r="C23" t="s">
        <v>172</v>
      </c>
      <c r="D23">
        <v>7807.41</v>
      </c>
      <c r="E23" s="2">
        <v>45883</v>
      </c>
      <c r="F23" s="2">
        <v>45883</v>
      </c>
      <c r="G23">
        <v>-7807.41</v>
      </c>
      <c r="H23" t="s">
        <v>241</v>
      </c>
      <c r="I23" t="s">
        <v>290</v>
      </c>
      <c r="J23">
        <v>0.99</v>
      </c>
      <c r="K23">
        <v>12</v>
      </c>
    </row>
    <row r="24" spans="1:11">
      <c r="A24" t="s">
        <v>33</v>
      </c>
      <c r="B24" t="s">
        <v>103</v>
      </c>
      <c r="C24" t="s">
        <v>173</v>
      </c>
      <c r="D24">
        <v>5554.03</v>
      </c>
      <c r="E24" s="2">
        <v>45883</v>
      </c>
      <c r="F24" s="2">
        <v>45883</v>
      </c>
      <c r="G24">
        <v>-5554.03</v>
      </c>
      <c r="H24" t="s">
        <v>242</v>
      </c>
      <c r="I24" t="s">
        <v>290</v>
      </c>
      <c r="J24">
        <v>0.99</v>
      </c>
      <c r="K24">
        <v>20</v>
      </c>
    </row>
    <row r="25" spans="1:11">
      <c r="A25" t="s">
        <v>34</v>
      </c>
      <c r="B25" t="s">
        <v>104</v>
      </c>
      <c r="C25" t="s">
        <v>174</v>
      </c>
      <c r="D25">
        <v>3351.87</v>
      </c>
      <c r="E25" s="2">
        <v>45883</v>
      </c>
      <c r="F25" s="2">
        <v>45883</v>
      </c>
      <c r="G25">
        <v>-3351.87</v>
      </c>
      <c r="H25" t="s">
        <v>243</v>
      </c>
      <c r="I25" t="s">
        <v>290</v>
      </c>
      <c r="J25">
        <v>0.99</v>
      </c>
      <c r="K25">
        <v>33</v>
      </c>
    </row>
    <row r="26" spans="1:11">
      <c r="A26" t="s">
        <v>35</v>
      </c>
      <c r="B26" t="s">
        <v>105</v>
      </c>
      <c r="C26" t="s">
        <v>175</v>
      </c>
      <c r="D26">
        <v>4143.84</v>
      </c>
      <c r="E26" s="2">
        <v>45883</v>
      </c>
      <c r="F26" s="2">
        <v>45883</v>
      </c>
      <c r="G26">
        <v>-4143.84</v>
      </c>
      <c r="H26" t="s">
        <v>244</v>
      </c>
      <c r="I26" t="s">
        <v>290</v>
      </c>
      <c r="J26">
        <v>0.99</v>
      </c>
      <c r="K26">
        <v>29</v>
      </c>
    </row>
    <row r="27" spans="1:11">
      <c r="A27" t="s">
        <v>36</v>
      </c>
      <c r="B27" t="s">
        <v>106</v>
      </c>
      <c r="C27" t="s">
        <v>176</v>
      </c>
      <c r="D27">
        <v>2664.66</v>
      </c>
      <c r="E27" s="2">
        <v>45882</v>
      </c>
      <c r="F27" s="2">
        <v>45882</v>
      </c>
      <c r="G27">
        <v>-2664.66</v>
      </c>
      <c r="H27" t="s">
        <v>245</v>
      </c>
      <c r="I27" t="s">
        <v>290</v>
      </c>
      <c r="J27">
        <v>0.99</v>
      </c>
      <c r="K27">
        <v>41</v>
      </c>
    </row>
    <row r="28" spans="1:11">
      <c r="A28" t="s">
        <v>37</v>
      </c>
      <c r="B28" t="s">
        <v>107</v>
      </c>
      <c r="C28" t="s">
        <v>177</v>
      </c>
      <c r="D28">
        <v>89.67</v>
      </c>
      <c r="E28" s="2">
        <v>45882</v>
      </c>
      <c r="F28" s="2">
        <v>45882</v>
      </c>
      <c r="G28">
        <v>-89.67</v>
      </c>
      <c r="H28" t="s">
        <v>246</v>
      </c>
      <c r="I28" t="s">
        <v>290</v>
      </c>
      <c r="J28">
        <v>0.99</v>
      </c>
      <c r="K28">
        <v>70</v>
      </c>
    </row>
    <row r="29" spans="1:11">
      <c r="A29" t="s">
        <v>38</v>
      </c>
      <c r="B29" t="s">
        <v>108</v>
      </c>
      <c r="C29" t="s">
        <v>178</v>
      </c>
      <c r="D29">
        <v>984.5599999999999</v>
      </c>
      <c r="E29" s="2">
        <v>45882</v>
      </c>
      <c r="F29" s="2">
        <v>45882</v>
      </c>
      <c r="G29">
        <v>-984.5599999999999</v>
      </c>
      <c r="H29" t="s">
        <v>247</v>
      </c>
      <c r="I29" t="s">
        <v>290</v>
      </c>
      <c r="J29">
        <v>0.99</v>
      </c>
      <c r="K29">
        <v>58</v>
      </c>
    </row>
    <row r="30" spans="1:11">
      <c r="A30" t="s">
        <v>39</v>
      </c>
      <c r="B30" t="s">
        <v>109</v>
      </c>
      <c r="C30" t="s">
        <v>179</v>
      </c>
      <c r="D30">
        <v>3765.74</v>
      </c>
      <c r="E30" s="2">
        <v>45882</v>
      </c>
      <c r="F30" s="2">
        <v>45882</v>
      </c>
      <c r="G30">
        <v>-3765.74</v>
      </c>
      <c r="H30" t="s">
        <v>248</v>
      </c>
      <c r="I30" t="s">
        <v>290</v>
      </c>
      <c r="J30">
        <v>0.99</v>
      </c>
      <c r="K30">
        <v>30</v>
      </c>
    </row>
    <row r="31" spans="1:11">
      <c r="A31" t="s">
        <v>40</v>
      </c>
      <c r="B31" t="s">
        <v>110</v>
      </c>
      <c r="C31" t="s">
        <v>180</v>
      </c>
      <c r="D31">
        <v>18182.86</v>
      </c>
      <c r="E31" s="2">
        <v>45882</v>
      </c>
      <c r="F31" s="2">
        <v>45882</v>
      </c>
      <c r="G31">
        <v>-18182.86</v>
      </c>
      <c r="H31" t="s">
        <v>249</v>
      </c>
      <c r="I31" t="s">
        <v>290</v>
      </c>
      <c r="J31">
        <v>0.99</v>
      </c>
      <c r="K31">
        <v>8</v>
      </c>
    </row>
    <row r="32" spans="1:11">
      <c r="A32" t="s">
        <v>41</v>
      </c>
      <c r="B32" t="s">
        <v>111</v>
      </c>
      <c r="C32" t="s">
        <v>181</v>
      </c>
      <c r="D32">
        <v>633.66</v>
      </c>
      <c r="E32" s="2">
        <v>45882</v>
      </c>
      <c r="F32" s="2">
        <v>45882</v>
      </c>
      <c r="G32">
        <v>-633.66</v>
      </c>
      <c r="H32" t="s">
        <v>250</v>
      </c>
      <c r="I32" t="s">
        <v>290</v>
      </c>
      <c r="J32">
        <v>0.99</v>
      </c>
      <c r="K32">
        <v>63</v>
      </c>
    </row>
    <row r="33" spans="1:11">
      <c r="A33" t="s">
        <v>42</v>
      </c>
      <c r="B33" t="s">
        <v>112</v>
      </c>
      <c r="C33" t="s">
        <v>182</v>
      </c>
      <c r="D33">
        <v>874.45</v>
      </c>
      <c r="E33" s="2">
        <v>45882</v>
      </c>
      <c r="F33" s="2">
        <v>45882</v>
      </c>
      <c r="G33">
        <v>-874.45</v>
      </c>
      <c r="H33" t="s">
        <v>251</v>
      </c>
      <c r="I33" t="s">
        <v>290</v>
      </c>
      <c r="J33">
        <v>0.99</v>
      </c>
      <c r="K33">
        <v>59</v>
      </c>
    </row>
    <row r="34" spans="1:11">
      <c r="A34" t="s">
        <v>43</v>
      </c>
      <c r="B34" t="s">
        <v>113</v>
      </c>
      <c r="C34" t="s">
        <v>183</v>
      </c>
      <c r="D34">
        <v>2250.79</v>
      </c>
      <c r="E34" s="2">
        <v>45882</v>
      </c>
      <c r="F34" s="2">
        <v>45882</v>
      </c>
      <c r="G34">
        <v>-2250.79</v>
      </c>
      <c r="H34" t="s">
        <v>252</v>
      </c>
      <c r="I34" t="s">
        <v>290</v>
      </c>
      <c r="J34">
        <v>0.99</v>
      </c>
      <c r="K34">
        <v>47</v>
      </c>
    </row>
    <row r="35" spans="1:11">
      <c r="A35" t="s">
        <v>44</v>
      </c>
      <c r="B35" t="s">
        <v>114</v>
      </c>
      <c r="C35" t="s">
        <v>184</v>
      </c>
      <c r="D35">
        <v>3389.38</v>
      </c>
      <c r="E35" s="2">
        <v>45882</v>
      </c>
      <c r="F35" s="2">
        <v>45882</v>
      </c>
      <c r="G35">
        <v>-3389.38</v>
      </c>
      <c r="H35" t="s">
        <v>253</v>
      </c>
      <c r="I35" t="s">
        <v>290</v>
      </c>
      <c r="J35">
        <v>0.99</v>
      </c>
      <c r="K35">
        <v>32</v>
      </c>
    </row>
    <row r="36" spans="1:11">
      <c r="A36" t="s">
        <v>45</v>
      </c>
      <c r="B36" t="s">
        <v>115</v>
      </c>
      <c r="C36" t="s">
        <v>185</v>
      </c>
      <c r="D36">
        <v>5052.12</v>
      </c>
      <c r="E36" s="2">
        <v>45882</v>
      </c>
      <c r="F36" s="2">
        <v>45882</v>
      </c>
      <c r="G36">
        <v>-5052.12</v>
      </c>
      <c r="H36" t="s">
        <v>254</v>
      </c>
      <c r="I36" t="s">
        <v>290</v>
      </c>
      <c r="J36">
        <v>0.99</v>
      </c>
      <c r="K36">
        <v>24</v>
      </c>
    </row>
    <row r="37" spans="1:11">
      <c r="A37" t="s">
        <v>46</v>
      </c>
      <c r="B37" t="s">
        <v>116</v>
      </c>
      <c r="C37" t="s">
        <v>186</v>
      </c>
      <c r="D37">
        <v>68.98</v>
      </c>
      <c r="E37" s="2">
        <v>45882</v>
      </c>
      <c r="F37" s="2">
        <v>45882</v>
      </c>
      <c r="G37">
        <v>-68.98</v>
      </c>
      <c r="H37" t="s">
        <v>255</v>
      </c>
      <c r="I37" t="s">
        <v>290</v>
      </c>
      <c r="J37">
        <v>0.99</v>
      </c>
      <c r="K37">
        <v>71</v>
      </c>
    </row>
    <row r="38" spans="1:11">
      <c r="A38" t="s">
        <v>47</v>
      </c>
      <c r="B38" t="s">
        <v>117</v>
      </c>
      <c r="C38" t="s">
        <v>187</v>
      </c>
      <c r="D38">
        <v>2114.12</v>
      </c>
      <c r="E38" s="2">
        <v>45882</v>
      </c>
      <c r="F38" s="2">
        <v>45882</v>
      </c>
      <c r="G38">
        <v>-2114.12</v>
      </c>
      <c r="H38" t="s">
        <v>256</v>
      </c>
      <c r="I38" t="s">
        <v>290</v>
      </c>
      <c r="J38">
        <v>0.99</v>
      </c>
      <c r="K38">
        <v>51</v>
      </c>
    </row>
    <row r="39" spans="1:11">
      <c r="A39" t="s">
        <v>48</v>
      </c>
      <c r="B39" t="s">
        <v>118</v>
      </c>
      <c r="C39" t="s">
        <v>188</v>
      </c>
      <c r="D39">
        <v>5554.03</v>
      </c>
      <c r="E39" s="2">
        <v>45882</v>
      </c>
      <c r="F39" s="2">
        <v>45882</v>
      </c>
      <c r="G39">
        <v>-5554.03</v>
      </c>
      <c r="H39" t="s">
        <v>257</v>
      </c>
      <c r="I39" t="s">
        <v>290</v>
      </c>
      <c r="J39">
        <v>0.99</v>
      </c>
      <c r="K39">
        <v>21</v>
      </c>
    </row>
    <row r="40" spans="1:11">
      <c r="A40" t="s">
        <v>49</v>
      </c>
      <c r="B40" t="s">
        <v>119</v>
      </c>
      <c r="C40" t="s">
        <v>189</v>
      </c>
      <c r="D40">
        <v>172.48</v>
      </c>
      <c r="E40" s="2">
        <v>45882</v>
      </c>
      <c r="F40" s="2">
        <v>45882</v>
      </c>
      <c r="G40">
        <v>-172.48</v>
      </c>
      <c r="H40" t="s">
        <v>258</v>
      </c>
      <c r="I40" t="s">
        <v>290</v>
      </c>
      <c r="J40">
        <v>0.99</v>
      </c>
      <c r="K40">
        <v>68</v>
      </c>
    </row>
    <row r="41" spans="1:11">
      <c r="A41" t="s">
        <v>50</v>
      </c>
      <c r="B41" t="s">
        <v>120</v>
      </c>
      <c r="C41" t="s">
        <v>190</v>
      </c>
      <c r="D41">
        <v>5554.03</v>
      </c>
      <c r="E41" s="2">
        <v>45882</v>
      </c>
      <c r="F41" s="2">
        <v>45882</v>
      </c>
      <c r="G41">
        <v>-5554.03</v>
      </c>
      <c r="H41" t="s">
        <v>259</v>
      </c>
      <c r="I41" t="s">
        <v>290</v>
      </c>
      <c r="J41">
        <v>0.99</v>
      </c>
      <c r="K41">
        <v>22</v>
      </c>
    </row>
    <row r="42" spans="1:11">
      <c r="A42" t="s">
        <v>51</v>
      </c>
      <c r="B42" t="s">
        <v>121</v>
      </c>
      <c r="C42" t="s">
        <v>191</v>
      </c>
      <c r="D42">
        <v>5569.46</v>
      </c>
      <c r="E42" s="2">
        <v>45882</v>
      </c>
      <c r="F42" s="2">
        <v>45882</v>
      </c>
      <c r="G42">
        <v>-5569.46</v>
      </c>
      <c r="H42" t="s">
        <v>260</v>
      </c>
      <c r="I42" t="s">
        <v>290</v>
      </c>
      <c r="J42">
        <v>0.99</v>
      </c>
      <c r="K42">
        <v>17</v>
      </c>
    </row>
    <row r="43" spans="1:11">
      <c r="A43" t="s">
        <v>52</v>
      </c>
      <c r="B43" t="s">
        <v>122</v>
      </c>
      <c r="C43" t="s">
        <v>192</v>
      </c>
      <c r="D43">
        <v>1287.67</v>
      </c>
      <c r="E43" s="2">
        <v>45882</v>
      </c>
      <c r="F43" s="2">
        <v>45882</v>
      </c>
      <c r="G43">
        <v>-1287.67</v>
      </c>
      <c r="H43" t="s">
        <v>261</v>
      </c>
      <c r="I43" t="s">
        <v>290</v>
      </c>
      <c r="J43">
        <v>0.99</v>
      </c>
      <c r="K43">
        <v>55</v>
      </c>
    </row>
    <row r="44" spans="1:11">
      <c r="A44" t="s">
        <v>53</v>
      </c>
      <c r="B44" t="s">
        <v>123</v>
      </c>
      <c r="C44" t="s">
        <v>193</v>
      </c>
      <c r="D44">
        <v>3351.87</v>
      </c>
      <c r="E44" s="2">
        <v>45882</v>
      </c>
      <c r="F44" s="2">
        <v>45882</v>
      </c>
      <c r="G44">
        <v>-3351.87</v>
      </c>
      <c r="H44" t="s">
        <v>262</v>
      </c>
      <c r="I44" t="s">
        <v>290</v>
      </c>
      <c r="J44">
        <v>0.99</v>
      </c>
      <c r="K44">
        <v>34</v>
      </c>
    </row>
    <row r="45" spans="1:11">
      <c r="A45" t="s">
        <v>54</v>
      </c>
      <c r="B45" t="s">
        <v>124</v>
      </c>
      <c r="C45" t="s">
        <v>194</v>
      </c>
      <c r="D45">
        <v>28916.63</v>
      </c>
      <c r="E45" s="2">
        <v>45882</v>
      </c>
      <c r="F45" s="2">
        <v>45882</v>
      </c>
      <c r="G45">
        <v>-28916.63</v>
      </c>
      <c r="H45" t="s">
        <v>263</v>
      </c>
      <c r="I45" t="s">
        <v>290</v>
      </c>
      <c r="J45">
        <v>0.99</v>
      </c>
      <c r="K45">
        <v>3</v>
      </c>
    </row>
    <row r="46" spans="1:11">
      <c r="A46" t="s">
        <v>55</v>
      </c>
      <c r="B46" t="s">
        <v>125</v>
      </c>
      <c r="C46" t="s">
        <v>195</v>
      </c>
      <c r="D46">
        <v>2802.62</v>
      </c>
      <c r="E46" s="2">
        <v>45882</v>
      </c>
      <c r="F46" s="2">
        <v>45882</v>
      </c>
      <c r="G46">
        <v>-2802.62</v>
      </c>
      <c r="H46" t="s">
        <v>264</v>
      </c>
      <c r="I46" t="s">
        <v>290</v>
      </c>
      <c r="J46">
        <v>0.99</v>
      </c>
      <c r="K46">
        <v>39</v>
      </c>
    </row>
    <row r="47" spans="1:11">
      <c r="A47" t="s">
        <v>56</v>
      </c>
      <c r="B47" t="s">
        <v>126</v>
      </c>
      <c r="C47" t="s">
        <v>196</v>
      </c>
      <c r="D47">
        <v>636.89</v>
      </c>
      <c r="E47" s="2">
        <v>45882</v>
      </c>
      <c r="F47" s="2">
        <v>45882</v>
      </c>
      <c r="G47">
        <v>-636.89</v>
      </c>
      <c r="H47" t="s">
        <v>265</v>
      </c>
      <c r="I47" t="s">
        <v>290</v>
      </c>
      <c r="J47">
        <v>0.99</v>
      </c>
      <c r="K47">
        <v>62</v>
      </c>
    </row>
    <row r="48" spans="1:11">
      <c r="A48" t="s">
        <v>57</v>
      </c>
      <c r="B48" t="s">
        <v>127</v>
      </c>
      <c r="C48" t="s">
        <v>197</v>
      </c>
      <c r="D48">
        <v>1494.61</v>
      </c>
      <c r="E48" s="2">
        <v>45882</v>
      </c>
      <c r="F48" s="2">
        <v>45882</v>
      </c>
      <c r="G48">
        <v>-1494.61</v>
      </c>
      <c r="H48" t="s">
        <v>266</v>
      </c>
      <c r="I48" t="s">
        <v>290</v>
      </c>
      <c r="J48">
        <v>0.99</v>
      </c>
      <c r="K48">
        <v>53</v>
      </c>
    </row>
    <row r="49" spans="1:11">
      <c r="A49" t="s">
        <v>58</v>
      </c>
      <c r="B49" t="s">
        <v>128</v>
      </c>
      <c r="C49" t="s">
        <v>198</v>
      </c>
      <c r="D49">
        <v>35701.36</v>
      </c>
      <c r="E49" s="2">
        <v>45882</v>
      </c>
      <c r="F49" s="2">
        <v>45882</v>
      </c>
      <c r="G49">
        <v>-35701.36</v>
      </c>
      <c r="H49" t="s">
        <v>267</v>
      </c>
      <c r="I49" t="s">
        <v>290</v>
      </c>
      <c r="J49">
        <v>0.99</v>
      </c>
      <c r="K49">
        <v>1</v>
      </c>
    </row>
    <row r="50" spans="1:11">
      <c r="A50" t="s">
        <v>59</v>
      </c>
      <c r="B50" t="s">
        <v>129</v>
      </c>
      <c r="C50" t="s">
        <v>199</v>
      </c>
      <c r="D50">
        <v>5000</v>
      </c>
      <c r="E50" s="2">
        <v>45882</v>
      </c>
      <c r="F50" s="2">
        <v>45882</v>
      </c>
      <c r="G50">
        <v>-5000</v>
      </c>
      <c r="H50" t="s">
        <v>268</v>
      </c>
      <c r="I50" t="s">
        <v>290</v>
      </c>
      <c r="J50">
        <v>0.99</v>
      </c>
      <c r="K50">
        <v>25</v>
      </c>
    </row>
    <row r="51" spans="1:11">
      <c r="A51" t="s">
        <v>60</v>
      </c>
      <c r="B51" t="s">
        <v>130</v>
      </c>
      <c r="C51" t="s">
        <v>200</v>
      </c>
      <c r="D51">
        <v>2802.62</v>
      </c>
      <c r="E51" s="2">
        <v>45882</v>
      </c>
      <c r="F51" s="2">
        <v>45882</v>
      </c>
      <c r="G51">
        <v>-2802.62</v>
      </c>
      <c r="H51" t="s">
        <v>269</v>
      </c>
      <c r="I51" t="s">
        <v>290</v>
      </c>
      <c r="J51">
        <v>0.99</v>
      </c>
      <c r="K51">
        <v>40</v>
      </c>
    </row>
    <row r="52" spans="1:11">
      <c r="A52" t="s">
        <v>61</v>
      </c>
      <c r="B52" t="s">
        <v>131</v>
      </c>
      <c r="C52" t="s">
        <v>201</v>
      </c>
      <c r="D52">
        <v>4994.45</v>
      </c>
      <c r="E52" s="2">
        <v>45882</v>
      </c>
      <c r="F52" s="2">
        <v>45882</v>
      </c>
      <c r="G52">
        <v>-4994.45</v>
      </c>
      <c r="H52" t="s">
        <v>270</v>
      </c>
      <c r="I52" t="s">
        <v>290</v>
      </c>
      <c r="J52">
        <v>0.99</v>
      </c>
      <c r="K52">
        <v>26</v>
      </c>
    </row>
    <row r="53" spans="1:11">
      <c r="A53" t="s">
        <v>62</v>
      </c>
      <c r="B53" t="s">
        <v>132</v>
      </c>
      <c r="C53" t="s">
        <v>202</v>
      </c>
      <c r="D53">
        <v>2010.66</v>
      </c>
      <c r="E53" s="2">
        <v>45882</v>
      </c>
      <c r="F53" s="2">
        <v>45882</v>
      </c>
      <c r="G53">
        <v>-2010.66</v>
      </c>
      <c r="H53" t="s">
        <v>271</v>
      </c>
      <c r="I53" t="s">
        <v>290</v>
      </c>
      <c r="J53">
        <v>0.99</v>
      </c>
      <c r="K53">
        <v>52</v>
      </c>
    </row>
    <row r="54" spans="1:11">
      <c r="A54" t="s">
        <v>63</v>
      </c>
      <c r="B54" t="s">
        <v>133</v>
      </c>
      <c r="C54" t="s">
        <v>203</v>
      </c>
      <c r="D54">
        <v>3351.87</v>
      </c>
      <c r="E54" s="2">
        <v>45882</v>
      </c>
      <c r="F54" s="2">
        <v>45882</v>
      </c>
      <c r="G54">
        <v>-3351.87</v>
      </c>
      <c r="H54" t="s">
        <v>272</v>
      </c>
      <c r="I54" t="s">
        <v>290</v>
      </c>
      <c r="J54">
        <v>0.99</v>
      </c>
      <c r="K54">
        <v>35</v>
      </c>
    </row>
    <row r="55" spans="1:11">
      <c r="A55" t="s">
        <v>64</v>
      </c>
      <c r="B55" t="s">
        <v>134</v>
      </c>
      <c r="C55" t="s">
        <v>204</v>
      </c>
      <c r="D55">
        <v>34936.38</v>
      </c>
      <c r="E55" s="2">
        <v>45882</v>
      </c>
      <c r="F55" s="2">
        <v>45882</v>
      </c>
      <c r="G55">
        <v>-34936.38</v>
      </c>
      <c r="H55" t="s">
        <v>273</v>
      </c>
      <c r="I55" t="s">
        <v>290</v>
      </c>
      <c r="J55">
        <v>0.99</v>
      </c>
      <c r="K55">
        <v>2</v>
      </c>
    </row>
    <row r="56" spans="1:11">
      <c r="A56" t="s">
        <v>65</v>
      </c>
      <c r="B56" t="s">
        <v>135</v>
      </c>
      <c r="C56" t="s">
        <v>205</v>
      </c>
      <c r="D56">
        <v>3298.51</v>
      </c>
      <c r="E56" s="2">
        <v>45882</v>
      </c>
      <c r="F56" s="2">
        <v>45882</v>
      </c>
      <c r="G56">
        <v>-3298.51</v>
      </c>
      <c r="H56" t="s">
        <v>274</v>
      </c>
      <c r="I56" t="s">
        <v>290</v>
      </c>
      <c r="J56">
        <v>0.99</v>
      </c>
      <c r="K56">
        <v>36</v>
      </c>
    </row>
    <row r="57" spans="1:11">
      <c r="A57" t="s">
        <v>66</v>
      </c>
      <c r="B57" t="s">
        <v>136</v>
      </c>
      <c r="C57" t="s">
        <v>206</v>
      </c>
      <c r="D57">
        <v>3663.57</v>
      </c>
      <c r="E57" s="2">
        <v>45882</v>
      </c>
      <c r="F57" s="2">
        <v>45882</v>
      </c>
      <c r="G57">
        <v>-3663.57</v>
      </c>
      <c r="H57" t="s">
        <v>275</v>
      </c>
      <c r="I57" t="s">
        <v>290</v>
      </c>
      <c r="J57">
        <v>0.99</v>
      </c>
      <c r="K57">
        <v>31</v>
      </c>
    </row>
    <row r="58" spans="1:11">
      <c r="A58" t="s">
        <v>67</v>
      </c>
      <c r="B58" t="s">
        <v>137</v>
      </c>
      <c r="C58" t="s">
        <v>207</v>
      </c>
      <c r="D58">
        <v>24901.83</v>
      </c>
      <c r="E58" s="2">
        <v>45882</v>
      </c>
      <c r="F58" s="2">
        <v>45882</v>
      </c>
      <c r="G58">
        <v>-24901.83</v>
      </c>
      <c r="H58" t="s">
        <v>276</v>
      </c>
      <c r="I58" t="s">
        <v>290</v>
      </c>
      <c r="J58">
        <v>0.99</v>
      </c>
      <c r="K58">
        <v>6</v>
      </c>
    </row>
    <row r="59" spans="1:11">
      <c r="A59" t="s">
        <v>68</v>
      </c>
      <c r="B59" t="s">
        <v>138</v>
      </c>
      <c r="C59" t="s">
        <v>208</v>
      </c>
      <c r="D59">
        <v>2664.66</v>
      </c>
      <c r="E59" s="2">
        <v>45882</v>
      </c>
      <c r="F59" s="2">
        <v>45882</v>
      </c>
      <c r="G59">
        <v>-2664.66</v>
      </c>
      <c r="H59" t="s">
        <v>277</v>
      </c>
      <c r="I59" t="s">
        <v>290</v>
      </c>
      <c r="J59">
        <v>0.99</v>
      </c>
      <c r="K59">
        <v>42</v>
      </c>
    </row>
    <row r="60" spans="1:11">
      <c r="A60" t="s">
        <v>69</v>
      </c>
      <c r="B60" t="s">
        <v>139</v>
      </c>
      <c r="C60" t="s">
        <v>209</v>
      </c>
      <c r="D60">
        <v>2962.3</v>
      </c>
      <c r="E60" s="2">
        <v>45882</v>
      </c>
      <c r="F60" s="2">
        <v>45882</v>
      </c>
      <c r="G60">
        <v>-2962.3</v>
      </c>
      <c r="H60" t="s">
        <v>278</v>
      </c>
      <c r="I60" t="s">
        <v>290</v>
      </c>
      <c r="J60">
        <v>0.99</v>
      </c>
      <c r="K60">
        <v>38</v>
      </c>
    </row>
    <row r="61" spans="1:11">
      <c r="A61" t="s">
        <v>70</v>
      </c>
      <c r="B61" t="s">
        <v>140</v>
      </c>
      <c r="C61" t="s">
        <v>210</v>
      </c>
      <c r="D61">
        <v>2369.84</v>
      </c>
      <c r="E61" s="2">
        <v>45882</v>
      </c>
      <c r="F61" s="2">
        <v>45882</v>
      </c>
      <c r="G61">
        <v>-2369.84</v>
      </c>
      <c r="H61" t="s">
        <v>279</v>
      </c>
      <c r="I61" t="s">
        <v>290</v>
      </c>
      <c r="J61">
        <v>0.99</v>
      </c>
      <c r="K61">
        <v>45</v>
      </c>
    </row>
    <row r="62" spans="1:11">
      <c r="A62" t="s">
        <v>71</v>
      </c>
      <c r="B62" t="s">
        <v>141</v>
      </c>
      <c r="C62" t="s">
        <v>211</v>
      </c>
      <c r="D62">
        <v>668.15</v>
      </c>
      <c r="E62" s="2">
        <v>45882</v>
      </c>
      <c r="F62" s="2">
        <v>45882</v>
      </c>
      <c r="G62">
        <v>-668.15</v>
      </c>
      <c r="H62" t="s">
        <v>280</v>
      </c>
      <c r="I62" t="s">
        <v>290</v>
      </c>
      <c r="J62">
        <v>0.99</v>
      </c>
      <c r="K62">
        <v>61</v>
      </c>
    </row>
    <row r="63" spans="1:11">
      <c r="A63" t="s">
        <v>72</v>
      </c>
      <c r="B63" t="s">
        <v>142</v>
      </c>
      <c r="C63" t="s">
        <v>212</v>
      </c>
      <c r="D63">
        <v>2388.75</v>
      </c>
      <c r="E63" s="2">
        <v>45881</v>
      </c>
      <c r="F63" s="2">
        <v>45881</v>
      </c>
      <c r="G63">
        <v>-2388.75</v>
      </c>
      <c r="H63" t="s">
        <v>281</v>
      </c>
      <c r="I63" t="s">
        <v>290</v>
      </c>
      <c r="J63">
        <v>0.99</v>
      </c>
      <c r="K63">
        <v>44</v>
      </c>
    </row>
    <row r="64" spans="1:11">
      <c r="A64" t="s">
        <v>73</v>
      </c>
      <c r="B64" t="s">
        <v>143</v>
      </c>
      <c r="C64" t="s">
        <v>213</v>
      </c>
      <c r="D64">
        <v>5554.03</v>
      </c>
      <c r="E64" s="2">
        <v>45881</v>
      </c>
      <c r="F64" s="2">
        <v>45881</v>
      </c>
      <c r="G64">
        <v>-5554.03</v>
      </c>
      <c r="H64" t="s">
        <v>282</v>
      </c>
      <c r="I64" t="s">
        <v>290</v>
      </c>
      <c r="J64">
        <v>0.99</v>
      </c>
      <c r="K64">
        <v>23</v>
      </c>
    </row>
    <row r="65" spans="1:11">
      <c r="A65" t="s">
        <v>74</v>
      </c>
      <c r="B65" t="s">
        <v>144</v>
      </c>
      <c r="C65" t="s">
        <v>214</v>
      </c>
      <c r="D65">
        <v>11059.43</v>
      </c>
      <c r="E65" s="2">
        <v>45881</v>
      </c>
      <c r="F65" s="2">
        <v>45881</v>
      </c>
      <c r="G65">
        <v>-11059.43</v>
      </c>
      <c r="H65" t="s">
        <v>283</v>
      </c>
      <c r="I65" t="s">
        <v>290</v>
      </c>
      <c r="J65">
        <v>0.99</v>
      </c>
      <c r="K65">
        <v>10</v>
      </c>
    </row>
    <row r="66" spans="1:11">
      <c r="A66" t="s">
        <v>75</v>
      </c>
      <c r="B66" t="s">
        <v>145</v>
      </c>
      <c r="C66" t="s">
        <v>215</v>
      </c>
      <c r="D66">
        <v>6243.82</v>
      </c>
      <c r="E66" s="2">
        <v>45881</v>
      </c>
      <c r="F66" s="2">
        <v>45881</v>
      </c>
      <c r="G66">
        <v>-6243.82</v>
      </c>
      <c r="H66" t="s">
        <v>284</v>
      </c>
      <c r="I66" t="s">
        <v>290</v>
      </c>
      <c r="J66">
        <v>0.99</v>
      </c>
      <c r="K66">
        <v>15</v>
      </c>
    </row>
    <row r="67" spans="1:11">
      <c r="A67" t="s">
        <v>76</v>
      </c>
      <c r="B67" t="s">
        <v>146</v>
      </c>
      <c r="C67" t="s">
        <v>216</v>
      </c>
      <c r="D67">
        <v>1356.65</v>
      </c>
      <c r="E67" s="2">
        <v>45881</v>
      </c>
      <c r="F67" s="2">
        <v>45881</v>
      </c>
      <c r="G67">
        <v>-1356.65</v>
      </c>
      <c r="H67" t="s">
        <v>285</v>
      </c>
      <c r="I67" t="s">
        <v>290</v>
      </c>
      <c r="J67">
        <v>0.99</v>
      </c>
      <c r="K67">
        <v>54</v>
      </c>
    </row>
    <row r="68" spans="1:11">
      <c r="A68" t="s">
        <v>77</v>
      </c>
      <c r="B68" t="s">
        <v>147</v>
      </c>
      <c r="C68" t="s">
        <v>217</v>
      </c>
      <c r="D68">
        <v>27637.15</v>
      </c>
      <c r="E68" s="2">
        <v>45881</v>
      </c>
      <c r="F68" s="2">
        <v>45881</v>
      </c>
      <c r="G68">
        <v>-27637.15</v>
      </c>
      <c r="H68" t="s">
        <v>286</v>
      </c>
      <c r="I68" t="s">
        <v>290</v>
      </c>
      <c r="J68">
        <v>0.99</v>
      </c>
      <c r="K68">
        <v>4</v>
      </c>
    </row>
    <row r="69" spans="1:11">
      <c r="A69" t="s">
        <v>78</v>
      </c>
      <c r="B69" t="s">
        <v>148</v>
      </c>
      <c r="C69" t="s">
        <v>218</v>
      </c>
      <c r="D69">
        <v>35950.33</v>
      </c>
      <c r="E69" s="2">
        <v>45881</v>
      </c>
      <c r="F69" s="2">
        <v>45881</v>
      </c>
      <c r="G69">
        <v>-35950.33</v>
      </c>
      <c r="H69" t="s">
        <v>287</v>
      </c>
      <c r="I69" t="s">
        <v>290</v>
      </c>
      <c r="J69">
        <v>0.99</v>
      </c>
      <c r="K69">
        <v>0</v>
      </c>
    </row>
    <row r="70" spans="1:11">
      <c r="A70" t="s">
        <v>79</v>
      </c>
      <c r="B70" t="s">
        <v>149</v>
      </c>
      <c r="C70" t="s">
        <v>219</v>
      </c>
      <c r="D70">
        <v>6243.82</v>
      </c>
      <c r="E70" s="2">
        <v>45881</v>
      </c>
      <c r="F70" s="2">
        <v>45881</v>
      </c>
      <c r="G70">
        <v>-6243.82</v>
      </c>
      <c r="H70" t="s">
        <v>288</v>
      </c>
      <c r="I70" t="s">
        <v>290</v>
      </c>
      <c r="J70">
        <v>0.99</v>
      </c>
      <c r="K70">
        <v>16</v>
      </c>
    </row>
    <row r="71" spans="1:11">
      <c r="A71" t="s">
        <v>80</v>
      </c>
      <c r="B71" t="s">
        <v>150</v>
      </c>
      <c r="C71" t="s">
        <v>220</v>
      </c>
      <c r="D71">
        <v>2250.79</v>
      </c>
      <c r="E71" s="2">
        <v>45881</v>
      </c>
      <c r="F71" s="2">
        <v>45881</v>
      </c>
      <c r="G71">
        <v>-2250.79</v>
      </c>
      <c r="H71" t="s">
        <v>289</v>
      </c>
      <c r="I71" t="s">
        <v>290</v>
      </c>
      <c r="J71">
        <v>0.99</v>
      </c>
      <c r="K71">
        <v>48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N71"/>
  <sheetViews>
    <sheetView workbookViewId="0"/>
  </sheetViews>
  <sheetFormatPr defaultRowHeight="15"/>
  <sheetData>
    <row r="1" spans="1:14">
      <c r="A1" s="1" t="s">
        <v>2</v>
      </c>
      <c r="B1" s="1" t="s">
        <v>1</v>
      </c>
      <c r="C1" s="1" t="s">
        <v>433</v>
      </c>
      <c r="D1" s="1" t="s">
        <v>434</v>
      </c>
      <c r="E1" s="1" t="s">
        <v>435</v>
      </c>
      <c r="F1" s="1" t="s">
        <v>436</v>
      </c>
      <c r="G1" s="1" t="s">
        <v>437</v>
      </c>
      <c r="H1" s="1" t="s">
        <v>438</v>
      </c>
      <c r="I1" s="1" t="s">
        <v>439</v>
      </c>
      <c r="J1" s="1" t="s">
        <v>440</v>
      </c>
      <c r="K1" s="1" t="s">
        <v>292</v>
      </c>
      <c r="L1" s="1" t="s">
        <v>441</v>
      </c>
      <c r="M1" s="1" t="s">
        <v>442</v>
      </c>
      <c r="N1" s="1" t="s">
        <v>443</v>
      </c>
    </row>
    <row r="2" spans="1:14">
      <c r="A2" t="s">
        <v>191</v>
      </c>
      <c r="B2" t="s">
        <v>121</v>
      </c>
      <c r="C2" t="s">
        <v>319</v>
      </c>
      <c r="D2">
        <v>5723.219999999999</v>
      </c>
      <c r="E2">
        <v>5569.46</v>
      </c>
      <c r="F2">
        <v>153.76</v>
      </c>
      <c r="G2">
        <v>5723.22</v>
      </c>
      <c r="H2">
        <v>5569.46</v>
      </c>
      <c r="I2">
        <v>153.76</v>
      </c>
      <c r="J2">
        <v>0</v>
      </c>
      <c r="K2" t="s">
        <v>319</v>
      </c>
      <c r="L2">
        <v>153.76</v>
      </c>
      <c r="M2" s="2">
        <v>45674</v>
      </c>
      <c r="N2" t="s">
        <v>382</v>
      </c>
    </row>
    <row r="3" spans="1:14">
      <c r="A3" t="s">
        <v>167</v>
      </c>
      <c r="B3" t="s">
        <v>97</v>
      </c>
      <c r="C3" t="s">
        <v>320</v>
      </c>
      <c r="D3">
        <v>2312.93</v>
      </c>
      <c r="E3">
        <v>2250.79</v>
      </c>
      <c r="F3">
        <v>62.14</v>
      </c>
      <c r="G3">
        <v>2312.93</v>
      </c>
      <c r="H3">
        <v>2250.79</v>
      </c>
      <c r="I3">
        <v>62.14</v>
      </c>
      <c r="J3">
        <v>0</v>
      </c>
      <c r="K3" t="s">
        <v>320</v>
      </c>
      <c r="L3">
        <v>62.14</v>
      </c>
      <c r="M3" s="2">
        <v>45826</v>
      </c>
      <c r="N3" t="s">
        <v>382</v>
      </c>
    </row>
    <row r="4" spans="1:14">
      <c r="A4" t="s">
        <v>151</v>
      </c>
      <c r="B4" t="s">
        <v>81</v>
      </c>
      <c r="C4" t="s">
        <v>321</v>
      </c>
      <c r="D4">
        <v>6770.61</v>
      </c>
      <c r="E4">
        <v>6588.71</v>
      </c>
      <c r="F4">
        <v>181.9</v>
      </c>
      <c r="G4">
        <v>6770.61</v>
      </c>
      <c r="H4">
        <v>6588.71</v>
      </c>
      <c r="I4">
        <v>181.9</v>
      </c>
      <c r="J4">
        <v>0</v>
      </c>
      <c r="K4" t="s">
        <v>321</v>
      </c>
      <c r="L4">
        <v>181.9</v>
      </c>
      <c r="M4" s="2">
        <v>45572</v>
      </c>
      <c r="N4" t="s">
        <v>382</v>
      </c>
    </row>
    <row r="5" spans="1:14">
      <c r="A5" t="s">
        <v>174</v>
      </c>
      <c r="B5" t="s">
        <v>104</v>
      </c>
      <c r="C5" t="s">
        <v>322</v>
      </c>
      <c r="D5">
        <v>3444.41</v>
      </c>
      <c r="E5">
        <v>3351.87</v>
      </c>
      <c r="F5">
        <v>92.54000000000001</v>
      </c>
      <c r="G5">
        <v>3444.41</v>
      </c>
      <c r="H5">
        <v>3351.87</v>
      </c>
      <c r="I5">
        <v>92.54000000000001</v>
      </c>
      <c r="J5">
        <v>0</v>
      </c>
      <c r="K5" t="s">
        <v>322</v>
      </c>
      <c r="L5">
        <v>92.54000000000001</v>
      </c>
      <c r="M5" s="2">
        <v>45800</v>
      </c>
      <c r="N5" t="s">
        <v>382</v>
      </c>
    </row>
    <row r="6" spans="1:14">
      <c r="A6" t="s">
        <v>212</v>
      </c>
      <c r="B6" t="s">
        <v>142</v>
      </c>
      <c r="C6" t="s">
        <v>323</v>
      </c>
      <c r="D6">
        <v>2454.7</v>
      </c>
      <c r="E6">
        <v>2388.75</v>
      </c>
      <c r="F6">
        <v>65.95</v>
      </c>
      <c r="G6">
        <v>2454.7</v>
      </c>
      <c r="H6">
        <v>2388.75</v>
      </c>
      <c r="I6">
        <v>65.95</v>
      </c>
      <c r="J6">
        <v>0</v>
      </c>
      <c r="K6" t="s">
        <v>323</v>
      </c>
      <c r="L6">
        <v>65.95</v>
      </c>
      <c r="M6" s="2">
        <v>45716</v>
      </c>
      <c r="N6" t="s">
        <v>382</v>
      </c>
    </row>
    <row r="7" spans="1:14">
      <c r="A7" t="s">
        <v>178</v>
      </c>
      <c r="B7" t="s">
        <v>108</v>
      </c>
      <c r="C7" t="s">
        <v>324</v>
      </c>
      <c r="D7">
        <v>1011.74</v>
      </c>
      <c r="E7">
        <v>984.5599999999999</v>
      </c>
      <c r="F7">
        <v>27.18</v>
      </c>
      <c r="G7">
        <v>1011.74</v>
      </c>
      <c r="H7">
        <v>984.5599999999999</v>
      </c>
      <c r="I7">
        <v>27.18</v>
      </c>
      <c r="J7">
        <v>0</v>
      </c>
      <c r="K7" t="s">
        <v>324</v>
      </c>
      <c r="L7">
        <v>27.18</v>
      </c>
      <c r="M7" s="2">
        <v>45814</v>
      </c>
      <c r="N7" t="s">
        <v>382</v>
      </c>
    </row>
    <row r="8" spans="1:14">
      <c r="A8" t="s">
        <v>166</v>
      </c>
      <c r="B8" t="s">
        <v>96</v>
      </c>
      <c r="C8" t="s">
        <v>325</v>
      </c>
      <c r="D8">
        <v>19105.49</v>
      </c>
      <c r="E8">
        <v>18592.2</v>
      </c>
      <c r="F8">
        <v>513.29</v>
      </c>
      <c r="G8">
        <v>19105.49</v>
      </c>
      <c r="H8">
        <v>18592.2</v>
      </c>
      <c r="I8">
        <v>513.29</v>
      </c>
      <c r="J8">
        <v>0</v>
      </c>
      <c r="K8" t="s">
        <v>325</v>
      </c>
      <c r="L8">
        <v>513.29</v>
      </c>
      <c r="M8" s="2">
        <v>45674</v>
      </c>
      <c r="N8" t="s">
        <v>382</v>
      </c>
    </row>
    <row r="9" spans="1:14">
      <c r="A9" t="s">
        <v>157</v>
      </c>
      <c r="B9" t="s">
        <v>87</v>
      </c>
      <c r="C9" t="s">
        <v>326</v>
      </c>
      <c r="D9">
        <v>722.04</v>
      </c>
      <c r="E9">
        <v>702.64</v>
      </c>
      <c r="F9">
        <v>19.4</v>
      </c>
      <c r="G9">
        <v>722.04</v>
      </c>
      <c r="H9">
        <v>702.64</v>
      </c>
      <c r="I9">
        <v>19.4</v>
      </c>
      <c r="J9">
        <v>0</v>
      </c>
      <c r="K9" t="s">
        <v>326</v>
      </c>
      <c r="L9">
        <v>19.4</v>
      </c>
      <c r="M9" s="2">
        <v>45520</v>
      </c>
      <c r="N9" t="s">
        <v>382</v>
      </c>
    </row>
    <row r="10" spans="1:14">
      <c r="A10" t="s">
        <v>216</v>
      </c>
      <c r="B10" t="s">
        <v>146</v>
      </c>
      <c r="C10" t="s">
        <v>327</v>
      </c>
      <c r="D10">
        <v>1394.1</v>
      </c>
      <c r="E10">
        <v>1356.65</v>
      </c>
      <c r="F10">
        <v>37.45</v>
      </c>
      <c r="G10">
        <v>1394.1</v>
      </c>
      <c r="H10">
        <v>1356.65</v>
      </c>
      <c r="I10">
        <v>37.45</v>
      </c>
      <c r="J10">
        <v>0</v>
      </c>
      <c r="K10" t="s">
        <v>327</v>
      </c>
      <c r="L10">
        <v>37.45</v>
      </c>
      <c r="M10" s="2">
        <v>45530</v>
      </c>
      <c r="N10" t="s">
        <v>382</v>
      </c>
    </row>
    <row r="11" spans="1:14">
      <c r="A11" t="s">
        <v>156</v>
      </c>
      <c r="B11" t="s">
        <v>86</v>
      </c>
      <c r="C11" t="s">
        <v>328</v>
      </c>
      <c r="D11">
        <v>2214.49</v>
      </c>
      <c r="E11">
        <v>2155</v>
      </c>
      <c r="F11">
        <v>59.49</v>
      </c>
      <c r="G11">
        <v>2214.49</v>
      </c>
      <c r="H11">
        <v>2155</v>
      </c>
      <c r="I11">
        <v>59.49</v>
      </c>
      <c r="J11">
        <v>0</v>
      </c>
      <c r="K11" t="s">
        <v>328</v>
      </c>
      <c r="L11">
        <v>59.49</v>
      </c>
      <c r="M11" s="2">
        <v>45645</v>
      </c>
      <c r="N11" t="s">
        <v>382</v>
      </c>
    </row>
    <row r="12" spans="1:14">
      <c r="A12" t="s">
        <v>161</v>
      </c>
      <c r="B12" t="s">
        <v>91</v>
      </c>
      <c r="C12" t="s">
        <v>329</v>
      </c>
      <c r="D12">
        <v>7718.5</v>
      </c>
      <c r="E12">
        <v>7511.139999999999</v>
      </c>
      <c r="F12">
        <v>207.36</v>
      </c>
      <c r="G12">
        <v>7718.5</v>
      </c>
      <c r="H12">
        <v>7511.14</v>
      </c>
      <c r="I12">
        <v>207.36</v>
      </c>
      <c r="J12">
        <v>0</v>
      </c>
      <c r="K12" t="s">
        <v>329</v>
      </c>
      <c r="L12">
        <v>207.36</v>
      </c>
      <c r="M12" s="2">
        <v>45586</v>
      </c>
      <c r="N12" t="s">
        <v>382</v>
      </c>
    </row>
    <row r="13" spans="1:14">
      <c r="A13" t="s">
        <v>165</v>
      </c>
      <c r="B13" t="s">
        <v>95</v>
      </c>
      <c r="C13" t="s">
        <v>330</v>
      </c>
      <c r="D13">
        <v>1252.34</v>
      </c>
      <c r="E13">
        <v>1218.69</v>
      </c>
      <c r="F13">
        <v>33.65</v>
      </c>
      <c r="G13">
        <v>1252.34</v>
      </c>
      <c r="H13">
        <v>1218.69</v>
      </c>
      <c r="I13">
        <v>33.65</v>
      </c>
      <c r="J13">
        <v>0</v>
      </c>
      <c r="K13" t="s">
        <v>330</v>
      </c>
      <c r="L13">
        <v>33.65</v>
      </c>
      <c r="M13" s="2">
        <v>45734</v>
      </c>
      <c r="N13" t="s">
        <v>382</v>
      </c>
    </row>
    <row r="14" spans="1:14">
      <c r="A14" t="s">
        <v>188</v>
      </c>
      <c r="B14" t="s">
        <v>118</v>
      </c>
      <c r="C14" t="s">
        <v>331</v>
      </c>
      <c r="D14">
        <v>5707.36</v>
      </c>
      <c r="E14">
        <v>5554.03</v>
      </c>
      <c r="F14">
        <v>153.33</v>
      </c>
      <c r="G14">
        <v>5707.36</v>
      </c>
      <c r="H14">
        <v>5554.03</v>
      </c>
      <c r="I14">
        <v>153.33</v>
      </c>
      <c r="J14">
        <v>0</v>
      </c>
      <c r="K14" t="s">
        <v>331</v>
      </c>
      <c r="L14">
        <v>153.33</v>
      </c>
      <c r="M14" s="2">
        <v>45786</v>
      </c>
      <c r="N14" t="s">
        <v>382</v>
      </c>
    </row>
    <row r="15" spans="1:14">
      <c r="A15" t="s">
        <v>183</v>
      </c>
      <c r="B15" t="s">
        <v>113</v>
      </c>
      <c r="C15" t="s">
        <v>332</v>
      </c>
      <c r="D15">
        <v>2312.93</v>
      </c>
      <c r="E15">
        <v>2250.79</v>
      </c>
      <c r="F15">
        <v>62.14</v>
      </c>
      <c r="G15">
        <v>2312.93</v>
      </c>
      <c r="H15">
        <v>2250.79</v>
      </c>
      <c r="I15">
        <v>62.14</v>
      </c>
      <c r="J15">
        <v>0</v>
      </c>
      <c r="K15" t="s">
        <v>332</v>
      </c>
      <c r="L15">
        <v>62.14</v>
      </c>
      <c r="M15" s="2">
        <v>45853</v>
      </c>
      <c r="N15" t="s">
        <v>382</v>
      </c>
    </row>
    <row r="16" spans="1:14">
      <c r="A16" t="s">
        <v>208</v>
      </c>
      <c r="B16" t="s">
        <v>138</v>
      </c>
      <c r="C16" t="s">
        <v>333</v>
      </c>
      <c r="D16">
        <v>2738.23</v>
      </c>
      <c r="E16">
        <v>2664.66</v>
      </c>
      <c r="F16">
        <v>73.56999999999999</v>
      </c>
      <c r="G16">
        <v>2738.23</v>
      </c>
      <c r="H16">
        <v>2664.66</v>
      </c>
      <c r="I16">
        <v>73.56999999999999</v>
      </c>
      <c r="J16">
        <v>0</v>
      </c>
      <c r="K16" t="s">
        <v>333</v>
      </c>
      <c r="L16">
        <v>73.56999999999999</v>
      </c>
      <c r="M16" s="2">
        <v>45560</v>
      </c>
      <c r="N16" t="s">
        <v>382</v>
      </c>
    </row>
    <row r="17" spans="1:14">
      <c r="A17" t="s">
        <v>214</v>
      </c>
      <c r="B17" t="s">
        <v>144</v>
      </c>
      <c r="C17" t="s">
        <v>334</v>
      </c>
      <c r="D17">
        <v>11364.75</v>
      </c>
      <c r="E17">
        <v>11059.43</v>
      </c>
      <c r="F17">
        <v>305.32</v>
      </c>
      <c r="G17">
        <v>11364.75</v>
      </c>
      <c r="H17">
        <v>11059.43</v>
      </c>
      <c r="I17">
        <v>305.32</v>
      </c>
      <c r="J17">
        <v>0</v>
      </c>
      <c r="K17" t="s">
        <v>334</v>
      </c>
      <c r="L17">
        <v>305.32</v>
      </c>
      <c r="M17" s="2">
        <v>45812</v>
      </c>
      <c r="N17" t="s">
        <v>382</v>
      </c>
    </row>
    <row r="18" spans="1:14">
      <c r="A18" t="s">
        <v>213</v>
      </c>
      <c r="B18" t="s">
        <v>143</v>
      </c>
      <c r="C18" t="s">
        <v>335</v>
      </c>
      <c r="D18">
        <v>5707.36</v>
      </c>
      <c r="E18">
        <v>5554.03</v>
      </c>
      <c r="F18">
        <v>153.33</v>
      </c>
      <c r="G18">
        <v>5707.36</v>
      </c>
      <c r="H18">
        <v>5554.03</v>
      </c>
      <c r="I18">
        <v>153.33</v>
      </c>
      <c r="J18">
        <v>0</v>
      </c>
      <c r="K18" t="s">
        <v>335</v>
      </c>
      <c r="L18">
        <v>153.33</v>
      </c>
      <c r="M18" s="2">
        <v>45786</v>
      </c>
      <c r="N18" t="s">
        <v>382</v>
      </c>
    </row>
    <row r="19" spans="1:14">
      <c r="A19" t="s">
        <v>185</v>
      </c>
      <c r="B19" t="s">
        <v>115</v>
      </c>
      <c r="C19" t="s">
        <v>336</v>
      </c>
      <c r="D19">
        <v>5191.6</v>
      </c>
      <c r="E19">
        <v>5052.12</v>
      </c>
      <c r="F19">
        <v>139.48</v>
      </c>
      <c r="G19">
        <v>5191.6</v>
      </c>
      <c r="H19">
        <v>5052.12</v>
      </c>
      <c r="I19">
        <v>139.48</v>
      </c>
      <c r="J19">
        <v>0</v>
      </c>
      <c r="K19" t="s">
        <v>336</v>
      </c>
      <c r="L19">
        <v>139.48</v>
      </c>
      <c r="M19" s="2">
        <v>45825</v>
      </c>
      <c r="N19" t="s">
        <v>382</v>
      </c>
    </row>
    <row r="20" spans="1:14">
      <c r="A20" t="s">
        <v>182</v>
      </c>
      <c r="B20" t="s">
        <v>112</v>
      </c>
      <c r="C20" t="s">
        <v>337</v>
      </c>
      <c r="D20">
        <v>898.59</v>
      </c>
      <c r="E20">
        <v>874.45</v>
      </c>
      <c r="F20">
        <v>24.14</v>
      </c>
      <c r="G20">
        <v>898.59</v>
      </c>
      <c r="H20">
        <v>874.45</v>
      </c>
      <c r="I20">
        <v>24.14</v>
      </c>
      <c r="J20">
        <v>0</v>
      </c>
      <c r="K20" t="s">
        <v>337</v>
      </c>
      <c r="L20">
        <v>24.14</v>
      </c>
      <c r="M20" s="2">
        <v>45798</v>
      </c>
      <c r="N20" t="s">
        <v>382</v>
      </c>
    </row>
    <row r="21" spans="1:14">
      <c r="A21" t="s">
        <v>202</v>
      </c>
      <c r="B21" t="s">
        <v>132</v>
      </c>
      <c r="C21" t="s">
        <v>338</v>
      </c>
      <c r="D21">
        <v>2066.16</v>
      </c>
      <c r="E21">
        <v>2010.66</v>
      </c>
      <c r="F21">
        <v>55.5</v>
      </c>
      <c r="G21">
        <v>2066.16</v>
      </c>
      <c r="H21">
        <v>2010.66</v>
      </c>
      <c r="I21">
        <v>55.5</v>
      </c>
      <c r="J21">
        <v>0</v>
      </c>
      <c r="K21" t="s">
        <v>338</v>
      </c>
      <c r="L21">
        <v>55.5</v>
      </c>
      <c r="M21" s="2">
        <v>45559</v>
      </c>
      <c r="N21" t="s">
        <v>382</v>
      </c>
    </row>
    <row r="22" spans="1:14">
      <c r="A22" t="s">
        <v>181</v>
      </c>
      <c r="B22" t="s">
        <v>111</v>
      </c>
      <c r="C22" t="s">
        <v>339</v>
      </c>
      <c r="D22">
        <v>651.16</v>
      </c>
      <c r="E22">
        <v>633.66</v>
      </c>
      <c r="F22">
        <v>17.5</v>
      </c>
      <c r="G22">
        <v>651.16</v>
      </c>
      <c r="H22">
        <v>633.66</v>
      </c>
      <c r="I22">
        <v>17.5</v>
      </c>
      <c r="J22">
        <v>0</v>
      </c>
      <c r="K22" t="s">
        <v>339</v>
      </c>
      <c r="L22">
        <v>17.5</v>
      </c>
      <c r="M22" s="2">
        <v>45674</v>
      </c>
      <c r="N22" t="s">
        <v>382</v>
      </c>
    </row>
    <row r="23" spans="1:14">
      <c r="A23" t="s">
        <v>168</v>
      </c>
      <c r="B23" t="s">
        <v>98</v>
      </c>
      <c r="C23" t="s">
        <v>340</v>
      </c>
      <c r="D23">
        <v>1181.45</v>
      </c>
      <c r="E23">
        <v>1149.71</v>
      </c>
      <c r="F23">
        <v>31.74</v>
      </c>
      <c r="G23">
        <v>1181.45</v>
      </c>
      <c r="H23">
        <v>1149.71</v>
      </c>
      <c r="I23">
        <v>31.74</v>
      </c>
      <c r="J23">
        <v>0</v>
      </c>
      <c r="K23" t="s">
        <v>340</v>
      </c>
      <c r="L23">
        <v>31.74</v>
      </c>
      <c r="M23" s="2">
        <v>45799</v>
      </c>
      <c r="N23" t="s">
        <v>382</v>
      </c>
    </row>
    <row r="24" spans="1:14">
      <c r="A24" t="s">
        <v>205</v>
      </c>
      <c r="B24" t="s">
        <v>135</v>
      </c>
      <c r="C24" t="s">
        <v>428</v>
      </c>
      <c r="D24">
        <v>3777.91</v>
      </c>
      <c r="E24">
        <v>3676.42</v>
      </c>
      <c r="F24">
        <v>101.49</v>
      </c>
      <c r="G24">
        <v>3400</v>
      </c>
      <c r="H24">
        <v>3298.51</v>
      </c>
      <c r="I24">
        <v>101.49</v>
      </c>
      <c r="J24">
        <v>0</v>
      </c>
      <c r="K24" t="s">
        <v>428</v>
      </c>
      <c r="L24">
        <v>101.49</v>
      </c>
      <c r="M24" s="2">
        <v>45608</v>
      </c>
      <c r="N24" t="s">
        <v>382</v>
      </c>
    </row>
    <row r="25" spans="1:14">
      <c r="A25" t="s">
        <v>179</v>
      </c>
      <c r="B25" t="s">
        <v>109</v>
      </c>
      <c r="C25" t="s">
        <v>341</v>
      </c>
      <c r="D25">
        <v>3869.7</v>
      </c>
      <c r="E25">
        <v>3765.74</v>
      </c>
      <c r="F25">
        <v>103.96</v>
      </c>
      <c r="G25">
        <v>3869.7</v>
      </c>
      <c r="H25">
        <v>3765.74</v>
      </c>
      <c r="I25">
        <v>103.96</v>
      </c>
      <c r="J25">
        <v>0</v>
      </c>
      <c r="K25" t="s">
        <v>341</v>
      </c>
      <c r="L25">
        <v>103.96</v>
      </c>
      <c r="M25" s="2">
        <v>45674</v>
      </c>
      <c r="N25" t="s">
        <v>382</v>
      </c>
    </row>
    <row r="26" spans="1:14">
      <c r="A26" t="s">
        <v>190</v>
      </c>
      <c r="B26" t="s">
        <v>120</v>
      </c>
      <c r="C26" t="s">
        <v>342</v>
      </c>
      <c r="D26">
        <v>5707.36</v>
      </c>
      <c r="E26">
        <v>5554.03</v>
      </c>
      <c r="F26">
        <v>153.33</v>
      </c>
      <c r="G26">
        <v>5707.36</v>
      </c>
      <c r="H26">
        <v>5554.03</v>
      </c>
      <c r="I26">
        <v>153.33</v>
      </c>
      <c r="J26">
        <v>0</v>
      </c>
      <c r="K26" t="s">
        <v>342</v>
      </c>
      <c r="L26">
        <v>153.33</v>
      </c>
      <c r="M26" s="2">
        <v>45856</v>
      </c>
      <c r="N26" t="s">
        <v>382</v>
      </c>
    </row>
    <row r="27" spans="1:14">
      <c r="A27" t="s">
        <v>175</v>
      </c>
      <c r="B27" t="s">
        <v>105</v>
      </c>
      <c r="C27" t="s">
        <v>343</v>
      </c>
      <c r="D27">
        <v>4258.24</v>
      </c>
      <c r="E27">
        <v>4143.84</v>
      </c>
      <c r="F27">
        <v>114.4</v>
      </c>
      <c r="G27">
        <v>4258.24</v>
      </c>
      <c r="H27">
        <v>4143.84</v>
      </c>
      <c r="I27">
        <v>114.4</v>
      </c>
      <c r="J27">
        <v>0</v>
      </c>
      <c r="K27" t="s">
        <v>343</v>
      </c>
      <c r="L27">
        <v>114.4</v>
      </c>
      <c r="M27" s="2">
        <v>45687</v>
      </c>
      <c r="N27" t="s">
        <v>382</v>
      </c>
    </row>
    <row r="28" spans="1:14">
      <c r="A28" t="s">
        <v>210</v>
      </c>
      <c r="B28" t="s">
        <v>140</v>
      </c>
      <c r="C28" t="s">
        <v>344</v>
      </c>
      <c r="D28">
        <v>2369.84</v>
      </c>
      <c r="E28">
        <v>2369.84</v>
      </c>
      <c r="F28">
        <v>0</v>
      </c>
      <c r="G28">
        <v>2369.84</v>
      </c>
      <c r="H28">
        <v>2369.84</v>
      </c>
      <c r="I28">
        <v>0</v>
      </c>
      <c r="J28">
        <v>0</v>
      </c>
      <c r="K28" t="s">
        <v>344</v>
      </c>
      <c r="L28">
        <v>0</v>
      </c>
      <c r="M28" s="2">
        <v>45632</v>
      </c>
      <c r="N28" t="s">
        <v>382</v>
      </c>
    </row>
    <row r="29" spans="1:14">
      <c r="A29" t="s">
        <v>209</v>
      </c>
      <c r="B29" t="s">
        <v>139</v>
      </c>
      <c r="C29" t="s">
        <v>345</v>
      </c>
      <c r="D29">
        <v>2962.3</v>
      </c>
      <c r="E29">
        <v>2962.3</v>
      </c>
      <c r="F29">
        <v>0</v>
      </c>
      <c r="G29">
        <v>2962.3</v>
      </c>
      <c r="H29">
        <v>2962.3</v>
      </c>
      <c r="I29">
        <v>0</v>
      </c>
      <c r="J29">
        <v>0</v>
      </c>
      <c r="K29" t="s">
        <v>345</v>
      </c>
      <c r="L29">
        <v>0</v>
      </c>
      <c r="M29" s="2">
        <v>45632</v>
      </c>
      <c r="N29" t="s">
        <v>382</v>
      </c>
    </row>
    <row r="30" spans="1:14">
      <c r="A30" t="s">
        <v>203</v>
      </c>
      <c r="B30" t="s">
        <v>133</v>
      </c>
      <c r="C30" t="s">
        <v>346</v>
      </c>
      <c r="D30">
        <v>3444.41</v>
      </c>
      <c r="E30">
        <v>3351.87</v>
      </c>
      <c r="F30">
        <v>92.54000000000001</v>
      </c>
      <c r="G30">
        <v>3444.41</v>
      </c>
      <c r="H30">
        <v>3351.87</v>
      </c>
      <c r="I30">
        <v>92.54000000000001</v>
      </c>
      <c r="J30">
        <v>0</v>
      </c>
      <c r="K30" t="s">
        <v>346</v>
      </c>
      <c r="L30">
        <v>92.54000000000001</v>
      </c>
      <c r="M30" s="2">
        <v>45849</v>
      </c>
      <c r="N30" t="s">
        <v>382</v>
      </c>
    </row>
    <row r="31" spans="1:14">
      <c r="A31" t="s">
        <v>186</v>
      </c>
      <c r="B31" t="s">
        <v>116</v>
      </c>
      <c r="C31" t="s">
        <v>429</v>
      </c>
      <c r="D31">
        <v>5950.4</v>
      </c>
      <c r="E31">
        <v>5790.54</v>
      </c>
      <c r="F31">
        <v>159.86</v>
      </c>
      <c r="G31">
        <v>70.88</v>
      </c>
      <c r="H31">
        <v>68.98</v>
      </c>
      <c r="I31">
        <v>1.9</v>
      </c>
      <c r="J31">
        <v>-157.96</v>
      </c>
      <c r="K31" t="s">
        <v>429</v>
      </c>
      <c r="L31">
        <v>159.86</v>
      </c>
      <c r="M31" s="2">
        <v>45559</v>
      </c>
      <c r="N31" t="s">
        <v>382</v>
      </c>
    </row>
    <row r="32" spans="1:14">
      <c r="A32" t="s">
        <v>171</v>
      </c>
      <c r="B32" t="s">
        <v>101</v>
      </c>
      <c r="C32" t="s">
        <v>347</v>
      </c>
      <c r="D32">
        <v>26273.65</v>
      </c>
      <c r="E32">
        <v>25567.79</v>
      </c>
      <c r="F32">
        <v>705.86</v>
      </c>
      <c r="G32">
        <v>26273.65</v>
      </c>
      <c r="H32">
        <v>25567.79</v>
      </c>
      <c r="I32">
        <v>705.86</v>
      </c>
      <c r="J32">
        <v>0</v>
      </c>
      <c r="K32" t="s">
        <v>347</v>
      </c>
      <c r="L32">
        <v>705.86</v>
      </c>
      <c r="M32" s="2">
        <v>45581</v>
      </c>
      <c r="N32" t="s">
        <v>382</v>
      </c>
    </row>
    <row r="33" spans="1:14">
      <c r="A33" t="s">
        <v>220</v>
      </c>
      <c r="B33" t="s">
        <v>150</v>
      </c>
      <c r="C33" t="s">
        <v>348</v>
      </c>
      <c r="D33">
        <v>2312.93</v>
      </c>
      <c r="E33">
        <v>2250.79</v>
      </c>
      <c r="F33">
        <v>62.14</v>
      </c>
      <c r="G33">
        <v>2312.93</v>
      </c>
      <c r="H33">
        <v>2250.79</v>
      </c>
      <c r="I33">
        <v>62.14</v>
      </c>
      <c r="J33">
        <v>0</v>
      </c>
      <c r="K33" t="s">
        <v>348</v>
      </c>
      <c r="L33">
        <v>62.14</v>
      </c>
      <c r="M33" s="2">
        <v>45790</v>
      </c>
      <c r="N33" t="s">
        <v>382</v>
      </c>
    </row>
    <row r="34" spans="1:14">
      <c r="A34" t="s">
        <v>204</v>
      </c>
      <c r="B34" t="s">
        <v>134</v>
      </c>
      <c r="C34" t="s">
        <v>349</v>
      </c>
      <c r="D34">
        <v>35900.88</v>
      </c>
      <c r="E34">
        <v>34936.38</v>
      </c>
      <c r="F34">
        <v>964.5</v>
      </c>
      <c r="G34">
        <v>35900.88</v>
      </c>
      <c r="H34">
        <v>34936.38</v>
      </c>
      <c r="I34">
        <v>964.5</v>
      </c>
      <c r="J34">
        <v>0</v>
      </c>
      <c r="K34" t="s">
        <v>349</v>
      </c>
      <c r="L34">
        <v>964.5</v>
      </c>
      <c r="M34" s="2">
        <v>45408</v>
      </c>
      <c r="N34" t="s">
        <v>383</v>
      </c>
    </row>
    <row r="35" spans="1:14">
      <c r="A35" t="s">
        <v>154</v>
      </c>
      <c r="B35" t="s">
        <v>84</v>
      </c>
      <c r="C35" t="s">
        <v>350</v>
      </c>
      <c r="D35">
        <v>4720.3</v>
      </c>
      <c r="E35">
        <v>4593.49</v>
      </c>
      <c r="F35">
        <v>126.81</v>
      </c>
      <c r="G35">
        <v>4720.3</v>
      </c>
      <c r="H35">
        <v>4593.49</v>
      </c>
      <c r="I35">
        <v>126.81</v>
      </c>
      <c r="J35">
        <v>0</v>
      </c>
      <c r="K35" t="s">
        <v>350</v>
      </c>
      <c r="L35">
        <v>126.81</v>
      </c>
      <c r="M35" s="2">
        <v>45273</v>
      </c>
      <c r="N35" t="s">
        <v>382</v>
      </c>
    </row>
    <row r="36" spans="1:14">
      <c r="A36" t="s">
        <v>207</v>
      </c>
      <c r="B36" t="s">
        <v>137</v>
      </c>
      <c r="C36" t="s">
        <v>351</v>
      </c>
      <c r="D36">
        <v>25589.3</v>
      </c>
      <c r="E36">
        <v>24901.83</v>
      </c>
      <c r="F36">
        <v>687.47</v>
      </c>
      <c r="G36">
        <v>25589.3</v>
      </c>
      <c r="H36">
        <v>24901.83</v>
      </c>
      <c r="I36">
        <v>687.47</v>
      </c>
      <c r="J36">
        <v>0</v>
      </c>
      <c r="K36" t="s">
        <v>351</v>
      </c>
      <c r="L36">
        <v>687.47</v>
      </c>
      <c r="M36" s="2">
        <v>45289</v>
      </c>
      <c r="N36" t="s">
        <v>383</v>
      </c>
    </row>
    <row r="37" spans="1:14">
      <c r="A37" t="s">
        <v>218</v>
      </c>
      <c r="B37" t="s">
        <v>148</v>
      </c>
      <c r="C37" t="s">
        <v>352</v>
      </c>
      <c r="D37">
        <v>36942.82</v>
      </c>
      <c r="E37">
        <v>35950.33</v>
      </c>
      <c r="F37">
        <v>992.49</v>
      </c>
      <c r="G37">
        <v>36942.82</v>
      </c>
      <c r="H37">
        <v>35950.33</v>
      </c>
      <c r="I37">
        <v>992.49</v>
      </c>
      <c r="J37">
        <v>0</v>
      </c>
      <c r="K37" t="s">
        <v>352</v>
      </c>
      <c r="L37">
        <v>992.49</v>
      </c>
      <c r="M37" s="2">
        <v>45278</v>
      </c>
      <c r="N37" t="s">
        <v>382</v>
      </c>
    </row>
    <row r="38" spans="1:14">
      <c r="A38" t="s">
        <v>217</v>
      </c>
      <c r="B38" t="s">
        <v>147</v>
      </c>
      <c r="C38" t="s">
        <v>353</v>
      </c>
      <c r="D38">
        <v>28400.14</v>
      </c>
      <c r="E38">
        <v>27637.15</v>
      </c>
      <c r="F38">
        <v>762.99</v>
      </c>
      <c r="G38">
        <v>28400.14</v>
      </c>
      <c r="H38">
        <v>27637.15</v>
      </c>
      <c r="I38">
        <v>762.99</v>
      </c>
      <c r="J38">
        <v>0</v>
      </c>
      <c r="K38" t="s">
        <v>353</v>
      </c>
      <c r="L38">
        <v>762.99</v>
      </c>
      <c r="M38" s="2">
        <v>45317</v>
      </c>
      <c r="N38" t="s">
        <v>382</v>
      </c>
    </row>
    <row r="39" spans="1:14">
      <c r="A39" t="s">
        <v>153</v>
      </c>
      <c r="B39" t="s">
        <v>83</v>
      </c>
      <c r="C39" t="s">
        <v>354</v>
      </c>
      <c r="D39">
        <v>6872.9</v>
      </c>
      <c r="E39">
        <v>6688.26</v>
      </c>
      <c r="F39">
        <v>184.64</v>
      </c>
      <c r="G39">
        <v>6872.9</v>
      </c>
      <c r="H39">
        <v>6688.26</v>
      </c>
      <c r="I39">
        <v>184.64</v>
      </c>
      <c r="J39">
        <v>0</v>
      </c>
      <c r="K39" t="s">
        <v>354</v>
      </c>
      <c r="L39">
        <v>184.64</v>
      </c>
      <c r="M39" s="2">
        <v>45313</v>
      </c>
      <c r="N39" t="s">
        <v>382</v>
      </c>
    </row>
    <row r="40" spans="1:14">
      <c r="A40" t="s">
        <v>189</v>
      </c>
      <c r="B40" t="s">
        <v>119</v>
      </c>
      <c r="C40" t="s">
        <v>414</v>
      </c>
      <c r="D40">
        <v>3764.71</v>
      </c>
      <c r="E40">
        <v>3663.57</v>
      </c>
      <c r="F40">
        <v>101.14</v>
      </c>
      <c r="G40">
        <v>177.24</v>
      </c>
      <c r="H40">
        <v>172.48</v>
      </c>
      <c r="I40">
        <v>4.76</v>
      </c>
      <c r="J40">
        <v>-96.38</v>
      </c>
      <c r="K40" t="s">
        <v>414</v>
      </c>
      <c r="L40">
        <v>101.14</v>
      </c>
      <c r="M40" s="2">
        <v>45330</v>
      </c>
      <c r="N40" t="s">
        <v>382</v>
      </c>
    </row>
    <row r="41" spans="1:14">
      <c r="A41" t="s">
        <v>197</v>
      </c>
      <c r="B41" t="s">
        <v>127</v>
      </c>
      <c r="C41" t="s">
        <v>355</v>
      </c>
      <c r="D41">
        <v>1535.87</v>
      </c>
      <c r="E41">
        <v>1494.61</v>
      </c>
      <c r="F41">
        <v>41.26</v>
      </c>
      <c r="G41">
        <v>1535.87</v>
      </c>
      <c r="H41">
        <v>1494.61</v>
      </c>
      <c r="I41">
        <v>41.26</v>
      </c>
      <c r="J41">
        <v>0</v>
      </c>
      <c r="K41" t="s">
        <v>355</v>
      </c>
      <c r="L41">
        <v>41.26</v>
      </c>
      <c r="M41" s="2">
        <v>45348</v>
      </c>
      <c r="N41" t="s">
        <v>382</v>
      </c>
    </row>
    <row r="42" spans="1:14">
      <c r="A42" t="s">
        <v>180</v>
      </c>
      <c r="B42" t="s">
        <v>110</v>
      </c>
      <c r="C42" t="s">
        <v>356</v>
      </c>
      <c r="D42">
        <v>18684.83</v>
      </c>
      <c r="E42">
        <v>18182.86</v>
      </c>
      <c r="F42">
        <v>501.97</v>
      </c>
      <c r="G42">
        <v>18684.83</v>
      </c>
      <c r="H42">
        <v>18182.86</v>
      </c>
      <c r="I42">
        <v>501.97</v>
      </c>
      <c r="J42">
        <v>0</v>
      </c>
      <c r="K42" t="s">
        <v>356</v>
      </c>
      <c r="L42">
        <v>501.97</v>
      </c>
      <c r="M42" s="2">
        <v>45785</v>
      </c>
      <c r="N42" t="s">
        <v>384</v>
      </c>
    </row>
    <row r="43" spans="1:14">
      <c r="A43" t="s">
        <v>160</v>
      </c>
      <c r="B43" t="s">
        <v>90</v>
      </c>
      <c r="C43" t="s">
        <v>415</v>
      </c>
      <c r="D43">
        <v>6298.54</v>
      </c>
      <c r="E43">
        <v>6134.7</v>
      </c>
      <c r="F43">
        <v>163.84</v>
      </c>
      <c r="G43">
        <v>200</v>
      </c>
      <c r="H43">
        <v>200</v>
      </c>
      <c r="I43">
        <v>0</v>
      </c>
      <c r="J43">
        <v>-163.84</v>
      </c>
      <c r="K43" t="s">
        <v>415</v>
      </c>
      <c r="L43">
        <v>163.84</v>
      </c>
      <c r="M43" s="2">
        <v>45427</v>
      </c>
      <c r="N43" t="s">
        <v>382</v>
      </c>
    </row>
    <row r="44" spans="1:14">
      <c r="A44" t="s">
        <v>177</v>
      </c>
      <c r="B44" t="s">
        <v>107</v>
      </c>
      <c r="C44" t="s">
        <v>430</v>
      </c>
      <c r="D44">
        <v>4485.95</v>
      </c>
      <c r="E44">
        <v>4365.440000000001</v>
      </c>
      <c r="F44">
        <v>120.51</v>
      </c>
      <c r="G44">
        <v>92.15000000000001</v>
      </c>
      <c r="H44">
        <v>89.67</v>
      </c>
      <c r="I44">
        <v>2.48</v>
      </c>
      <c r="J44">
        <v>-118.03</v>
      </c>
      <c r="K44" t="s">
        <v>430</v>
      </c>
      <c r="L44">
        <v>120.51</v>
      </c>
      <c r="M44" s="2">
        <v>45425</v>
      </c>
      <c r="N44" t="s">
        <v>382</v>
      </c>
    </row>
    <row r="45" spans="1:14">
      <c r="A45" t="s">
        <v>195</v>
      </c>
      <c r="B45" t="s">
        <v>125</v>
      </c>
      <c r="C45" t="s">
        <v>357</v>
      </c>
      <c r="D45">
        <v>2879.99</v>
      </c>
      <c r="E45">
        <v>2802.62</v>
      </c>
      <c r="F45">
        <v>77.37</v>
      </c>
      <c r="G45">
        <v>2879.99</v>
      </c>
      <c r="H45">
        <v>2802.62</v>
      </c>
      <c r="I45">
        <v>77.37</v>
      </c>
      <c r="J45">
        <v>0</v>
      </c>
      <c r="K45" t="s">
        <v>357</v>
      </c>
      <c r="L45">
        <v>77.37</v>
      </c>
      <c r="M45" s="2">
        <v>45441</v>
      </c>
      <c r="N45" t="s">
        <v>382</v>
      </c>
    </row>
    <row r="46" spans="1:14">
      <c r="A46" t="s">
        <v>164</v>
      </c>
      <c r="B46" t="s">
        <v>94</v>
      </c>
      <c r="C46" t="s">
        <v>358</v>
      </c>
      <c r="D46">
        <v>2172.49</v>
      </c>
      <c r="E46">
        <v>2114.12</v>
      </c>
      <c r="F46">
        <v>58.37</v>
      </c>
      <c r="G46">
        <v>2172.49</v>
      </c>
      <c r="H46">
        <v>2114.12</v>
      </c>
      <c r="I46">
        <v>58.37</v>
      </c>
      <c r="J46">
        <v>0</v>
      </c>
      <c r="K46" t="s">
        <v>358</v>
      </c>
      <c r="L46">
        <v>58.37</v>
      </c>
      <c r="M46" s="2">
        <v>45454</v>
      </c>
      <c r="N46" t="s">
        <v>382</v>
      </c>
    </row>
    <row r="47" spans="1:14">
      <c r="A47" t="s">
        <v>219</v>
      </c>
      <c r="B47" t="s">
        <v>149</v>
      </c>
      <c r="C47" t="s">
        <v>359</v>
      </c>
      <c r="D47">
        <v>6416.19</v>
      </c>
      <c r="E47">
        <v>6243.82</v>
      </c>
      <c r="F47">
        <v>172.37</v>
      </c>
      <c r="G47">
        <v>6416.19</v>
      </c>
      <c r="H47">
        <v>6243.82</v>
      </c>
      <c r="I47">
        <v>172.37</v>
      </c>
      <c r="J47">
        <v>0</v>
      </c>
      <c r="K47" t="s">
        <v>359</v>
      </c>
      <c r="L47">
        <v>172.37</v>
      </c>
      <c r="M47" s="2">
        <v>45611</v>
      </c>
      <c r="N47" t="s">
        <v>382</v>
      </c>
    </row>
    <row r="48" spans="1:14">
      <c r="A48" t="s">
        <v>184</v>
      </c>
      <c r="B48" t="s">
        <v>114</v>
      </c>
      <c r="C48" t="s">
        <v>416</v>
      </c>
      <c r="D48">
        <v>7060.08</v>
      </c>
      <c r="E48">
        <v>7060.08</v>
      </c>
      <c r="F48">
        <v>0</v>
      </c>
      <c r="G48">
        <v>3389.38</v>
      </c>
      <c r="H48">
        <v>3389.38</v>
      </c>
      <c r="I48">
        <v>0</v>
      </c>
      <c r="J48">
        <v>0</v>
      </c>
      <c r="K48" t="s">
        <v>416</v>
      </c>
      <c r="L48">
        <v>0</v>
      </c>
      <c r="M48" s="2">
        <v>45471</v>
      </c>
      <c r="N48" t="s">
        <v>382</v>
      </c>
    </row>
    <row r="49" spans="1:14">
      <c r="A49" t="s">
        <v>199</v>
      </c>
      <c r="B49" t="s">
        <v>129</v>
      </c>
      <c r="C49" t="s">
        <v>360</v>
      </c>
      <c r="D49">
        <v>5000</v>
      </c>
      <c r="E49">
        <v>5000</v>
      </c>
      <c r="F49">
        <v>0</v>
      </c>
      <c r="G49">
        <v>5000</v>
      </c>
      <c r="H49">
        <v>5000</v>
      </c>
      <c r="I49">
        <v>0</v>
      </c>
      <c r="J49">
        <v>0</v>
      </c>
      <c r="K49" t="s">
        <v>360</v>
      </c>
      <c r="L49">
        <v>0</v>
      </c>
      <c r="M49" s="2">
        <v>45478</v>
      </c>
      <c r="N49" t="s">
        <v>382</v>
      </c>
    </row>
    <row r="50" spans="1:14">
      <c r="A50" t="s">
        <v>187</v>
      </c>
      <c r="B50" t="s">
        <v>117</v>
      </c>
      <c r="C50" t="s">
        <v>361</v>
      </c>
      <c r="D50">
        <v>2172.49</v>
      </c>
      <c r="E50">
        <v>2114.12</v>
      </c>
      <c r="F50">
        <v>58.37</v>
      </c>
      <c r="G50">
        <v>2172.49</v>
      </c>
      <c r="H50">
        <v>2114.12</v>
      </c>
      <c r="I50">
        <v>58.37</v>
      </c>
      <c r="J50">
        <v>0</v>
      </c>
      <c r="K50" t="s">
        <v>361</v>
      </c>
      <c r="L50">
        <v>58.37</v>
      </c>
      <c r="M50" s="2">
        <v>45489</v>
      </c>
      <c r="N50" t="s">
        <v>382</v>
      </c>
    </row>
    <row r="51" spans="1:14">
      <c r="A51" t="s">
        <v>200</v>
      </c>
      <c r="B51" t="s">
        <v>130</v>
      </c>
      <c r="C51" t="s">
        <v>362</v>
      </c>
      <c r="D51">
        <v>2879.99</v>
      </c>
      <c r="E51">
        <v>2802.62</v>
      </c>
      <c r="F51">
        <v>77.37</v>
      </c>
      <c r="G51">
        <v>2879.99</v>
      </c>
      <c r="H51">
        <v>2802.62</v>
      </c>
      <c r="I51">
        <v>77.37</v>
      </c>
      <c r="J51">
        <v>0</v>
      </c>
      <c r="K51" t="s">
        <v>362</v>
      </c>
      <c r="L51">
        <v>77.37</v>
      </c>
      <c r="M51" s="2">
        <v>45503</v>
      </c>
      <c r="N51" t="s">
        <v>382</v>
      </c>
    </row>
    <row r="52" spans="1:14">
      <c r="A52" t="s">
        <v>194</v>
      </c>
      <c r="B52" t="s">
        <v>124</v>
      </c>
      <c r="C52" t="s">
        <v>363</v>
      </c>
      <c r="D52">
        <v>29714.93</v>
      </c>
      <c r="E52">
        <v>28916.63</v>
      </c>
      <c r="F52">
        <v>798.3</v>
      </c>
      <c r="G52">
        <v>29714.93</v>
      </c>
      <c r="H52">
        <v>28916.63</v>
      </c>
      <c r="I52">
        <v>798.3</v>
      </c>
      <c r="J52">
        <v>0</v>
      </c>
      <c r="K52" t="s">
        <v>363</v>
      </c>
      <c r="L52">
        <v>798.3</v>
      </c>
      <c r="M52" s="2">
        <v>45614</v>
      </c>
      <c r="N52" t="s">
        <v>384</v>
      </c>
    </row>
    <row r="53" spans="1:14">
      <c r="A53" t="s">
        <v>192</v>
      </c>
      <c r="B53" t="s">
        <v>122</v>
      </c>
      <c r="C53" t="s">
        <v>364</v>
      </c>
      <c r="D53">
        <v>1323.22</v>
      </c>
      <c r="E53">
        <v>1287.67</v>
      </c>
      <c r="F53">
        <v>35.55</v>
      </c>
      <c r="G53">
        <v>1323.22</v>
      </c>
      <c r="H53">
        <v>1287.67</v>
      </c>
      <c r="I53">
        <v>35.55</v>
      </c>
      <c r="J53">
        <v>0</v>
      </c>
      <c r="K53" t="s">
        <v>364</v>
      </c>
      <c r="L53">
        <v>35.55</v>
      </c>
      <c r="M53" s="2">
        <v>45663</v>
      </c>
      <c r="N53" t="s">
        <v>382</v>
      </c>
    </row>
    <row r="54" spans="1:14">
      <c r="A54" t="s">
        <v>159</v>
      </c>
      <c r="B54" t="s">
        <v>89</v>
      </c>
      <c r="C54" t="s">
        <v>365</v>
      </c>
      <c r="D54">
        <v>4562.86</v>
      </c>
      <c r="E54">
        <v>4440.27</v>
      </c>
      <c r="F54">
        <v>122.59</v>
      </c>
      <c r="G54">
        <v>4562.86</v>
      </c>
      <c r="H54">
        <v>4440.27</v>
      </c>
      <c r="I54">
        <v>122.59</v>
      </c>
      <c r="J54">
        <v>0</v>
      </c>
      <c r="K54" t="s">
        <v>365</v>
      </c>
      <c r="L54">
        <v>122.59</v>
      </c>
      <c r="M54" s="2">
        <v>45541</v>
      </c>
      <c r="N54" t="s">
        <v>382</v>
      </c>
    </row>
    <row r="55" spans="1:14">
      <c r="A55" t="s">
        <v>206</v>
      </c>
      <c r="B55" t="s">
        <v>136</v>
      </c>
      <c r="C55" t="s">
        <v>366</v>
      </c>
      <c r="D55">
        <v>3764.71</v>
      </c>
      <c r="E55">
        <v>3663.57</v>
      </c>
      <c r="F55">
        <v>101.14</v>
      </c>
      <c r="G55">
        <v>3764.71</v>
      </c>
      <c r="H55">
        <v>3663.57</v>
      </c>
      <c r="I55">
        <v>101.14</v>
      </c>
      <c r="J55">
        <v>0</v>
      </c>
      <c r="K55" t="s">
        <v>366</v>
      </c>
      <c r="L55">
        <v>101.14</v>
      </c>
      <c r="M55" s="2">
        <v>45345</v>
      </c>
      <c r="N55" t="s">
        <v>382</v>
      </c>
    </row>
    <row r="56" spans="1:14">
      <c r="A56" t="s">
        <v>172</v>
      </c>
      <c r="B56" t="s">
        <v>102</v>
      </c>
      <c r="C56" t="s">
        <v>367</v>
      </c>
      <c r="D56">
        <v>8022.94</v>
      </c>
      <c r="E56">
        <v>7807.41</v>
      </c>
      <c r="F56">
        <v>215.53</v>
      </c>
      <c r="G56">
        <v>8022.94</v>
      </c>
      <c r="H56">
        <v>7807.41</v>
      </c>
      <c r="I56">
        <v>215.53</v>
      </c>
      <c r="J56">
        <v>0</v>
      </c>
      <c r="K56" t="s">
        <v>367</v>
      </c>
      <c r="L56">
        <v>215.53</v>
      </c>
      <c r="M56" s="2">
        <v>45575</v>
      </c>
      <c r="N56" t="s">
        <v>382</v>
      </c>
    </row>
    <row r="57" spans="1:14">
      <c r="A57" t="s">
        <v>211</v>
      </c>
      <c r="B57" t="s">
        <v>141</v>
      </c>
      <c r="C57" t="s">
        <v>368</v>
      </c>
      <c r="D57">
        <v>686.6</v>
      </c>
      <c r="E57">
        <v>668.15</v>
      </c>
      <c r="F57">
        <v>18.45</v>
      </c>
      <c r="G57">
        <v>686.6</v>
      </c>
      <c r="H57">
        <v>668.15</v>
      </c>
      <c r="I57">
        <v>18.45</v>
      </c>
      <c r="J57">
        <v>0</v>
      </c>
      <c r="K57" t="s">
        <v>368</v>
      </c>
      <c r="L57">
        <v>18.45</v>
      </c>
      <c r="M57" s="2">
        <v>45621</v>
      </c>
      <c r="N57" t="s">
        <v>382</v>
      </c>
    </row>
    <row r="58" spans="1:14">
      <c r="A58" t="s">
        <v>162</v>
      </c>
      <c r="B58" t="s">
        <v>92</v>
      </c>
      <c r="C58" t="s">
        <v>369</v>
      </c>
      <c r="D58">
        <v>5707.36</v>
      </c>
      <c r="E58">
        <v>5554.03</v>
      </c>
      <c r="F58">
        <v>153.33</v>
      </c>
      <c r="G58">
        <v>5707.36</v>
      </c>
      <c r="H58">
        <v>5554.03</v>
      </c>
      <c r="I58">
        <v>153.33</v>
      </c>
      <c r="J58">
        <v>0</v>
      </c>
      <c r="K58" t="s">
        <v>369</v>
      </c>
      <c r="L58">
        <v>153.33</v>
      </c>
      <c r="M58" s="2">
        <v>45852</v>
      </c>
      <c r="N58" t="s">
        <v>382</v>
      </c>
    </row>
    <row r="59" spans="1:14">
      <c r="A59" t="s">
        <v>193</v>
      </c>
      <c r="B59" t="s">
        <v>123</v>
      </c>
      <c r="C59" t="s">
        <v>370</v>
      </c>
      <c r="D59">
        <v>3444.41</v>
      </c>
      <c r="E59">
        <v>3351.87</v>
      </c>
      <c r="F59">
        <v>92.54000000000001</v>
      </c>
      <c r="G59">
        <v>3444.41</v>
      </c>
      <c r="H59">
        <v>3351.87</v>
      </c>
      <c r="I59">
        <v>92.54000000000001</v>
      </c>
      <c r="J59">
        <v>0</v>
      </c>
      <c r="K59" t="s">
        <v>370</v>
      </c>
      <c r="L59">
        <v>92.54000000000001</v>
      </c>
      <c r="M59" s="2">
        <v>45855</v>
      </c>
      <c r="N59" t="s">
        <v>382</v>
      </c>
    </row>
    <row r="60" spans="1:14">
      <c r="A60" t="s">
        <v>196</v>
      </c>
      <c r="B60" t="s">
        <v>126</v>
      </c>
      <c r="C60" t="s">
        <v>371</v>
      </c>
      <c r="D60">
        <v>641.7</v>
      </c>
      <c r="E60">
        <v>636.89</v>
      </c>
      <c r="F60">
        <v>4.81</v>
      </c>
      <c r="G60">
        <v>641.7</v>
      </c>
      <c r="H60">
        <v>636.89</v>
      </c>
      <c r="I60">
        <v>4.81</v>
      </c>
      <c r="J60">
        <v>0</v>
      </c>
      <c r="K60" t="s">
        <v>371</v>
      </c>
      <c r="L60">
        <v>4.81</v>
      </c>
      <c r="M60" s="2">
        <v>45835</v>
      </c>
      <c r="N60" t="s">
        <v>382</v>
      </c>
    </row>
    <row r="61" spans="1:14">
      <c r="A61" t="s">
        <v>198</v>
      </c>
      <c r="B61" t="s">
        <v>128</v>
      </c>
      <c r="C61" t="s">
        <v>372</v>
      </c>
      <c r="D61">
        <v>36686.96999999999</v>
      </c>
      <c r="E61">
        <v>35701.36</v>
      </c>
      <c r="F61">
        <v>985.61</v>
      </c>
      <c r="G61">
        <v>36686.97</v>
      </c>
      <c r="H61">
        <v>35701.36</v>
      </c>
      <c r="I61">
        <v>985.61</v>
      </c>
      <c r="J61">
        <v>0</v>
      </c>
      <c r="K61" t="s">
        <v>372</v>
      </c>
      <c r="L61">
        <v>985.61</v>
      </c>
      <c r="M61" s="2">
        <v>45646</v>
      </c>
      <c r="N61" t="s">
        <v>383</v>
      </c>
    </row>
    <row r="62" spans="1:14">
      <c r="A62" t="s">
        <v>158</v>
      </c>
      <c r="B62" t="s">
        <v>88</v>
      </c>
      <c r="C62" t="s">
        <v>373</v>
      </c>
      <c r="D62">
        <v>8962.68</v>
      </c>
      <c r="E62">
        <v>8721.889999999999</v>
      </c>
      <c r="F62">
        <v>240.79</v>
      </c>
      <c r="G62">
        <v>8962.68</v>
      </c>
      <c r="H62">
        <v>8721.889999999999</v>
      </c>
      <c r="I62">
        <v>240.79</v>
      </c>
      <c r="J62">
        <v>0</v>
      </c>
      <c r="K62" t="s">
        <v>373</v>
      </c>
      <c r="L62">
        <v>240.79</v>
      </c>
      <c r="M62" s="2">
        <v>45667</v>
      </c>
      <c r="N62" t="s">
        <v>382</v>
      </c>
    </row>
    <row r="63" spans="1:14">
      <c r="A63" t="s">
        <v>201</v>
      </c>
      <c r="B63" t="s">
        <v>131</v>
      </c>
      <c r="C63" t="s">
        <v>374</v>
      </c>
      <c r="D63">
        <v>5132.33</v>
      </c>
      <c r="E63">
        <v>4994.45</v>
      </c>
      <c r="F63">
        <v>137.88</v>
      </c>
      <c r="G63">
        <v>5132.33</v>
      </c>
      <c r="H63">
        <v>4994.45</v>
      </c>
      <c r="I63">
        <v>137.88</v>
      </c>
      <c r="J63">
        <v>0</v>
      </c>
      <c r="K63" t="s">
        <v>374</v>
      </c>
      <c r="L63">
        <v>137.88</v>
      </c>
      <c r="M63" s="2">
        <v>45735</v>
      </c>
      <c r="N63" t="s">
        <v>384</v>
      </c>
    </row>
    <row r="64" spans="1:14">
      <c r="A64" t="s">
        <v>155</v>
      </c>
      <c r="B64" t="s">
        <v>85</v>
      </c>
      <c r="C64" t="s">
        <v>375</v>
      </c>
      <c r="D64">
        <v>2454.7</v>
      </c>
      <c r="E64">
        <v>2388.75</v>
      </c>
      <c r="F64">
        <v>65.95</v>
      </c>
      <c r="G64">
        <v>2454.7</v>
      </c>
      <c r="H64">
        <v>2388.75</v>
      </c>
      <c r="I64">
        <v>65.95</v>
      </c>
      <c r="J64">
        <v>0</v>
      </c>
      <c r="K64" t="s">
        <v>375</v>
      </c>
      <c r="L64">
        <v>65.95</v>
      </c>
      <c r="M64" s="2">
        <v>45783</v>
      </c>
      <c r="N64" t="s">
        <v>382</v>
      </c>
    </row>
    <row r="65" spans="1:14">
      <c r="A65" t="s">
        <v>173</v>
      </c>
      <c r="B65" t="s">
        <v>103</v>
      </c>
      <c r="C65" t="s">
        <v>376</v>
      </c>
      <c r="D65">
        <v>5707.36</v>
      </c>
      <c r="E65">
        <v>5554.03</v>
      </c>
      <c r="F65">
        <v>153.33</v>
      </c>
      <c r="G65">
        <v>5707.36</v>
      </c>
      <c r="H65">
        <v>5554.03</v>
      </c>
      <c r="I65">
        <v>153.33</v>
      </c>
      <c r="J65">
        <v>0</v>
      </c>
      <c r="K65" t="s">
        <v>376</v>
      </c>
      <c r="L65">
        <v>153.33</v>
      </c>
      <c r="M65" s="2">
        <v>45775</v>
      </c>
      <c r="N65" t="s">
        <v>382</v>
      </c>
    </row>
    <row r="66" spans="1:14">
      <c r="A66" t="s">
        <v>152</v>
      </c>
      <c r="B66" t="s">
        <v>82</v>
      </c>
      <c r="C66" t="s">
        <v>377</v>
      </c>
      <c r="D66">
        <v>3233.08</v>
      </c>
      <c r="E66">
        <v>3146.23</v>
      </c>
      <c r="F66">
        <v>86.84999999999999</v>
      </c>
      <c r="G66">
        <v>3233.08</v>
      </c>
      <c r="H66">
        <v>3146.22</v>
      </c>
      <c r="I66">
        <v>86.86</v>
      </c>
      <c r="J66">
        <v>0.01</v>
      </c>
      <c r="K66" t="s">
        <v>377</v>
      </c>
      <c r="L66">
        <v>86.84999999999999</v>
      </c>
      <c r="M66" s="2">
        <v>45699</v>
      </c>
      <c r="N66" t="s">
        <v>382</v>
      </c>
    </row>
    <row r="67" spans="1:14">
      <c r="A67" t="s">
        <v>215</v>
      </c>
      <c r="B67" t="s">
        <v>145</v>
      </c>
      <c r="C67" t="s">
        <v>378</v>
      </c>
      <c r="D67">
        <v>6416.19</v>
      </c>
      <c r="E67">
        <v>6243.82</v>
      </c>
      <c r="F67">
        <v>172.37</v>
      </c>
      <c r="G67">
        <v>6416.19</v>
      </c>
      <c r="H67">
        <v>6243.82</v>
      </c>
      <c r="I67">
        <v>172.37</v>
      </c>
      <c r="J67">
        <v>0</v>
      </c>
      <c r="K67" t="s">
        <v>378</v>
      </c>
      <c r="L67">
        <v>172.37</v>
      </c>
      <c r="M67" s="2">
        <v>45588</v>
      </c>
      <c r="N67" t="s">
        <v>382</v>
      </c>
    </row>
    <row r="68" spans="1:14">
      <c r="A68" t="s">
        <v>163</v>
      </c>
      <c r="B68" t="s">
        <v>93</v>
      </c>
      <c r="C68" t="s">
        <v>431</v>
      </c>
      <c r="D68">
        <v>10501.2</v>
      </c>
      <c r="E68">
        <v>10219.08</v>
      </c>
      <c r="F68">
        <v>282.12</v>
      </c>
      <c r="G68">
        <v>637.95</v>
      </c>
      <c r="H68">
        <v>620.8099999999999</v>
      </c>
      <c r="I68">
        <v>17.14</v>
      </c>
      <c r="J68">
        <v>-264.98</v>
      </c>
      <c r="K68" t="s">
        <v>431</v>
      </c>
      <c r="L68">
        <v>282.12</v>
      </c>
      <c r="M68" s="2">
        <v>45238</v>
      </c>
      <c r="N68" t="s">
        <v>382</v>
      </c>
    </row>
    <row r="69" spans="1:14">
      <c r="A69" t="s">
        <v>176</v>
      </c>
      <c r="B69" t="s">
        <v>106</v>
      </c>
      <c r="C69" t="s">
        <v>379</v>
      </c>
      <c r="D69">
        <v>2738.23</v>
      </c>
      <c r="E69">
        <v>2664.66</v>
      </c>
      <c r="F69">
        <v>73.56999999999999</v>
      </c>
      <c r="G69">
        <v>2738.23</v>
      </c>
      <c r="H69">
        <v>2664.66</v>
      </c>
      <c r="I69">
        <v>73.56999999999999</v>
      </c>
      <c r="J69">
        <v>0</v>
      </c>
      <c r="K69" t="s">
        <v>379</v>
      </c>
      <c r="L69">
        <v>73.56999999999999</v>
      </c>
      <c r="M69" s="2">
        <v>45534</v>
      </c>
      <c r="N69" t="s">
        <v>382</v>
      </c>
    </row>
    <row r="70" spans="1:14">
      <c r="A70" t="s">
        <v>169</v>
      </c>
      <c r="B70" t="s">
        <v>99</v>
      </c>
      <c r="C70" t="s">
        <v>380</v>
      </c>
      <c r="D70">
        <v>5707.36</v>
      </c>
      <c r="E70">
        <v>5554.03</v>
      </c>
      <c r="F70">
        <v>153.33</v>
      </c>
      <c r="G70">
        <v>5707.36</v>
      </c>
      <c r="H70">
        <v>5554.03</v>
      </c>
      <c r="I70">
        <v>153.33</v>
      </c>
      <c r="J70">
        <v>0</v>
      </c>
      <c r="K70" t="s">
        <v>380</v>
      </c>
      <c r="L70">
        <v>153.33</v>
      </c>
      <c r="M70" s="2">
        <v>45853</v>
      </c>
      <c r="N70" t="s">
        <v>382</v>
      </c>
    </row>
    <row r="71" spans="1:14">
      <c r="A71" t="s">
        <v>170</v>
      </c>
      <c r="B71" t="s">
        <v>100</v>
      </c>
      <c r="C71" t="s">
        <v>381</v>
      </c>
      <c r="D71">
        <v>16440.79</v>
      </c>
      <c r="E71">
        <v>15999.1</v>
      </c>
      <c r="F71">
        <v>441.69</v>
      </c>
      <c r="G71">
        <v>16440.79</v>
      </c>
      <c r="H71">
        <v>15999.1</v>
      </c>
      <c r="I71">
        <v>441.69</v>
      </c>
      <c r="J71">
        <v>0</v>
      </c>
      <c r="K71" t="s">
        <v>381</v>
      </c>
      <c r="L71">
        <v>441.69</v>
      </c>
      <c r="M71" s="2">
        <v>45546</v>
      </c>
      <c r="N71" t="s">
        <v>382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C2"/>
  <sheetViews>
    <sheetView workbookViewId="0"/>
  </sheetViews>
  <sheetFormatPr defaultRowHeight="15"/>
  <sheetData>
    <row r="1" spans="1:3">
      <c r="A1" s="1" t="s">
        <v>444</v>
      </c>
      <c r="B1" s="1" t="s">
        <v>445</v>
      </c>
      <c r="C1" s="1" t="s">
        <v>446</v>
      </c>
    </row>
    <row r="2" spans="1:3">
      <c r="A2">
        <v>12589.76</v>
      </c>
      <c r="B2">
        <v>70</v>
      </c>
      <c r="C2" t="s">
        <v>447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C11"/>
  <sheetViews>
    <sheetView workbookViewId="0"/>
  </sheetViews>
  <sheetFormatPr defaultRowHeight="15"/>
  <sheetData>
    <row r="1" spans="1:3">
      <c r="A1" s="1" t="s">
        <v>448</v>
      </c>
      <c r="B1" s="1" t="s">
        <v>449</v>
      </c>
      <c r="C1" s="1" t="s">
        <v>450</v>
      </c>
    </row>
    <row r="2" spans="1:3">
      <c r="A2" t="s">
        <v>451</v>
      </c>
      <c r="C2" t="s">
        <v>461</v>
      </c>
    </row>
    <row r="3" spans="1:3">
      <c r="A3" t="s">
        <v>452</v>
      </c>
      <c r="C3" t="s">
        <v>462</v>
      </c>
    </row>
    <row r="4" spans="1:3">
      <c r="A4" t="s">
        <v>453</v>
      </c>
      <c r="C4" t="s">
        <v>462</v>
      </c>
    </row>
    <row r="5" spans="1:3">
      <c r="A5" t="s">
        <v>454</v>
      </c>
      <c r="C5" t="s">
        <v>462</v>
      </c>
    </row>
    <row r="6" spans="1:3">
      <c r="A6" t="s">
        <v>455</v>
      </c>
      <c r="C6" t="s">
        <v>462</v>
      </c>
    </row>
    <row r="7" spans="1:3">
      <c r="A7" t="s">
        <v>456</v>
      </c>
      <c r="C7" t="s">
        <v>463</v>
      </c>
    </row>
    <row r="8" spans="1:3">
      <c r="A8" t="s">
        <v>457</v>
      </c>
      <c r="C8">
        <f>B1-SUM(B2:B6) [Net Balance after exclusions]</f>
        <v>0</v>
      </c>
    </row>
    <row r="9" spans="1:3">
      <c r="A9" t="s">
        <v>458</v>
      </c>
      <c r="B9">
        <v>12589.76</v>
      </c>
      <c r="C9" t="s">
        <v>464</v>
      </c>
    </row>
    <row r="10" spans="1:3">
      <c r="A10" t="s">
        <v>459</v>
      </c>
      <c r="C10">
        <f>B7-B8 [Difference between net balance and bank revenue]</f>
        <v>0</v>
      </c>
    </row>
    <row r="11" spans="1:3">
      <c r="A11" t="s">
        <v>460</v>
      </c>
      <c r="B11">
        <v>12589.76</v>
      </c>
      <c r="C11" t="s">
        <v>465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G1"/>
  <sheetViews>
    <sheetView workbookViewId="0"/>
  </sheetViews>
  <sheetFormatPr defaultRowHeight="15"/>
  <sheetData>
    <row r="1" spans="1:7">
      <c r="A1" s="1" t="s">
        <v>466</v>
      </c>
      <c r="B1" s="1" t="s">
        <v>2</v>
      </c>
      <c r="C1" s="1" t="s">
        <v>292</v>
      </c>
      <c r="D1" s="1" t="s">
        <v>467</v>
      </c>
      <c r="E1" s="1" t="s">
        <v>302</v>
      </c>
      <c r="F1" s="1" t="s">
        <v>7</v>
      </c>
      <c r="G1" s="1" t="s">
        <v>298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B10"/>
  <sheetViews>
    <sheetView workbookViewId="0"/>
  </sheetViews>
  <sheetFormatPr defaultRowHeight="15"/>
  <sheetData>
    <row r="1" spans="1:2">
      <c r="A1" s="1" t="s">
        <v>468</v>
      </c>
      <c r="B1" s="1" t="s">
        <v>469</v>
      </c>
    </row>
    <row r="2" spans="1:2">
      <c r="A2" t="s">
        <v>470</v>
      </c>
      <c r="B2">
        <v>70</v>
      </c>
    </row>
    <row r="3" spans="1:2">
      <c r="A3" t="s">
        <v>471</v>
      </c>
      <c r="B3">
        <v>63</v>
      </c>
    </row>
    <row r="4" spans="1:2">
      <c r="A4" t="s">
        <v>472</v>
      </c>
      <c r="B4">
        <v>0</v>
      </c>
    </row>
    <row r="5" spans="1:2">
      <c r="A5" t="s">
        <v>473</v>
      </c>
      <c r="B5">
        <v>4</v>
      </c>
    </row>
    <row r="6" spans="1:2">
      <c r="A6" t="s">
        <v>474</v>
      </c>
      <c r="B6">
        <v>470037.04</v>
      </c>
    </row>
    <row r="7" spans="1:2">
      <c r="A7" t="s">
        <v>475</v>
      </c>
      <c r="B7">
        <v>479604.45</v>
      </c>
    </row>
    <row r="8" spans="1:2">
      <c r="A8" t="s">
        <v>476</v>
      </c>
      <c r="B8">
        <v>-9567.41</v>
      </c>
    </row>
    <row r="9" spans="1:2">
      <c r="A9" t="s">
        <v>477</v>
      </c>
      <c r="B9">
        <v>0</v>
      </c>
    </row>
    <row r="10" spans="1:2">
      <c r="A10" t="s">
        <v>478</v>
      </c>
      <c r="B10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2"/>
  <sheetViews>
    <sheetView workbookViewId="0"/>
  </sheetViews>
  <sheetFormatPr defaultRowHeight="15"/>
  <sheetData>
    <row r="1" spans="1:1">
      <c r="A1" s="1" t="s">
        <v>479</v>
      </c>
    </row>
    <row r="2" spans="1:1">
      <c r="A2">
        <v>32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1"/>
  <sheetViews>
    <sheetView workbookViewId="0"/>
  </sheetViews>
  <sheetFormatPr defaultRowHeight="15"/>
  <sheetData>
    <row r="1" spans="1:13">
      <c r="A1" s="1" t="s">
        <v>0</v>
      </c>
      <c r="B1" s="1" t="s">
        <v>3</v>
      </c>
      <c r="C1" s="1" t="s">
        <v>291</v>
      </c>
      <c r="D1" s="1" t="s">
        <v>2</v>
      </c>
      <c r="E1" s="1" t="s">
        <v>292</v>
      </c>
      <c r="F1" s="1" t="s">
        <v>293</v>
      </c>
      <c r="G1" s="1" t="s">
        <v>294</v>
      </c>
      <c r="H1" s="1" t="s">
        <v>295</v>
      </c>
      <c r="I1" s="1" t="s">
        <v>296</v>
      </c>
      <c r="J1" s="1" t="s">
        <v>297</v>
      </c>
      <c r="K1" s="1" t="s">
        <v>298</v>
      </c>
      <c r="L1" s="1" t="s">
        <v>299</v>
      </c>
      <c r="M1" s="1" t="s">
        <v>300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I1"/>
  <sheetViews>
    <sheetView workbookViewId="0"/>
  </sheetViews>
  <sheetFormatPr defaultRowHeight="15"/>
  <sheetData>
    <row r="1" spans="1:9">
      <c r="A1" s="1" t="s">
        <v>301</v>
      </c>
      <c r="B1" s="1" t="s">
        <v>7</v>
      </c>
      <c r="C1" s="1" t="s">
        <v>302</v>
      </c>
      <c r="D1" s="1" t="s">
        <v>303</v>
      </c>
      <c r="E1" s="1" t="s">
        <v>304</v>
      </c>
      <c r="F1" s="1" t="s">
        <v>305</v>
      </c>
      <c r="G1" s="1" t="s">
        <v>306</v>
      </c>
      <c r="H1" s="1" t="s">
        <v>307</v>
      </c>
      <c r="I1" s="1" t="s">
        <v>308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O64"/>
  <sheetViews>
    <sheetView workbookViewId="0"/>
  </sheetViews>
  <sheetFormatPr defaultRowHeight="15"/>
  <sheetData>
    <row r="1" spans="1:15">
      <c r="A1" s="1" t="s">
        <v>2</v>
      </c>
      <c r="B1" s="1" t="s">
        <v>1</v>
      </c>
      <c r="C1" s="1" t="s">
        <v>292</v>
      </c>
      <c r="D1" s="1" t="s">
        <v>309</v>
      </c>
      <c r="E1" s="1" t="s">
        <v>310</v>
      </c>
      <c r="F1" s="1" t="s">
        <v>311</v>
      </c>
      <c r="G1" s="1" t="s">
        <v>312</v>
      </c>
      <c r="H1" s="1" t="s">
        <v>313</v>
      </c>
      <c r="I1" s="1" t="s">
        <v>8</v>
      </c>
      <c r="J1" s="1" t="s">
        <v>314</v>
      </c>
      <c r="K1" s="1" t="s">
        <v>315</v>
      </c>
      <c r="L1" s="1" t="s">
        <v>316</v>
      </c>
      <c r="M1" s="1" t="s">
        <v>317</v>
      </c>
      <c r="N1" s="1" t="s">
        <v>318</v>
      </c>
      <c r="O1" s="1" t="s">
        <v>298</v>
      </c>
    </row>
    <row r="2" spans="1:15">
      <c r="A2" t="s">
        <v>191</v>
      </c>
      <c r="B2" t="s">
        <v>121</v>
      </c>
      <c r="C2" t="s">
        <v>319</v>
      </c>
      <c r="D2" t="s">
        <v>382</v>
      </c>
      <c r="E2" s="2">
        <v>45674</v>
      </c>
      <c r="F2">
        <v>5723.22</v>
      </c>
      <c r="G2">
        <v>5569.46</v>
      </c>
      <c r="H2" s="2">
        <v>45882</v>
      </c>
      <c r="I2" t="s">
        <v>385</v>
      </c>
      <c r="J2" s="2">
        <v>45881</v>
      </c>
      <c r="K2">
        <v>5723.22</v>
      </c>
      <c r="L2">
        <v>0</v>
      </c>
      <c r="O2" t="s">
        <v>390</v>
      </c>
    </row>
    <row r="3" spans="1:15">
      <c r="A3" t="s">
        <v>167</v>
      </c>
      <c r="B3" t="s">
        <v>97</v>
      </c>
      <c r="C3" t="s">
        <v>320</v>
      </c>
      <c r="D3" t="s">
        <v>382</v>
      </c>
      <c r="E3" s="2">
        <v>45826</v>
      </c>
      <c r="F3">
        <v>2312.93</v>
      </c>
      <c r="G3">
        <v>2250.79</v>
      </c>
      <c r="H3" s="2">
        <v>45883</v>
      </c>
      <c r="I3" t="s">
        <v>385</v>
      </c>
      <c r="J3" s="2">
        <v>45882</v>
      </c>
      <c r="K3">
        <v>2312.93</v>
      </c>
      <c r="L3">
        <v>0</v>
      </c>
      <c r="O3" t="s">
        <v>391</v>
      </c>
    </row>
    <row r="4" spans="1:15">
      <c r="A4" t="s">
        <v>151</v>
      </c>
      <c r="B4" t="s">
        <v>81</v>
      </c>
      <c r="C4" t="s">
        <v>321</v>
      </c>
      <c r="D4" t="s">
        <v>382</v>
      </c>
      <c r="E4" s="2">
        <v>45572</v>
      </c>
      <c r="F4">
        <v>6770.61</v>
      </c>
      <c r="G4">
        <v>6588.71</v>
      </c>
      <c r="H4" s="2">
        <v>45887</v>
      </c>
      <c r="I4" t="s">
        <v>385</v>
      </c>
      <c r="J4" s="2">
        <v>45883</v>
      </c>
      <c r="K4">
        <v>6770.61</v>
      </c>
      <c r="L4">
        <v>0</v>
      </c>
      <c r="O4" t="s">
        <v>392</v>
      </c>
    </row>
    <row r="5" spans="1:15">
      <c r="A5" t="s">
        <v>174</v>
      </c>
      <c r="B5" t="s">
        <v>104</v>
      </c>
      <c r="C5" t="s">
        <v>322</v>
      </c>
      <c r="D5" t="s">
        <v>382</v>
      </c>
      <c r="E5" s="2">
        <v>45800</v>
      </c>
      <c r="F5">
        <v>3444.41</v>
      </c>
      <c r="G5">
        <v>3351.87</v>
      </c>
      <c r="H5" s="2">
        <v>45883</v>
      </c>
      <c r="I5" t="s">
        <v>385</v>
      </c>
      <c r="J5" s="2">
        <v>45882</v>
      </c>
      <c r="K5">
        <v>3444.41</v>
      </c>
      <c r="L5">
        <v>0</v>
      </c>
      <c r="O5" t="s">
        <v>391</v>
      </c>
    </row>
    <row r="6" spans="1:15">
      <c r="A6" t="s">
        <v>212</v>
      </c>
      <c r="B6" t="s">
        <v>142</v>
      </c>
      <c r="C6" t="s">
        <v>323</v>
      </c>
      <c r="D6" t="s">
        <v>382</v>
      </c>
      <c r="E6" s="2">
        <v>45716</v>
      </c>
      <c r="F6">
        <v>2454.7</v>
      </c>
      <c r="G6">
        <v>2388.75</v>
      </c>
      <c r="H6" s="2">
        <v>45881</v>
      </c>
      <c r="I6" t="s">
        <v>385</v>
      </c>
      <c r="J6" s="2">
        <v>45880</v>
      </c>
      <c r="K6">
        <v>2454.7</v>
      </c>
      <c r="L6">
        <v>0</v>
      </c>
      <c r="O6" t="s">
        <v>391</v>
      </c>
    </row>
    <row r="7" spans="1:15">
      <c r="A7" t="s">
        <v>178</v>
      </c>
      <c r="B7" t="s">
        <v>108</v>
      </c>
      <c r="C7" t="s">
        <v>324</v>
      </c>
      <c r="D7" t="s">
        <v>382</v>
      </c>
      <c r="E7" s="2">
        <v>45814</v>
      </c>
      <c r="F7">
        <v>1011.74</v>
      </c>
      <c r="G7">
        <v>984.5599999999999</v>
      </c>
      <c r="H7" s="2">
        <v>45882</v>
      </c>
      <c r="I7" t="s">
        <v>385</v>
      </c>
      <c r="J7" s="2">
        <v>45881</v>
      </c>
      <c r="K7">
        <v>1011.74</v>
      </c>
      <c r="L7">
        <v>0</v>
      </c>
      <c r="O7" t="s">
        <v>393</v>
      </c>
    </row>
    <row r="8" spans="1:15">
      <c r="A8" t="s">
        <v>166</v>
      </c>
      <c r="B8" t="s">
        <v>96</v>
      </c>
      <c r="C8" t="s">
        <v>325</v>
      </c>
      <c r="D8" t="s">
        <v>382</v>
      </c>
      <c r="E8" s="2">
        <v>45674</v>
      </c>
      <c r="F8">
        <v>19105.49</v>
      </c>
      <c r="G8">
        <v>18592.2</v>
      </c>
      <c r="H8" s="2">
        <v>45883</v>
      </c>
      <c r="I8" t="s">
        <v>385</v>
      </c>
      <c r="J8" s="2">
        <v>45882</v>
      </c>
      <c r="K8">
        <v>19105.49</v>
      </c>
      <c r="L8">
        <v>0</v>
      </c>
      <c r="O8" t="s">
        <v>394</v>
      </c>
    </row>
    <row r="9" spans="1:15">
      <c r="A9" t="s">
        <v>157</v>
      </c>
      <c r="B9" t="s">
        <v>87</v>
      </c>
      <c r="C9" t="s">
        <v>326</v>
      </c>
      <c r="D9" t="s">
        <v>382</v>
      </c>
      <c r="E9" s="2">
        <v>45520</v>
      </c>
      <c r="F9">
        <v>722.04</v>
      </c>
      <c r="G9">
        <v>702.64</v>
      </c>
      <c r="H9" s="2">
        <v>45884</v>
      </c>
      <c r="I9" t="s">
        <v>385</v>
      </c>
      <c r="J9" s="2">
        <v>45883</v>
      </c>
      <c r="K9">
        <v>722.04</v>
      </c>
      <c r="L9">
        <v>0</v>
      </c>
      <c r="O9" t="s">
        <v>391</v>
      </c>
    </row>
    <row r="10" spans="1:15">
      <c r="A10" t="s">
        <v>216</v>
      </c>
      <c r="B10" t="s">
        <v>146</v>
      </c>
      <c r="C10" t="s">
        <v>327</v>
      </c>
      <c r="D10" t="s">
        <v>382</v>
      </c>
      <c r="E10" s="2">
        <v>45530</v>
      </c>
      <c r="F10">
        <v>1394.1</v>
      </c>
      <c r="G10">
        <v>1356.65</v>
      </c>
      <c r="H10" s="2">
        <v>45881</v>
      </c>
      <c r="I10" t="s">
        <v>385</v>
      </c>
      <c r="J10" s="2">
        <v>45880</v>
      </c>
      <c r="K10">
        <v>1394.1</v>
      </c>
      <c r="L10">
        <v>0</v>
      </c>
      <c r="O10" t="s">
        <v>391</v>
      </c>
    </row>
    <row r="11" spans="1:15">
      <c r="A11" t="s">
        <v>156</v>
      </c>
      <c r="B11" t="s">
        <v>86</v>
      </c>
      <c r="C11" t="s">
        <v>328</v>
      </c>
      <c r="D11" t="s">
        <v>382</v>
      </c>
      <c r="E11" s="2">
        <v>45645</v>
      </c>
      <c r="F11">
        <v>2214.49</v>
      </c>
      <c r="G11">
        <v>2155</v>
      </c>
      <c r="H11" s="2">
        <v>45884</v>
      </c>
      <c r="I11" t="s">
        <v>385</v>
      </c>
      <c r="J11" s="2">
        <v>45883</v>
      </c>
      <c r="K11">
        <v>2214.49</v>
      </c>
      <c r="L11">
        <v>0</v>
      </c>
      <c r="O11" t="s">
        <v>391</v>
      </c>
    </row>
    <row r="12" spans="1:15">
      <c r="A12" t="s">
        <v>161</v>
      </c>
      <c r="B12" t="s">
        <v>91</v>
      </c>
      <c r="C12" t="s">
        <v>329</v>
      </c>
      <c r="D12" t="s">
        <v>382</v>
      </c>
      <c r="E12" s="2">
        <v>45586</v>
      </c>
      <c r="F12">
        <v>7718.5</v>
      </c>
      <c r="G12">
        <v>7511.139999999999</v>
      </c>
      <c r="H12" s="2">
        <v>45883</v>
      </c>
      <c r="I12" t="s">
        <v>385</v>
      </c>
      <c r="J12" s="2">
        <v>45882</v>
      </c>
      <c r="K12">
        <v>7718.5</v>
      </c>
      <c r="L12">
        <v>0</v>
      </c>
      <c r="O12" t="s">
        <v>394</v>
      </c>
    </row>
    <row r="13" spans="1:15">
      <c r="A13" t="s">
        <v>165</v>
      </c>
      <c r="B13" t="s">
        <v>95</v>
      </c>
      <c r="C13" t="s">
        <v>330</v>
      </c>
      <c r="D13" t="s">
        <v>382</v>
      </c>
      <c r="E13" s="2">
        <v>45734</v>
      </c>
      <c r="F13">
        <v>1252.34</v>
      </c>
      <c r="G13">
        <v>1218.69</v>
      </c>
      <c r="H13" s="2">
        <v>45883</v>
      </c>
      <c r="I13" t="s">
        <v>385</v>
      </c>
      <c r="J13" s="2">
        <v>45882</v>
      </c>
      <c r="K13">
        <v>1252.34</v>
      </c>
      <c r="L13">
        <v>0</v>
      </c>
      <c r="O13" t="s">
        <v>393</v>
      </c>
    </row>
    <row r="14" spans="1:15">
      <c r="A14" t="s">
        <v>188</v>
      </c>
      <c r="B14" t="s">
        <v>118</v>
      </c>
      <c r="C14" t="s">
        <v>331</v>
      </c>
      <c r="D14" t="s">
        <v>382</v>
      </c>
      <c r="E14" s="2">
        <v>45786</v>
      </c>
      <c r="F14">
        <v>5707.36</v>
      </c>
      <c r="G14">
        <v>5554.03</v>
      </c>
      <c r="H14" s="2">
        <v>45882</v>
      </c>
      <c r="I14" t="s">
        <v>385</v>
      </c>
      <c r="J14" s="2">
        <v>45882</v>
      </c>
      <c r="K14">
        <v>5707.36</v>
      </c>
      <c r="L14">
        <v>0</v>
      </c>
      <c r="O14" t="s">
        <v>393</v>
      </c>
    </row>
    <row r="15" spans="1:15">
      <c r="A15" t="s">
        <v>183</v>
      </c>
      <c r="B15" t="s">
        <v>113</v>
      </c>
      <c r="C15" t="s">
        <v>332</v>
      </c>
      <c r="D15" t="s">
        <v>382</v>
      </c>
      <c r="E15" s="2">
        <v>45853</v>
      </c>
      <c r="F15">
        <v>2312.93</v>
      </c>
      <c r="G15">
        <v>2250.79</v>
      </c>
      <c r="H15" s="2">
        <v>45882</v>
      </c>
      <c r="I15" t="s">
        <v>385</v>
      </c>
      <c r="J15" s="2">
        <v>45881</v>
      </c>
      <c r="K15">
        <v>2312.93</v>
      </c>
      <c r="L15">
        <v>0</v>
      </c>
      <c r="O15" t="s">
        <v>391</v>
      </c>
    </row>
    <row r="16" spans="1:15">
      <c r="A16" t="s">
        <v>208</v>
      </c>
      <c r="B16" t="s">
        <v>138</v>
      </c>
      <c r="C16" t="s">
        <v>333</v>
      </c>
      <c r="D16" t="s">
        <v>382</v>
      </c>
      <c r="E16" s="2">
        <v>45560</v>
      </c>
      <c r="F16">
        <v>2738.23</v>
      </c>
      <c r="G16">
        <v>2664.66</v>
      </c>
      <c r="H16" s="2">
        <v>45882</v>
      </c>
      <c r="I16" t="s">
        <v>385</v>
      </c>
      <c r="J16" s="2">
        <v>45881</v>
      </c>
      <c r="K16">
        <v>2738.23</v>
      </c>
      <c r="L16">
        <v>0</v>
      </c>
      <c r="O16" t="s">
        <v>391</v>
      </c>
    </row>
    <row r="17" spans="1:15">
      <c r="A17" t="s">
        <v>214</v>
      </c>
      <c r="B17" t="s">
        <v>144</v>
      </c>
      <c r="C17" t="s">
        <v>334</v>
      </c>
      <c r="D17" t="s">
        <v>382</v>
      </c>
      <c r="E17" s="2">
        <v>45812</v>
      </c>
      <c r="F17">
        <v>11364.75</v>
      </c>
      <c r="G17">
        <v>11059.43</v>
      </c>
      <c r="H17" s="2">
        <v>45881</v>
      </c>
      <c r="I17" t="s">
        <v>385</v>
      </c>
      <c r="J17" s="2">
        <v>45880</v>
      </c>
      <c r="K17">
        <v>11364.75</v>
      </c>
      <c r="L17">
        <v>0</v>
      </c>
      <c r="O17" t="s">
        <v>392</v>
      </c>
    </row>
    <row r="18" spans="1:15">
      <c r="A18" t="s">
        <v>213</v>
      </c>
      <c r="B18" t="s">
        <v>143</v>
      </c>
      <c r="C18" t="s">
        <v>335</v>
      </c>
      <c r="D18" t="s">
        <v>382</v>
      </c>
      <c r="E18" s="2">
        <v>45786</v>
      </c>
      <c r="F18">
        <v>5707.36</v>
      </c>
      <c r="G18">
        <v>5554.03</v>
      </c>
      <c r="H18" s="2">
        <v>45881</v>
      </c>
      <c r="I18" t="s">
        <v>385</v>
      </c>
      <c r="J18" s="2">
        <v>45881</v>
      </c>
      <c r="K18">
        <v>5707.36</v>
      </c>
      <c r="L18">
        <v>0</v>
      </c>
      <c r="O18" t="s">
        <v>391</v>
      </c>
    </row>
    <row r="19" spans="1:15">
      <c r="A19" t="s">
        <v>185</v>
      </c>
      <c r="B19" t="s">
        <v>115</v>
      </c>
      <c r="C19" t="s">
        <v>336</v>
      </c>
      <c r="D19" t="s">
        <v>382</v>
      </c>
      <c r="E19" s="2">
        <v>45825</v>
      </c>
      <c r="F19">
        <v>5191.6</v>
      </c>
      <c r="G19">
        <v>5052.12</v>
      </c>
      <c r="H19" s="2">
        <v>45882</v>
      </c>
      <c r="I19" t="s">
        <v>385</v>
      </c>
      <c r="J19" s="2">
        <v>45881</v>
      </c>
      <c r="K19">
        <v>5191.6</v>
      </c>
      <c r="L19">
        <v>0</v>
      </c>
      <c r="O19" t="s">
        <v>395</v>
      </c>
    </row>
    <row r="20" spans="1:15">
      <c r="A20" t="s">
        <v>182</v>
      </c>
      <c r="B20" t="s">
        <v>112</v>
      </c>
      <c r="C20" t="s">
        <v>337</v>
      </c>
      <c r="D20" t="s">
        <v>382</v>
      </c>
      <c r="E20" s="2">
        <v>45798</v>
      </c>
      <c r="F20">
        <v>898.59</v>
      </c>
      <c r="G20">
        <v>874.45</v>
      </c>
      <c r="H20" s="2">
        <v>45882</v>
      </c>
      <c r="I20" t="s">
        <v>385</v>
      </c>
      <c r="J20" s="2">
        <v>45881</v>
      </c>
      <c r="K20">
        <v>898.59</v>
      </c>
      <c r="L20">
        <v>0</v>
      </c>
      <c r="O20" t="s">
        <v>391</v>
      </c>
    </row>
    <row r="21" spans="1:15">
      <c r="A21" t="s">
        <v>202</v>
      </c>
      <c r="B21" t="s">
        <v>132</v>
      </c>
      <c r="C21" t="s">
        <v>338</v>
      </c>
      <c r="D21" t="s">
        <v>382</v>
      </c>
      <c r="E21" s="2">
        <v>45559</v>
      </c>
      <c r="F21">
        <v>2066.16</v>
      </c>
      <c r="G21">
        <v>2010.66</v>
      </c>
      <c r="H21" s="2">
        <v>45882</v>
      </c>
      <c r="I21" t="s">
        <v>385</v>
      </c>
      <c r="J21" s="2">
        <v>45881</v>
      </c>
      <c r="K21">
        <v>2066.16</v>
      </c>
      <c r="L21">
        <v>0</v>
      </c>
      <c r="O21" t="s">
        <v>392</v>
      </c>
    </row>
    <row r="22" spans="1:15">
      <c r="A22" t="s">
        <v>181</v>
      </c>
      <c r="B22" t="s">
        <v>111</v>
      </c>
      <c r="C22" t="s">
        <v>339</v>
      </c>
      <c r="D22" t="s">
        <v>382</v>
      </c>
      <c r="E22" s="2">
        <v>45674</v>
      </c>
      <c r="F22">
        <v>651.16</v>
      </c>
      <c r="G22">
        <v>633.66</v>
      </c>
      <c r="H22" s="2">
        <v>45882</v>
      </c>
      <c r="I22" t="s">
        <v>385</v>
      </c>
      <c r="J22" s="2">
        <v>45881</v>
      </c>
      <c r="K22">
        <v>651.16</v>
      </c>
      <c r="L22">
        <v>0</v>
      </c>
      <c r="O22" t="s">
        <v>396</v>
      </c>
    </row>
    <row r="23" spans="1:15">
      <c r="A23" t="s">
        <v>168</v>
      </c>
      <c r="B23" t="s">
        <v>98</v>
      </c>
      <c r="C23" t="s">
        <v>340</v>
      </c>
      <c r="D23" t="s">
        <v>382</v>
      </c>
      <c r="E23" s="2">
        <v>45799</v>
      </c>
      <c r="F23">
        <v>1181.45</v>
      </c>
      <c r="G23">
        <v>1149.71</v>
      </c>
      <c r="H23" s="2">
        <v>45883</v>
      </c>
      <c r="I23" t="s">
        <v>385</v>
      </c>
      <c r="J23" s="2">
        <v>45882</v>
      </c>
      <c r="K23">
        <v>1181.45</v>
      </c>
      <c r="L23">
        <v>0</v>
      </c>
      <c r="O23" t="s">
        <v>397</v>
      </c>
    </row>
    <row r="24" spans="1:15">
      <c r="A24" t="s">
        <v>179</v>
      </c>
      <c r="B24" t="s">
        <v>109</v>
      </c>
      <c r="C24" t="s">
        <v>341</v>
      </c>
      <c r="D24" t="s">
        <v>382</v>
      </c>
      <c r="E24" s="2">
        <v>45674</v>
      </c>
      <c r="F24">
        <v>3869.7</v>
      </c>
      <c r="G24">
        <v>3765.74</v>
      </c>
      <c r="H24" s="2">
        <v>45882</v>
      </c>
      <c r="I24" t="s">
        <v>385</v>
      </c>
      <c r="J24" s="2">
        <v>45881</v>
      </c>
      <c r="K24">
        <v>3869.7</v>
      </c>
      <c r="L24">
        <v>0</v>
      </c>
      <c r="O24" t="s">
        <v>391</v>
      </c>
    </row>
    <row r="25" spans="1:15">
      <c r="A25" t="s">
        <v>190</v>
      </c>
      <c r="B25" t="s">
        <v>120</v>
      </c>
      <c r="C25" t="s">
        <v>342</v>
      </c>
      <c r="D25" t="s">
        <v>382</v>
      </c>
      <c r="E25" s="2">
        <v>45856</v>
      </c>
      <c r="F25">
        <v>5707.36</v>
      </c>
      <c r="G25">
        <v>5554.03</v>
      </c>
      <c r="H25" s="2">
        <v>45882</v>
      </c>
      <c r="I25" t="s">
        <v>385</v>
      </c>
      <c r="J25" s="2">
        <v>45882</v>
      </c>
      <c r="K25">
        <v>5707.36</v>
      </c>
      <c r="L25">
        <v>0</v>
      </c>
      <c r="O25" t="s">
        <v>392</v>
      </c>
    </row>
    <row r="26" spans="1:15">
      <c r="A26" t="s">
        <v>175</v>
      </c>
      <c r="B26" t="s">
        <v>105</v>
      </c>
      <c r="C26" t="s">
        <v>343</v>
      </c>
      <c r="D26" t="s">
        <v>382</v>
      </c>
      <c r="E26" s="2">
        <v>45687</v>
      </c>
      <c r="F26">
        <v>4258.24</v>
      </c>
      <c r="G26">
        <v>4143.84</v>
      </c>
      <c r="H26" s="2">
        <v>45883</v>
      </c>
      <c r="I26" t="s">
        <v>385</v>
      </c>
      <c r="J26" s="2">
        <v>45882</v>
      </c>
      <c r="K26">
        <v>4258.24</v>
      </c>
      <c r="L26">
        <v>0</v>
      </c>
      <c r="O26" t="s">
        <v>391</v>
      </c>
    </row>
    <row r="27" spans="1:15">
      <c r="A27" t="s">
        <v>210</v>
      </c>
      <c r="B27" t="s">
        <v>140</v>
      </c>
      <c r="C27" t="s">
        <v>344</v>
      </c>
      <c r="D27" t="s">
        <v>382</v>
      </c>
      <c r="E27" s="2">
        <v>45632</v>
      </c>
      <c r="F27">
        <v>2369.84</v>
      </c>
      <c r="G27">
        <v>2369.84</v>
      </c>
      <c r="H27" s="2">
        <v>45882</v>
      </c>
      <c r="I27" t="s">
        <v>385</v>
      </c>
      <c r="J27" s="2">
        <v>45881</v>
      </c>
      <c r="K27">
        <v>2369.84</v>
      </c>
      <c r="L27">
        <v>0</v>
      </c>
      <c r="O27" t="s">
        <v>398</v>
      </c>
    </row>
    <row r="28" spans="1:15">
      <c r="A28" t="s">
        <v>209</v>
      </c>
      <c r="B28" t="s">
        <v>139</v>
      </c>
      <c r="C28" t="s">
        <v>345</v>
      </c>
      <c r="D28" t="s">
        <v>382</v>
      </c>
      <c r="E28" s="2">
        <v>45632</v>
      </c>
      <c r="F28">
        <v>2962.3</v>
      </c>
      <c r="G28">
        <v>2962.3</v>
      </c>
      <c r="H28" s="2">
        <v>45882</v>
      </c>
      <c r="I28" t="s">
        <v>385</v>
      </c>
      <c r="J28" s="2">
        <v>45881</v>
      </c>
      <c r="K28">
        <v>2962.3</v>
      </c>
      <c r="L28">
        <v>0</v>
      </c>
      <c r="O28" t="s">
        <v>398</v>
      </c>
    </row>
    <row r="29" spans="1:15">
      <c r="A29" t="s">
        <v>203</v>
      </c>
      <c r="B29" t="s">
        <v>133</v>
      </c>
      <c r="C29" t="s">
        <v>346</v>
      </c>
      <c r="D29" t="s">
        <v>382</v>
      </c>
      <c r="E29" s="2">
        <v>45849</v>
      </c>
      <c r="F29">
        <v>3444.41</v>
      </c>
      <c r="G29">
        <v>3351.87</v>
      </c>
      <c r="H29" s="2">
        <v>45882</v>
      </c>
      <c r="I29" t="s">
        <v>385</v>
      </c>
      <c r="J29" s="2">
        <v>45881</v>
      </c>
      <c r="K29">
        <v>3444.41</v>
      </c>
      <c r="L29">
        <v>0</v>
      </c>
      <c r="O29" t="s">
        <v>393</v>
      </c>
    </row>
    <row r="30" spans="1:15">
      <c r="A30" t="s">
        <v>171</v>
      </c>
      <c r="B30" t="s">
        <v>101</v>
      </c>
      <c r="C30" t="s">
        <v>347</v>
      </c>
      <c r="D30" t="s">
        <v>382</v>
      </c>
      <c r="E30" s="2">
        <v>45581</v>
      </c>
      <c r="F30">
        <v>26273.65</v>
      </c>
      <c r="G30">
        <v>25567.79</v>
      </c>
      <c r="H30" s="2">
        <v>45883</v>
      </c>
      <c r="I30" t="s">
        <v>385</v>
      </c>
      <c r="J30" s="2">
        <v>45882</v>
      </c>
      <c r="K30">
        <v>26273.65</v>
      </c>
      <c r="L30">
        <v>0</v>
      </c>
      <c r="O30" t="s">
        <v>390</v>
      </c>
    </row>
    <row r="31" spans="1:15">
      <c r="A31" t="s">
        <v>220</v>
      </c>
      <c r="B31" t="s">
        <v>150</v>
      </c>
      <c r="C31" t="s">
        <v>348</v>
      </c>
      <c r="D31" t="s">
        <v>382</v>
      </c>
      <c r="E31" s="2">
        <v>45790</v>
      </c>
      <c r="F31">
        <v>2312.93</v>
      </c>
      <c r="G31">
        <v>2250.79</v>
      </c>
      <c r="H31" s="2">
        <v>45881</v>
      </c>
      <c r="I31" t="s">
        <v>385</v>
      </c>
      <c r="J31" s="2">
        <v>45880</v>
      </c>
      <c r="K31">
        <v>2312.93</v>
      </c>
      <c r="L31">
        <v>0</v>
      </c>
      <c r="O31" t="s">
        <v>393</v>
      </c>
    </row>
    <row r="32" spans="1:15">
      <c r="A32" t="s">
        <v>204</v>
      </c>
      <c r="B32" t="s">
        <v>134</v>
      </c>
      <c r="C32" t="s">
        <v>349</v>
      </c>
      <c r="D32" t="s">
        <v>383</v>
      </c>
      <c r="E32" s="2">
        <v>45408</v>
      </c>
      <c r="F32">
        <v>35900.88</v>
      </c>
      <c r="G32">
        <v>34936.38</v>
      </c>
      <c r="H32" s="2">
        <v>45882</v>
      </c>
      <c r="I32" t="s">
        <v>385</v>
      </c>
      <c r="J32" s="2">
        <v>45881</v>
      </c>
      <c r="K32">
        <v>35900.88</v>
      </c>
      <c r="L32">
        <v>0</v>
      </c>
      <c r="O32" t="s">
        <v>399</v>
      </c>
    </row>
    <row r="33" spans="1:15">
      <c r="A33" t="s">
        <v>154</v>
      </c>
      <c r="B33" t="s">
        <v>84</v>
      </c>
      <c r="C33" t="s">
        <v>350</v>
      </c>
      <c r="D33" t="s">
        <v>382</v>
      </c>
      <c r="E33" s="2">
        <v>45273</v>
      </c>
      <c r="F33">
        <v>4720.3</v>
      </c>
      <c r="G33">
        <v>4593.49</v>
      </c>
      <c r="H33" s="2">
        <v>45884</v>
      </c>
      <c r="I33" t="s">
        <v>386</v>
      </c>
      <c r="J33" s="2">
        <v>45883</v>
      </c>
      <c r="K33">
        <v>5145.6</v>
      </c>
      <c r="L33">
        <v>425.3</v>
      </c>
      <c r="M33" s="2">
        <v>45883</v>
      </c>
      <c r="N33" t="s">
        <v>387</v>
      </c>
      <c r="O33" t="s">
        <v>400</v>
      </c>
    </row>
    <row r="34" spans="1:15">
      <c r="A34" t="s">
        <v>207</v>
      </c>
      <c r="B34" t="s">
        <v>137</v>
      </c>
      <c r="C34" t="s">
        <v>351</v>
      </c>
      <c r="D34" t="s">
        <v>383</v>
      </c>
      <c r="E34" s="2">
        <v>45289</v>
      </c>
      <c r="F34">
        <v>25589.3</v>
      </c>
      <c r="G34">
        <v>24901.83</v>
      </c>
      <c r="H34" s="2">
        <v>45882</v>
      </c>
      <c r="I34" t="s">
        <v>385</v>
      </c>
      <c r="J34" s="2">
        <v>45881</v>
      </c>
      <c r="K34">
        <v>25589.3</v>
      </c>
      <c r="L34">
        <v>0</v>
      </c>
      <c r="O34" t="s">
        <v>391</v>
      </c>
    </row>
    <row r="35" spans="1:15">
      <c r="A35" t="s">
        <v>218</v>
      </c>
      <c r="B35" t="s">
        <v>148</v>
      </c>
      <c r="C35" t="s">
        <v>352</v>
      </c>
      <c r="D35" t="s">
        <v>382</v>
      </c>
      <c r="E35" s="2">
        <v>45278</v>
      </c>
      <c r="F35">
        <v>36942.82</v>
      </c>
      <c r="G35">
        <v>35950.33</v>
      </c>
      <c r="H35" s="2">
        <v>45881</v>
      </c>
      <c r="I35" t="s">
        <v>385</v>
      </c>
      <c r="J35" s="2">
        <v>45880</v>
      </c>
      <c r="K35">
        <v>36942.82</v>
      </c>
      <c r="L35">
        <v>0</v>
      </c>
      <c r="O35" t="s">
        <v>394</v>
      </c>
    </row>
    <row r="36" spans="1:15">
      <c r="A36" t="s">
        <v>217</v>
      </c>
      <c r="B36" t="s">
        <v>147</v>
      </c>
      <c r="C36" t="s">
        <v>353</v>
      </c>
      <c r="D36" t="s">
        <v>382</v>
      </c>
      <c r="E36" s="2">
        <v>45317</v>
      </c>
      <c r="F36">
        <v>28400.14</v>
      </c>
      <c r="G36">
        <v>27637.15</v>
      </c>
      <c r="H36" s="2">
        <v>45881</v>
      </c>
      <c r="I36" t="s">
        <v>385</v>
      </c>
      <c r="J36" s="2">
        <v>45880</v>
      </c>
      <c r="K36">
        <v>28400.14</v>
      </c>
      <c r="L36">
        <v>0</v>
      </c>
      <c r="O36" t="s">
        <v>401</v>
      </c>
    </row>
    <row r="37" spans="1:15">
      <c r="A37" t="s">
        <v>153</v>
      </c>
      <c r="B37" t="s">
        <v>83</v>
      </c>
      <c r="C37" t="s">
        <v>354</v>
      </c>
      <c r="D37" t="s">
        <v>382</v>
      </c>
      <c r="E37" s="2">
        <v>45313</v>
      </c>
      <c r="F37">
        <v>6872.9</v>
      </c>
      <c r="G37">
        <v>6688.26</v>
      </c>
      <c r="H37" s="2">
        <v>45884</v>
      </c>
      <c r="I37" t="s">
        <v>385</v>
      </c>
      <c r="J37" s="2">
        <v>45883</v>
      </c>
      <c r="K37">
        <v>6872.9</v>
      </c>
      <c r="L37">
        <v>0</v>
      </c>
      <c r="O37" t="s">
        <v>402</v>
      </c>
    </row>
    <row r="38" spans="1:15">
      <c r="A38" t="s">
        <v>197</v>
      </c>
      <c r="B38" t="s">
        <v>127</v>
      </c>
      <c r="C38" t="s">
        <v>355</v>
      </c>
      <c r="D38" t="s">
        <v>382</v>
      </c>
      <c r="E38" s="2">
        <v>45348</v>
      </c>
      <c r="F38">
        <v>1535.87</v>
      </c>
      <c r="G38">
        <v>1494.61</v>
      </c>
      <c r="H38" s="2">
        <v>45882</v>
      </c>
      <c r="I38" t="s">
        <v>385</v>
      </c>
      <c r="J38" s="2">
        <v>45881</v>
      </c>
      <c r="K38">
        <v>1535.87</v>
      </c>
      <c r="L38">
        <v>0</v>
      </c>
      <c r="O38" t="s">
        <v>403</v>
      </c>
    </row>
    <row r="39" spans="1:15">
      <c r="A39" t="s">
        <v>180</v>
      </c>
      <c r="B39" t="s">
        <v>110</v>
      </c>
      <c r="C39" t="s">
        <v>356</v>
      </c>
      <c r="D39" t="s">
        <v>384</v>
      </c>
      <c r="E39" s="2">
        <v>45785</v>
      </c>
      <c r="F39">
        <v>18684.83</v>
      </c>
      <c r="G39">
        <v>18182.86</v>
      </c>
      <c r="H39" s="2">
        <v>45882</v>
      </c>
      <c r="I39" t="s">
        <v>385</v>
      </c>
      <c r="J39" s="2">
        <v>45881</v>
      </c>
      <c r="K39">
        <v>18684.83</v>
      </c>
      <c r="L39">
        <v>0</v>
      </c>
      <c r="O39" t="s">
        <v>391</v>
      </c>
    </row>
    <row r="40" spans="1:15">
      <c r="A40" t="s">
        <v>195</v>
      </c>
      <c r="B40" t="s">
        <v>125</v>
      </c>
      <c r="C40" t="s">
        <v>357</v>
      </c>
      <c r="D40" t="s">
        <v>382</v>
      </c>
      <c r="E40" s="2">
        <v>45441</v>
      </c>
      <c r="F40">
        <v>2879.99</v>
      </c>
      <c r="G40">
        <v>2802.62</v>
      </c>
      <c r="H40" s="2">
        <v>45882</v>
      </c>
      <c r="I40" t="s">
        <v>386</v>
      </c>
      <c r="J40" s="2">
        <v>45881</v>
      </c>
      <c r="K40">
        <v>3021.76</v>
      </c>
      <c r="L40">
        <v>141.77</v>
      </c>
      <c r="M40" s="2">
        <v>45881</v>
      </c>
      <c r="N40" t="s">
        <v>388</v>
      </c>
      <c r="O40" t="s">
        <v>404</v>
      </c>
    </row>
    <row r="41" spans="1:15">
      <c r="A41" t="s">
        <v>164</v>
      </c>
      <c r="B41" t="s">
        <v>94</v>
      </c>
      <c r="C41" t="s">
        <v>358</v>
      </c>
      <c r="D41" t="s">
        <v>382</v>
      </c>
      <c r="E41" s="2">
        <v>45454</v>
      </c>
      <c r="F41">
        <v>2172.49</v>
      </c>
      <c r="G41">
        <v>2114.12</v>
      </c>
      <c r="H41" s="2">
        <v>45883</v>
      </c>
      <c r="I41" t="s">
        <v>385</v>
      </c>
      <c r="J41" s="2">
        <v>45882</v>
      </c>
      <c r="K41">
        <v>2172.49</v>
      </c>
      <c r="L41">
        <v>0</v>
      </c>
      <c r="O41" t="s">
        <v>391</v>
      </c>
    </row>
    <row r="42" spans="1:15">
      <c r="A42" t="s">
        <v>219</v>
      </c>
      <c r="B42" t="s">
        <v>149</v>
      </c>
      <c r="C42" t="s">
        <v>359</v>
      </c>
      <c r="D42" t="s">
        <v>382</v>
      </c>
      <c r="E42" s="2">
        <v>45611</v>
      </c>
      <c r="F42">
        <v>6416.19</v>
      </c>
      <c r="G42">
        <v>6243.82</v>
      </c>
      <c r="H42" s="2">
        <v>45881</v>
      </c>
      <c r="I42" t="s">
        <v>385</v>
      </c>
      <c r="J42" s="2">
        <v>45880</v>
      </c>
      <c r="K42">
        <v>6416.19</v>
      </c>
      <c r="L42">
        <v>0</v>
      </c>
      <c r="O42" t="s">
        <v>391</v>
      </c>
    </row>
    <row r="43" spans="1:15">
      <c r="A43" t="s">
        <v>199</v>
      </c>
      <c r="B43" t="s">
        <v>129</v>
      </c>
      <c r="C43" t="s">
        <v>360</v>
      </c>
      <c r="D43" t="s">
        <v>382</v>
      </c>
      <c r="E43" s="2">
        <v>45478</v>
      </c>
      <c r="F43">
        <v>5000</v>
      </c>
      <c r="G43">
        <v>5000</v>
      </c>
      <c r="H43" s="2">
        <v>45882</v>
      </c>
      <c r="I43" t="s">
        <v>385</v>
      </c>
      <c r="J43" s="2">
        <v>45881</v>
      </c>
      <c r="K43">
        <v>5000</v>
      </c>
      <c r="L43">
        <v>0</v>
      </c>
      <c r="O43" t="s">
        <v>405</v>
      </c>
    </row>
    <row r="44" spans="1:15">
      <c r="A44" t="s">
        <v>187</v>
      </c>
      <c r="B44" t="s">
        <v>117</v>
      </c>
      <c r="C44" t="s">
        <v>361</v>
      </c>
      <c r="D44" t="s">
        <v>382</v>
      </c>
      <c r="E44" s="2">
        <v>45489</v>
      </c>
      <c r="F44">
        <v>2172.49</v>
      </c>
      <c r="G44">
        <v>2114.12</v>
      </c>
      <c r="H44" s="2">
        <v>45882</v>
      </c>
      <c r="I44" t="s">
        <v>385</v>
      </c>
      <c r="J44" s="2">
        <v>45881</v>
      </c>
      <c r="K44">
        <v>2172.49</v>
      </c>
      <c r="L44">
        <v>0</v>
      </c>
      <c r="O44" t="s">
        <v>391</v>
      </c>
    </row>
    <row r="45" spans="1:15">
      <c r="A45" t="s">
        <v>200</v>
      </c>
      <c r="B45" t="s">
        <v>130</v>
      </c>
      <c r="C45" t="s">
        <v>362</v>
      </c>
      <c r="D45" t="s">
        <v>382</v>
      </c>
      <c r="E45" s="2">
        <v>45503</v>
      </c>
      <c r="F45">
        <v>2879.99</v>
      </c>
      <c r="G45">
        <v>2802.62</v>
      </c>
      <c r="H45" s="2">
        <v>45882</v>
      </c>
      <c r="I45" t="s">
        <v>385</v>
      </c>
      <c r="J45" s="2">
        <v>45881</v>
      </c>
      <c r="K45">
        <v>2879.99</v>
      </c>
      <c r="L45">
        <v>0</v>
      </c>
      <c r="O45" t="s">
        <v>392</v>
      </c>
    </row>
    <row r="46" spans="1:15">
      <c r="A46" t="s">
        <v>194</v>
      </c>
      <c r="B46" t="s">
        <v>124</v>
      </c>
      <c r="C46" t="s">
        <v>363</v>
      </c>
      <c r="D46" t="s">
        <v>384</v>
      </c>
      <c r="E46" s="2">
        <v>45614</v>
      </c>
      <c r="F46">
        <v>29714.93</v>
      </c>
      <c r="G46">
        <v>28916.63</v>
      </c>
      <c r="H46" s="2">
        <v>45882</v>
      </c>
      <c r="I46" t="s">
        <v>385</v>
      </c>
      <c r="J46" s="2">
        <v>45881</v>
      </c>
      <c r="K46">
        <v>29714.93</v>
      </c>
      <c r="L46">
        <v>0</v>
      </c>
      <c r="O46" t="s">
        <v>391</v>
      </c>
    </row>
    <row r="47" spans="1:15">
      <c r="A47" t="s">
        <v>192</v>
      </c>
      <c r="B47" t="s">
        <v>122</v>
      </c>
      <c r="C47" t="s">
        <v>364</v>
      </c>
      <c r="D47" t="s">
        <v>382</v>
      </c>
      <c r="E47" s="2">
        <v>45663</v>
      </c>
      <c r="F47">
        <v>1323.22</v>
      </c>
      <c r="G47">
        <v>1287.67</v>
      </c>
      <c r="H47" s="2">
        <v>45882</v>
      </c>
      <c r="I47" t="s">
        <v>385</v>
      </c>
      <c r="J47" s="2">
        <v>45881</v>
      </c>
      <c r="K47">
        <v>1323.22</v>
      </c>
      <c r="L47">
        <v>0</v>
      </c>
      <c r="O47" t="s">
        <v>392</v>
      </c>
    </row>
    <row r="48" spans="1:15">
      <c r="A48" t="s">
        <v>159</v>
      </c>
      <c r="B48" t="s">
        <v>89</v>
      </c>
      <c r="C48" t="s">
        <v>365</v>
      </c>
      <c r="D48" t="s">
        <v>382</v>
      </c>
      <c r="E48" s="2">
        <v>45541</v>
      </c>
      <c r="F48">
        <v>4562.86</v>
      </c>
      <c r="G48">
        <v>4440.27</v>
      </c>
      <c r="H48" s="2">
        <v>45884</v>
      </c>
      <c r="I48" t="s">
        <v>385</v>
      </c>
      <c r="J48" s="2">
        <v>45883</v>
      </c>
      <c r="K48">
        <v>4562.86</v>
      </c>
      <c r="L48">
        <v>0</v>
      </c>
      <c r="O48" t="s">
        <v>390</v>
      </c>
    </row>
    <row r="49" spans="1:15">
      <c r="A49" t="s">
        <v>206</v>
      </c>
      <c r="B49" t="s">
        <v>136</v>
      </c>
      <c r="C49" t="s">
        <v>366</v>
      </c>
      <c r="D49" t="s">
        <v>382</v>
      </c>
      <c r="E49" s="2">
        <v>45345</v>
      </c>
      <c r="F49">
        <v>3764.71</v>
      </c>
      <c r="G49">
        <v>3663.57</v>
      </c>
      <c r="H49" s="2">
        <v>45882</v>
      </c>
      <c r="I49" t="s">
        <v>386</v>
      </c>
      <c r="J49" s="2">
        <v>45881</v>
      </c>
      <c r="K49">
        <v>3941.91</v>
      </c>
      <c r="L49">
        <v>177.2</v>
      </c>
      <c r="M49" s="2">
        <v>45881</v>
      </c>
      <c r="N49" t="s">
        <v>389</v>
      </c>
      <c r="O49" t="s">
        <v>406</v>
      </c>
    </row>
    <row r="50" spans="1:15">
      <c r="A50" t="s">
        <v>172</v>
      </c>
      <c r="B50" t="s">
        <v>102</v>
      </c>
      <c r="C50" t="s">
        <v>367</v>
      </c>
      <c r="D50" t="s">
        <v>382</v>
      </c>
      <c r="E50" s="2">
        <v>45575</v>
      </c>
      <c r="F50">
        <v>8022.94</v>
      </c>
      <c r="G50">
        <v>7807.41</v>
      </c>
      <c r="H50" s="2">
        <v>45883</v>
      </c>
      <c r="I50" t="s">
        <v>385</v>
      </c>
      <c r="J50" s="2">
        <v>45882</v>
      </c>
      <c r="K50">
        <v>8022.94</v>
      </c>
      <c r="L50">
        <v>0</v>
      </c>
      <c r="O50" t="s">
        <v>407</v>
      </c>
    </row>
    <row r="51" spans="1:15">
      <c r="A51" t="s">
        <v>211</v>
      </c>
      <c r="B51" t="s">
        <v>141</v>
      </c>
      <c r="C51" t="s">
        <v>368</v>
      </c>
      <c r="D51" t="s">
        <v>382</v>
      </c>
      <c r="E51" s="2">
        <v>45621</v>
      </c>
      <c r="F51">
        <v>686.6</v>
      </c>
      <c r="G51">
        <v>668.15</v>
      </c>
      <c r="H51" s="2">
        <v>45882</v>
      </c>
      <c r="I51" t="s">
        <v>385</v>
      </c>
      <c r="J51" s="2">
        <v>45881</v>
      </c>
      <c r="K51">
        <v>686.6</v>
      </c>
      <c r="L51">
        <v>0</v>
      </c>
      <c r="O51" t="s">
        <v>391</v>
      </c>
    </row>
    <row r="52" spans="1:15">
      <c r="A52" t="s">
        <v>162</v>
      </c>
      <c r="B52" t="s">
        <v>92</v>
      </c>
      <c r="C52" t="s">
        <v>369</v>
      </c>
      <c r="D52" t="s">
        <v>382</v>
      </c>
      <c r="E52" s="2">
        <v>45852</v>
      </c>
      <c r="F52">
        <v>5707.36</v>
      </c>
      <c r="G52">
        <v>5554.03</v>
      </c>
      <c r="H52" s="2">
        <v>45883</v>
      </c>
      <c r="I52" t="s">
        <v>385</v>
      </c>
      <c r="J52" s="2">
        <v>45881</v>
      </c>
      <c r="K52">
        <v>5707.36</v>
      </c>
      <c r="L52">
        <v>0</v>
      </c>
      <c r="O52" t="s">
        <v>393</v>
      </c>
    </row>
    <row r="53" spans="1:15">
      <c r="A53" t="s">
        <v>193</v>
      </c>
      <c r="B53" t="s">
        <v>123</v>
      </c>
      <c r="C53" t="s">
        <v>370</v>
      </c>
      <c r="D53" t="s">
        <v>382</v>
      </c>
      <c r="E53" s="2">
        <v>45855</v>
      </c>
      <c r="F53">
        <v>3444.41</v>
      </c>
      <c r="G53">
        <v>3351.87</v>
      </c>
      <c r="H53" s="2">
        <v>45882</v>
      </c>
      <c r="I53" t="s">
        <v>385</v>
      </c>
      <c r="J53" s="2">
        <v>45881</v>
      </c>
      <c r="K53">
        <v>3444.41</v>
      </c>
      <c r="L53">
        <v>0</v>
      </c>
      <c r="O53" t="s">
        <v>397</v>
      </c>
    </row>
    <row r="54" spans="1:15">
      <c r="A54" t="s">
        <v>196</v>
      </c>
      <c r="B54" t="s">
        <v>126</v>
      </c>
      <c r="C54" t="s">
        <v>371</v>
      </c>
      <c r="D54" t="s">
        <v>382</v>
      </c>
      <c r="E54" s="2">
        <v>45835</v>
      </c>
      <c r="F54">
        <v>641.7</v>
      </c>
      <c r="G54">
        <v>636.89</v>
      </c>
      <c r="H54" s="2">
        <v>45882</v>
      </c>
      <c r="I54" t="s">
        <v>385</v>
      </c>
      <c r="J54" s="2">
        <v>45881</v>
      </c>
      <c r="K54">
        <v>641.7</v>
      </c>
      <c r="L54">
        <v>0</v>
      </c>
      <c r="O54" t="s">
        <v>408</v>
      </c>
    </row>
    <row r="55" spans="1:15">
      <c r="A55" t="s">
        <v>198</v>
      </c>
      <c r="B55" t="s">
        <v>128</v>
      </c>
      <c r="C55" t="s">
        <v>372</v>
      </c>
      <c r="D55" t="s">
        <v>383</v>
      </c>
      <c r="E55" s="2">
        <v>45646</v>
      </c>
      <c r="F55">
        <v>36686.97</v>
      </c>
      <c r="G55">
        <v>35701.36</v>
      </c>
      <c r="H55" s="2">
        <v>45882</v>
      </c>
      <c r="I55" t="s">
        <v>385</v>
      </c>
      <c r="J55" s="2">
        <v>45880</v>
      </c>
      <c r="K55">
        <v>36686.97</v>
      </c>
      <c r="L55">
        <v>0</v>
      </c>
      <c r="O55" t="s">
        <v>390</v>
      </c>
    </row>
    <row r="56" spans="1:15">
      <c r="A56" t="s">
        <v>158</v>
      </c>
      <c r="B56" t="s">
        <v>88</v>
      </c>
      <c r="C56" t="s">
        <v>373</v>
      </c>
      <c r="D56" t="s">
        <v>382</v>
      </c>
      <c r="E56" s="2">
        <v>45667</v>
      </c>
      <c r="F56">
        <v>8962.68</v>
      </c>
      <c r="G56">
        <v>8721.889999999999</v>
      </c>
      <c r="H56" s="2">
        <v>45884</v>
      </c>
      <c r="I56" t="s">
        <v>385</v>
      </c>
      <c r="J56" s="2">
        <v>45883</v>
      </c>
      <c r="K56">
        <v>8962.68</v>
      </c>
      <c r="L56">
        <v>0</v>
      </c>
      <c r="O56" t="s">
        <v>391</v>
      </c>
    </row>
    <row r="57" spans="1:15">
      <c r="A57" t="s">
        <v>201</v>
      </c>
      <c r="B57" t="s">
        <v>131</v>
      </c>
      <c r="C57" t="s">
        <v>374</v>
      </c>
      <c r="D57" t="s">
        <v>384</v>
      </c>
      <c r="E57" s="2">
        <v>45735</v>
      </c>
      <c r="F57">
        <v>5132.33</v>
      </c>
      <c r="G57">
        <v>4994.45</v>
      </c>
      <c r="H57" s="2">
        <v>45882</v>
      </c>
      <c r="I57" t="s">
        <v>385</v>
      </c>
      <c r="J57" s="2">
        <v>45881</v>
      </c>
      <c r="K57">
        <v>5132.33</v>
      </c>
      <c r="L57">
        <v>0</v>
      </c>
      <c r="O57" t="s">
        <v>391</v>
      </c>
    </row>
    <row r="58" spans="1:15">
      <c r="A58" t="s">
        <v>155</v>
      </c>
      <c r="B58" t="s">
        <v>85</v>
      </c>
      <c r="C58" t="s">
        <v>375</v>
      </c>
      <c r="D58" t="s">
        <v>382</v>
      </c>
      <c r="E58" s="2">
        <v>45783</v>
      </c>
      <c r="F58">
        <v>2454.7</v>
      </c>
      <c r="G58">
        <v>2388.75</v>
      </c>
      <c r="H58" s="2">
        <v>45884</v>
      </c>
      <c r="I58" t="s">
        <v>385</v>
      </c>
      <c r="J58" s="2">
        <v>45883</v>
      </c>
      <c r="K58">
        <v>2454.7</v>
      </c>
      <c r="L58">
        <v>0</v>
      </c>
      <c r="O58" t="s">
        <v>397</v>
      </c>
    </row>
    <row r="59" spans="1:15">
      <c r="A59" t="s">
        <v>173</v>
      </c>
      <c r="B59" t="s">
        <v>103</v>
      </c>
      <c r="C59" t="s">
        <v>376</v>
      </c>
      <c r="D59" t="s">
        <v>382</v>
      </c>
      <c r="E59" s="2">
        <v>45775</v>
      </c>
      <c r="F59">
        <v>5707.36</v>
      </c>
      <c r="G59">
        <v>5554.03</v>
      </c>
      <c r="H59" s="2">
        <v>45883</v>
      </c>
      <c r="I59" t="s">
        <v>385</v>
      </c>
      <c r="J59" s="2">
        <v>45881</v>
      </c>
      <c r="K59">
        <v>5707.36</v>
      </c>
      <c r="L59">
        <v>0</v>
      </c>
      <c r="O59" t="s">
        <v>392</v>
      </c>
    </row>
    <row r="60" spans="1:15">
      <c r="A60" t="s">
        <v>152</v>
      </c>
      <c r="B60" t="s">
        <v>82</v>
      </c>
      <c r="C60" t="s">
        <v>377</v>
      </c>
      <c r="D60" t="s">
        <v>382</v>
      </c>
      <c r="E60" s="2">
        <v>45699</v>
      </c>
      <c r="F60">
        <v>3233.08</v>
      </c>
      <c r="G60">
        <v>3146.23</v>
      </c>
      <c r="H60" s="2">
        <v>45884</v>
      </c>
      <c r="I60" t="s">
        <v>385</v>
      </c>
      <c r="J60" s="2">
        <v>45883</v>
      </c>
      <c r="K60">
        <v>3233.08</v>
      </c>
      <c r="L60">
        <v>0</v>
      </c>
      <c r="O60" t="s">
        <v>392</v>
      </c>
    </row>
    <row r="61" spans="1:15">
      <c r="A61" t="s">
        <v>215</v>
      </c>
      <c r="B61" t="s">
        <v>145</v>
      </c>
      <c r="C61" t="s">
        <v>378</v>
      </c>
      <c r="D61" t="s">
        <v>382</v>
      </c>
      <c r="E61" s="2">
        <v>45588</v>
      </c>
      <c r="F61">
        <v>6416.19</v>
      </c>
      <c r="G61">
        <v>6243.82</v>
      </c>
      <c r="H61" s="2">
        <v>45881</v>
      </c>
      <c r="I61" t="s">
        <v>385</v>
      </c>
      <c r="J61" s="2">
        <v>45880</v>
      </c>
      <c r="K61">
        <v>6416.19</v>
      </c>
      <c r="L61">
        <v>0</v>
      </c>
      <c r="O61" t="s">
        <v>409</v>
      </c>
    </row>
    <row r="62" spans="1:15">
      <c r="A62" t="s">
        <v>176</v>
      </c>
      <c r="B62" t="s">
        <v>106</v>
      </c>
      <c r="C62" t="s">
        <v>379</v>
      </c>
      <c r="D62" t="s">
        <v>382</v>
      </c>
      <c r="E62" s="2">
        <v>45534</v>
      </c>
      <c r="F62">
        <v>2738.23</v>
      </c>
      <c r="G62">
        <v>2664.66</v>
      </c>
      <c r="H62" s="2">
        <v>45882</v>
      </c>
      <c r="I62" t="s">
        <v>385</v>
      </c>
      <c r="J62" s="2">
        <v>45881</v>
      </c>
      <c r="K62">
        <v>2738.23</v>
      </c>
      <c r="L62">
        <v>0</v>
      </c>
      <c r="O62" t="s">
        <v>392</v>
      </c>
    </row>
    <row r="63" spans="1:15">
      <c r="A63" t="s">
        <v>169</v>
      </c>
      <c r="B63" t="s">
        <v>99</v>
      </c>
      <c r="C63" t="s">
        <v>380</v>
      </c>
      <c r="D63" t="s">
        <v>382</v>
      </c>
      <c r="E63" s="2">
        <v>45853</v>
      </c>
      <c r="F63">
        <v>5707.36</v>
      </c>
      <c r="G63">
        <v>5554.03</v>
      </c>
      <c r="H63" s="2">
        <v>45883</v>
      </c>
      <c r="I63" t="s">
        <v>385</v>
      </c>
      <c r="J63" s="2">
        <v>45880</v>
      </c>
      <c r="K63">
        <v>5707.36</v>
      </c>
      <c r="L63">
        <v>0</v>
      </c>
      <c r="O63" t="s">
        <v>410</v>
      </c>
    </row>
    <row r="64" spans="1:15">
      <c r="A64" t="s">
        <v>170</v>
      </c>
      <c r="B64" t="s">
        <v>100</v>
      </c>
      <c r="C64" t="s">
        <v>381</v>
      </c>
      <c r="D64" t="s">
        <v>382</v>
      </c>
      <c r="E64" s="2">
        <v>45546</v>
      </c>
      <c r="F64">
        <v>16440.79</v>
      </c>
      <c r="G64">
        <v>15999.1</v>
      </c>
      <c r="H64" s="2">
        <v>45883</v>
      </c>
      <c r="I64" t="s">
        <v>385</v>
      </c>
      <c r="J64" s="2">
        <v>45882</v>
      </c>
      <c r="K64">
        <v>16440.79</v>
      </c>
      <c r="L64">
        <v>0</v>
      </c>
      <c r="O64" t="s">
        <v>411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4"/>
  <sheetViews>
    <sheetView workbookViewId="0"/>
  </sheetViews>
  <sheetFormatPr defaultRowHeight="15"/>
  <sheetData>
    <row r="1" spans="1:10">
      <c r="A1" s="1" t="s">
        <v>2</v>
      </c>
      <c r="B1" s="1" t="s">
        <v>1</v>
      </c>
      <c r="C1" s="1" t="s">
        <v>292</v>
      </c>
      <c r="D1" s="1" t="s">
        <v>309</v>
      </c>
      <c r="E1" s="1" t="s">
        <v>310</v>
      </c>
      <c r="F1" s="1" t="s">
        <v>311</v>
      </c>
      <c r="G1" s="1" t="s">
        <v>312</v>
      </c>
      <c r="H1" s="1" t="s">
        <v>313</v>
      </c>
      <c r="I1" s="1" t="s">
        <v>412</v>
      </c>
      <c r="J1" s="1" t="s">
        <v>413</v>
      </c>
    </row>
    <row r="2" spans="1:10">
      <c r="A2" t="s">
        <v>189</v>
      </c>
      <c r="B2" t="s">
        <v>119</v>
      </c>
      <c r="C2" t="s">
        <v>414</v>
      </c>
      <c r="D2" t="s">
        <v>382</v>
      </c>
      <c r="E2" s="2">
        <v>45330</v>
      </c>
      <c r="F2">
        <v>3764.71</v>
      </c>
      <c r="G2">
        <v>3663.57</v>
      </c>
      <c r="H2" s="2">
        <v>45882</v>
      </c>
      <c r="J2" t="s">
        <v>417</v>
      </c>
    </row>
    <row r="3" spans="1:10">
      <c r="A3" t="s">
        <v>160</v>
      </c>
      <c r="B3" t="s">
        <v>90</v>
      </c>
      <c r="C3" t="s">
        <v>415</v>
      </c>
      <c r="D3" t="s">
        <v>382</v>
      </c>
      <c r="E3" s="2">
        <v>45427</v>
      </c>
      <c r="F3">
        <v>6298.54</v>
      </c>
      <c r="G3">
        <v>6134.7</v>
      </c>
      <c r="H3" s="2">
        <v>45883</v>
      </c>
      <c r="J3" t="s">
        <v>418</v>
      </c>
    </row>
    <row r="4" spans="1:10">
      <c r="A4" t="s">
        <v>184</v>
      </c>
      <c r="B4" t="s">
        <v>114</v>
      </c>
      <c r="C4" t="s">
        <v>416</v>
      </c>
      <c r="D4" t="s">
        <v>382</v>
      </c>
      <c r="E4" s="2">
        <v>45471</v>
      </c>
      <c r="F4">
        <v>7060.08</v>
      </c>
      <c r="G4">
        <v>7060.08</v>
      </c>
      <c r="H4" s="2">
        <v>45882</v>
      </c>
      <c r="J4" t="s">
        <v>419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I1"/>
  <sheetViews>
    <sheetView workbookViewId="0"/>
  </sheetViews>
  <sheetFormatPr defaultRowHeight="15"/>
  <sheetData>
    <row r="1" spans="1:9">
      <c r="A1" s="1" t="s">
        <v>301</v>
      </c>
      <c r="B1" s="1" t="s">
        <v>7</v>
      </c>
      <c r="C1" s="1" t="s">
        <v>302</v>
      </c>
      <c r="D1" s="1" t="s">
        <v>303</v>
      </c>
      <c r="E1" s="1" t="s">
        <v>304</v>
      </c>
      <c r="F1" s="1" t="s">
        <v>305</v>
      </c>
      <c r="G1" s="1" t="s">
        <v>306</v>
      </c>
      <c r="H1" s="1" t="s">
        <v>307</v>
      </c>
      <c r="I1" s="1" t="s">
        <v>308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G4"/>
  <sheetViews>
    <sheetView workbookViewId="0"/>
  </sheetViews>
  <sheetFormatPr defaultRowHeight="15"/>
  <sheetData>
    <row r="1" spans="1:7">
      <c r="A1" s="1" t="s">
        <v>2</v>
      </c>
      <c r="B1" s="1" t="s">
        <v>1</v>
      </c>
      <c r="C1" s="1" t="s">
        <v>292</v>
      </c>
      <c r="D1" s="1" t="s">
        <v>420</v>
      </c>
      <c r="E1" s="1" t="s">
        <v>316</v>
      </c>
      <c r="F1" s="1" t="s">
        <v>421</v>
      </c>
      <c r="G1" s="1" t="s">
        <v>422</v>
      </c>
    </row>
    <row r="2" spans="1:7">
      <c r="A2" t="s">
        <v>154</v>
      </c>
      <c r="B2" t="s">
        <v>84</v>
      </c>
      <c r="C2" t="s">
        <v>350</v>
      </c>
      <c r="D2" s="2">
        <v>45883</v>
      </c>
      <c r="E2">
        <v>425.3</v>
      </c>
      <c r="F2" s="2">
        <v>45883</v>
      </c>
      <c r="G2" t="s">
        <v>387</v>
      </c>
    </row>
    <row r="3" spans="1:7">
      <c r="A3" t="s">
        <v>195</v>
      </c>
      <c r="B3" t="s">
        <v>125</v>
      </c>
      <c r="C3" t="s">
        <v>357</v>
      </c>
      <c r="D3" s="2">
        <v>45881</v>
      </c>
      <c r="E3">
        <v>141.77</v>
      </c>
      <c r="F3" s="2">
        <v>45881</v>
      </c>
      <c r="G3" t="s">
        <v>388</v>
      </c>
    </row>
    <row r="4" spans="1:7">
      <c r="A4" t="s">
        <v>206</v>
      </c>
      <c r="B4" t="s">
        <v>136</v>
      </c>
      <c r="C4" t="s">
        <v>366</v>
      </c>
      <c r="D4" s="2">
        <v>45881</v>
      </c>
      <c r="E4">
        <v>177.2</v>
      </c>
      <c r="F4" s="2">
        <v>45881</v>
      </c>
      <c r="G4" t="s">
        <v>389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H5"/>
  <sheetViews>
    <sheetView workbookViewId="0"/>
  </sheetViews>
  <sheetFormatPr defaultRowHeight="15"/>
  <sheetData>
    <row r="1" spans="1:8">
      <c r="A1" s="1" t="s">
        <v>2</v>
      </c>
      <c r="B1" s="1" t="s">
        <v>1</v>
      </c>
      <c r="C1" s="1" t="s">
        <v>292</v>
      </c>
      <c r="D1" s="1" t="s">
        <v>423</v>
      </c>
      <c r="E1" s="1" t="s">
        <v>424</v>
      </c>
      <c r="F1" s="1" t="s">
        <v>425</v>
      </c>
      <c r="G1" s="1" t="s">
        <v>426</v>
      </c>
      <c r="H1" s="1" t="s">
        <v>427</v>
      </c>
    </row>
    <row r="2" spans="1:8">
      <c r="A2" t="s">
        <v>205</v>
      </c>
      <c r="B2" t="s">
        <v>135</v>
      </c>
      <c r="C2" t="s">
        <v>428</v>
      </c>
      <c r="D2">
        <v>3400</v>
      </c>
      <c r="E2" s="2">
        <v>45881</v>
      </c>
      <c r="F2">
        <v>3400</v>
      </c>
      <c r="G2" t="s">
        <v>432</v>
      </c>
      <c r="H2" t="s">
        <v>298</v>
      </c>
    </row>
    <row r="3" spans="1:8">
      <c r="A3" t="s">
        <v>186</v>
      </c>
      <c r="B3" t="s">
        <v>116</v>
      </c>
      <c r="C3" t="s">
        <v>429</v>
      </c>
      <c r="D3">
        <v>70.88</v>
      </c>
      <c r="E3" s="2">
        <v>45881</v>
      </c>
      <c r="F3">
        <v>70.88</v>
      </c>
      <c r="G3" t="s">
        <v>432</v>
      </c>
      <c r="H3" t="s">
        <v>298</v>
      </c>
    </row>
    <row r="4" spans="1:8">
      <c r="A4" t="s">
        <v>177</v>
      </c>
      <c r="B4" t="s">
        <v>107</v>
      </c>
      <c r="C4" t="s">
        <v>430</v>
      </c>
      <c r="D4">
        <v>92.15000000000001</v>
      </c>
      <c r="E4" s="2">
        <v>45881</v>
      </c>
      <c r="F4">
        <v>92.15000000000001</v>
      </c>
      <c r="G4" t="s">
        <v>432</v>
      </c>
      <c r="H4" t="s">
        <v>298</v>
      </c>
    </row>
    <row r="5" spans="1:8">
      <c r="A5" t="s">
        <v>163</v>
      </c>
      <c r="B5" t="s">
        <v>93</v>
      </c>
      <c r="C5" t="s">
        <v>431</v>
      </c>
      <c r="D5">
        <v>637.95</v>
      </c>
      <c r="E5" s="2">
        <v>45882</v>
      </c>
      <c r="F5">
        <v>637.95</v>
      </c>
      <c r="G5" t="s">
        <v>432</v>
      </c>
      <c r="H5" t="s">
        <v>298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Debit_Matches</vt:lpstr>
      <vt:lpstr>Debit_Unmatched</vt:lpstr>
      <vt:lpstr>CHASE_Unmatched_Debits</vt:lpstr>
      <vt:lpstr>Credit_Matches</vt:lpstr>
      <vt:lpstr>Claims_Unmatched_Credits</vt:lpstr>
      <vt:lpstr>CHASE_Unmatched_Credits</vt:lpstr>
      <vt:lpstr>Overpayment_Adjustments</vt:lpstr>
      <vt:lpstr>Note_Matched_Credits</vt:lpstr>
      <vt:lpstr>Note_Matched_Debits</vt:lpstr>
      <vt:lpstr>Per_Claim_Revenue</vt:lpstr>
      <vt:lpstr>Bank_Revenue_Summary</vt:lpstr>
      <vt:lpstr>Balance_Analysis</vt:lpstr>
      <vt:lpstr>Unmatched_Combined</vt:lpstr>
      <vt:lpstr>Summary</vt:lpstr>
      <vt:lpstr>Stats</vt:lpstr>
      <vt:lpstr>Excluded_Unmatched_Debits</vt:lpstr>
      <vt:lpstr>Excluded_Debit_Unmatched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2025-08-20T15:30:38Z</dcterms:created>
  <dcterms:modified xsi:type="dcterms:W3CDTF">2025-08-20T15:30:38Z</dcterms:modified>
</cp:coreProperties>
</file>