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bit_Matches" sheetId="1" r:id="rId1"/>
    <sheet name="Debit_Unmatched" sheetId="2" r:id="rId2"/>
    <sheet name="CHASE_Unmatched_Debits" sheetId="3" r:id="rId3"/>
    <sheet name="Credit_Matches" sheetId="4" r:id="rId4"/>
    <sheet name="Claims_Unmatched_Credits" sheetId="5" r:id="rId5"/>
    <sheet name="CHASE_Unmatched_Credits" sheetId="6" r:id="rId6"/>
    <sheet name="Overpayment_Adjustments" sheetId="7" r:id="rId7"/>
    <sheet name="Note_Matched_Credits" sheetId="8" r:id="rId8"/>
    <sheet name="Note_Matched_Debits" sheetId="9" r:id="rId9"/>
    <sheet name="Per_Claim_Revenue" sheetId="10" r:id="rId10"/>
    <sheet name="Bank_Revenue_Summary" sheetId="11" r:id="rId11"/>
    <sheet name="Balance_Analysis" sheetId="12" r:id="rId12"/>
    <sheet name="Unmatched_Combined" sheetId="13" r:id="rId13"/>
    <sheet name="Summary" sheetId="14" r:id="rId14"/>
    <sheet name="Stats" sheetId="15" r:id="rId15"/>
    <sheet name="Excluded_Unmatched_Debits" sheetId="16" r:id="rId16"/>
    <sheet name="Excluded_Debit_Unmatched" sheetId="17" r:id="rId17"/>
  </sheets>
  <calcPr calcId="124519" fullCalcOnLoad="1"/>
</workbook>
</file>

<file path=xl/sharedStrings.xml><?xml version="1.0" encoding="utf-8"?>
<sst xmlns="http://schemas.openxmlformats.org/spreadsheetml/2006/main" count="882" uniqueCount="344">
  <si>
    <t>ach_id</t>
  </si>
  <si>
    <t>correlation_id</t>
  </si>
  <si>
    <t>claim_id</t>
  </si>
  <si>
    <t>amount_transferred</t>
  </si>
  <si>
    <t>r2d_date</t>
  </si>
  <si>
    <t>chase_date</t>
  </si>
  <si>
    <t>chase_amount</t>
  </si>
  <si>
    <t>description</t>
  </si>
  <si>
    <t>match_type</t>
  </si>
  <si>
    <t>confidence</t>
  </si>
  <si>
    <t>chase_index</t>
  </si>
  <si>
    <t>IZN47BZ2N</t>
  </si>
  <si>
    <t>IBZJMRW8A</t>
  </si>
  <si>
    <t>IKWVJZ4E7</t>
  </si>
  <si>
    <t>IV67X9MPR</t>
  </si>
  <si>
    <t>IGP4EV79M</t>
  </si>
  <si>
    <t>IAZN6RAPX</t>
  </si>
  <si>
    <t>I454PVX72</t>
  </si>
  <si>
    <t>IX6EAVMWX</t>
  </si>
  <si>
    <t>IEYE7RK5E</t>
  </si>
  <si>
    <t>I76G7MWXO</t>
  </si>
  <si>
    <t>IJWGAOX62</t>
  </si>
  <si>
    <t>I8PV26G44</t>
  </si>
  <si>
    <t>IOPZXMV6Y</t>
  </si>
  <si>
    <t>I55AM9427</t>
  </si>
  <si>
    <t>IR2YJWM7L</t>
  </si>
  <si>
    <t>IZN47BZVN</t>
  </si>
  <si>
    <t>IAZN6RAWX</t>
  </si>
  <si>
    <t>I454PVXR2</t>
  </si>
  <si>
    <t>I8PVPE9LG</t>
  </si>
  <si>
    <t>IBZJZN4N9</t>
  </si>
  <si>
    <t>I76G62Y2Z</t>
  </si>
  <si>
    <t>I55A5X8X5</t>
  </si>
  <si>
    <t>IR2Y2O5OG</t>
  </si>
  <si>
    <t>I9GKG5WOM</t>
  </si>
  <si>
    <t>IY6X6RN9R</t>
  </si>
  <si>
    <t>I65W57XLB</t>
  </si>
  <si>
    <t>IZN4NO888</t>
  </si>
  <si>
    <t>IKWVWOXX2</t>
  </si>
  <si>
    <t>IW626RYYA</t>
  </si>
  <si>
    <t>IX6E6R995</t>
  </si>
  <si>
    <t>I25E5LJJX</t>
  </si>
  <si>
    <t>IY6X6RNNR</t>
  </si>
  <si>
    <t>IEYEYN64K</t>
  </si>
  <si>
    <t>IX6EO9P6G</t>
  </si>
  <si>
    <t>IOPZ8GE5N</t>
  </si>
  <si>
    <t>I55ABEWLE</t>
  </si>
  <si>
    <t>IR2YZBAGN</t>
  </si>
  <si>
    <t>INLMZW2O4</t>
  </si>
  <si>
    <t>ILRK94JG6</t>
  </si>
  <si>
    <t>IPJP9VXLR</t>
  </si>
  <si>
    <t>6862b1986e2b7e249ff78c47</t>
  </si>
  <si>
    <t>683a07b91a655f5d7e2bdaa1</t>
  </si>
  <si>
    <t>6866df41154d06b203670a12</t>
  </si>
  <si>
    <t>67db154ef0a293b3efdd6f28</t>
  </si>
  <si>
    <t>678afb7df3e933b5bb34edc4</t>
  </si>
  <si>
    <t>67b7733113a8b3dc6ce75a20</t>
  </si>
  <si>
    <t>677c771b02b055741e8f83bd</t>
  </si>
  <si>
    <t>671665f23e4ce49b81005909</t>
  </si>
  <si>
    <t>684c62cb40016c1fbd9c2f73</t>
  </si>
  <si>
    <t>673e2ceed4ed62b612b2c3b1</t>
  </si>
  <si>
    <t>6855e5396a03e0d11bb69db5</t>
  </si>
  <si>
    <t>6633f17c5a9080795705f6f0</t>
  </si>
  <si>
    <t>68150927c45956901f273732</t>
  </si>
  <si>
    <t>67745b179a7ed6c9f1708c39</t>
  </si>
  <si>
    <t>65563b84a573f4b09009556e</t>
  </si>
  <si>
    <t>65aecf5bb123ed87527b4f1c</t>
  </si>
  <si>
    <t>67d2ca9b3c92febce3b8ba2e</t>
  </si>
  <si>
    <t>687fecb8df8db6b452548810</t>
  </si>
  <si>
    <t>65dcd22e43c415c3e1eadd98</t>
  </si>
  <si>
    <t>66bce5e8aa332ec576c95e2a</t>
  </si>
  <si>
    <t>6697d042c4d099b89ad59d62</t>
  </si>
  <si>
    <t>68839a93e3028eda3d5fe642</t>
  </si>
  <si>
    <t>671aafaf1f65738a83eba528</t>
  </si>
  <si>
    <t>658680566af687a5e876c660</t>
  </si>
  <si>
    <t>67608bdab3cfcda8bf302a59</t>
  </si>
  <si>
    <t>67f42271aeda9b36308f1b00</t>
  </si>
  <si>
    <t>65d8f975ee0e114e6a760a54</t>
  </si>
  <si>
    <t>66831004e29287b01610e8ac</t>
  </si>
  <si>
    <t>6802cbc26f382405ba61ffb7</t>
  </si>
  <si>
    <t>66b61263fdce8105f3da0d6f</t>
  </si>
  <si>
    <t>67bcfbce4de2abc31d3a9e0b</t>
  </si>
  <si>
    <t>677423999062e8c59c2c4779</t>
  </si>
  <si>
    <t>673c9f917c0a949d41f874bc</t>
  </si>
  <si>
    <t>683088bc0fe6236811ace97e</t>
  </si>
  <si>
    <t>65cd362702e1e09d116365b4</t>
  </si>
  <si>
    <t>67bf80ffd7d06fc9a76a29fd</t>
  </si>
  <si>
    <t>66f2d532e2ab9f7bf3fcef8c</t>
  </si>
  <si>
    <t>685447887fb5395f798a4f82</t>
  </si>
  <si>
    <t>674e098b7f4dcaad12002d56</t>
  </si>
  <si>
    <t>660b47fa55489f6173ecd829</t>
  </si>
  <si>
    <t>clm-4ntf872mcj9vt5q</t>
  </si>
  <si>
    <t>clm-2gjb2mbb796ef</t>
  </si>
  <si>
    <t>clm-17cxwgcf2mcnsx0is</t>
  </si>
  <si>
    <t>clm-1foi2m7p0j05p</t>
  </si>
  <si>
    <t>clm-5aw1xq2m61h5v5q</t>
  </si>
  <si>
    <t>clm-gff2m7do7vrh</t>
  </si>
  <si>
    <t>clm-19du0h9m5lqq6xb</t>
  </si>
  <si>
    <t>clm-1fqmt2m2j48bex</t>
  </si>
  <si>
    <t>clm-1cwhw2mbv3gu01</t>
  </si>
  <si>
    <t>clm-1dieq42m3q89lg1</t>
  </si>
  <si>
    <t>clm-fubene2mc5eigsu</t>
  </si>
  <si>
    <t>clm-8lvpob8ki</t>
  </si>
  <si>
    <t>clm-4xpy2ma73sgxm</t>
  </si>
  <si>
    <t>clm-89j62m5cyb5bp</t>
  </si>
  <si>
    <t>clm-8lp1di22n</t>
  </si>
  <si>
    <t>clm-8lrpdno00</t>
  </si>
  <si>
    <t>clm-2wds2m87b1gdh</t>
  </si>
  <si>
    <t>clm-g8n2mdeyer2v</t>
  </si>
  <si>
    <t>clm-8lt38xpt7</t>
  </si>
  <si>
    <t>clm-2lzu42one</t>
  </si>
  <si>
    <t>clm-8lypx3bzn</t>
  </si>
  <si>
    <t>clm-2rj2b2mdixzew2</t>
  </si>
  <si>
    <t>clm-ipqrg2m2nrjkl9</t>
  </si>
  <si>
    <t>clm-8lqfk6jwz</t>
  </si>
  <si>
    <t>clm-lw9zg2m4rhdfwr</t>
  </si>
  <si>
    <t>clm-4d2d2m97g1att</t>
  </si>
  <si>
    <t>clm-8lsz2ukv5</t>
  </si>
  <si>
    <t>clm-8ly3ff7vt</t>
  </si>
  <si>
    <t>clm-wxv2m1fhk8xx</t>
  </si>
  <si>
    <t>clm-8lxevw3x9</t>
  </si>
  <si>
    <t>clm-1s3r5wl2m7jo4sqj</t>
  </si>
  <si>
    <t>clm-4nxrp2m3szc8rn</t>
  </si>
  <si>
    <t>clm-qo32m3ojpphm</t>
  </si>
  <si>
    <t>clm-1fsy2mb0wqeyo</t>
  </si>
  <si>
    <t>clm-9lsmbvmcy</t>
  </si>
  <si>
    <t>clm-cbp8y2m7116pk3</t>
  </si>
  <si>
    <t>clm-blwten0hi</t>
  </si>
  <si>
    <t>clm-1mv9b2mc3nezdl</t>
  </si>
  <si>
    <t>clm-c30xp2m47f6hgh</t>
  </si>
  <si>
    <t>clm-8luhlqkb4</t>
  </si>
  <si>
    <t>ORIG CO NAME:DWOLLA5152801000       ORIG ID:945440567  DESC DATE:       CO ENTRY DESCR:Dwolla    SEC:CCD    TRACE#:273976369606438 EED:250905   IND ID:      IY6XVEL82              IND NAME:ClaimAngel TRN: 2489606438TC</t>
  </si>
  <si>
    <t>ORIG CO NAME:DWOLLA5152801000       ORIG ID:945440567  DESC DATE:       CO ENTRY DESCR:Dwolla    SEC:CCD    TRACE#:273976369606428 EED:250905   IND ID:      IMVBKOL75              IND NAME:ClaimAngel TRN: 2489606428TC</t>
  </si>
  <si>
    <t>ORIG CO NAME:DWOLLA5152801000       ORIG ID:945440567  DESC DATE:       CO ENTRY DESCR:Dwolla    SEC:CCD    TRACE#:273976369606432 EED:250905   IND ID:      IKWVZY4Z7              IND NAME:ClaimAngel TRN: 2489606432TC</t>
  </si>
  <si>
    <t>ORIG CO NAME:DWOLLA5152801000       ORIG ID:945440567  DESC DATE:       CO ENTRY DESCR:Dwolla    SEC:CCD    TRACE#:273976369606435 EED:250905   IND ID:      I25EYR6RM              IND NAME:ClaimAngel TRN: 2489606435TC</t>
  </si>
  <si>
    <t>ORIG CO NAME:DWOLLA5152801000       ORIG ID:945440567  DESC DATE:       CO ENTRY DESCR:Dwolla    SEC:CCD    TRACE#:273976369606431 EED:250905   IND ID:      IV679JYLN              IND NAME:ClaimAngel TRN: 2489606431TC</t>
  </si>
  <si>
    <t>ORIG CO NAME:DWOLLA5152801000       ORIG ID:945440567  DESC DATE:       CO ENTRY DESCR:Dwolla    SEC:CCD    TRACE#:273976369606433 EED:250905   IND ID:      IEYERB7Z7              IND NAME:ClaimAngel TRN: 2489606433TC</t>
  </si>
  <si>
    <t>ORIG CO NAME:DWOLLA5152801000       ORIG ID:945440567  DESC DATE:       CO ENTRY DESCR:Dwolla    SEC:CCD    TRACE#:273976369606437 EED:250905   IND ID:      IW62W7MEM              IND NAME:ClaimAngel TRN: 2489606437TC</t>
  </si>
  <si>
    <t>ORIG CO NAME:DWOLLA5152801000       ORIG ID:945440567  DESC DATE:       CO ENTRY DESCR:Dwolla    SEC:CCD    TRACE#:273976369606429 EED:250905   IND ID:      IJWGOYLYM              IND NAME:ClaimAngel TRN: 2489606429TC</t>
  </si>
  <si>
    <t>ORIG CO NAME:DWOLLA5152801000       ORIG ID:945440567  DESC DATE:       CO ENTRY DESCR:Dwolla    SEC:CCD    TRACE#:273976369606416 EED:250905   IND ID:      IZN4BXR8K              IND NAME:ClaimAngel TRN: 2489606416TC</t>
  </si>
  <si>
    <t>ORIG CO NAME:DWOLLA5152801000       ORIG ID:945440567  DESC DATE:       CO ENTRY DESCR:Dwolla    SEC:CCD    TRACE#:273976369606417 EED:250905   IND ID:      I25EYRV2Y              IND NAME:ClaimAngel TRN: 2489606417TC</t>
  </si>
  <si>
    <t>ORIG CO NAME:DWOLLA5152801000       ORIG ID:945440567  DESC DATE:       CO ENTRY DESCR:Dwolla    SEC:CCD    TRACE#:273976369606425 EED:250905   IND ID:      I55A9RB9E              IND NAME:ClaimAngel TRN: 2489606425TC</t>
  </si>
  <si>
    <t>ORIG CO NAME:DWOLLA5152801000       ORIG ID:945440567  DESC DATE:       CO ENTRY DESCR:Dwolla    SEC:CCD    TRACE#:273976369606424 EED:250905   IND ID:      IPJPMRAAX              IND NAME:ClaimAngel TRN: 2489606424TC</t>
  </si>
  <si>
    <t>ORIG CO NAME:DWOLLA5152801000       ORIG ID:945440567  DESC DATE:       CO ENTRY DESCR:Dwolla    SEC:CCD    TRACE#:273976369606427 EED:250905   IND ID:      I76GMRAP4              IND NAME:ClaimAngel TRN: 2489606427TC</t>
  </si>
  <si>
    <t>ORIG CO NAME:DWOLLA5152801000       ORIG ID:945440567  DESC DATE:       CO ENTRY DESCR:Dwolla    SEC:CCD    TRACE#:273976369606434 EED:250905   IND ID:      I25EYRYJR              IND NAME:ClaimAngel TRN: 2489606434TC</t>
  </si>
  <si>
    <t>ORIG CO NAME:DWOLLA5152801000       ORIG ID:945440567  DESC DATE:       CO ENTRY DESCR:Dwolla    SEC:CCD    TRACE#:273976369606426 EED:250905   IND ID:      IY6XVERKL              IND NAME:ClaimAngel TRN: 2489606426TC</t>
  </si>
  <si>
    <t>ORIG CO NAME:DWOLLA5152801000       ORIG ID:945440567  DESC DATE:       CO ENTRY DESCR:Dwolla    SEC:CCD    TRACE#:273976369606419 EED:250905   IND ID:      I76GMEJ2A              IND NAME:ClaimAngel TRN: 2489606419TC</t>
  </si>
  <si>
    <t>ORIG CO NAME:DWOLLA5152801000       ORIG ID:945440567  DESC DATE:       CO ENTRY DESCR:Dwolla    SEC:CCD    TRACE#:273976369606423 EED:250905   IND ID:      I76GMEY76              IND NAME:ClaimAngel TRN: 2489606423TC</t>
  </si>
  <si>
    <t>ORIG CO NAME:DWOLLA5152801000       ORIG ID:945440567  DESC DATE:       CO ENTRY DESCR:Dwolla    SEC:CCD    TRACE#:273976369606418 EED:250905   IND ID:      I454VJ4B5              IND NAME:ClaimAngel TRN: 2489606418TC</t>
  </si>
  <si>
    <t>ORIG CO NAME:DWOLLA5152801000       ORIG ID:945440567  DESC DATE:       CO ENTRY DESCR:Dwolla    SEC:CCD    TRACE#:273976366112989 EED:250904   IND ID:      I8PVLBWB5              IND NAME:ClaimAngel TRN: 2476112989TC</t>
  </si>
  <si>
    <t>ORIG CO NAME:DWOLLA5152801000       ORIG ID:945440567  DESC DATE:       CO ENTRY DESCR:Dwolla    SEC:CCD    TRACE#:273976366112986 EED:250904   IND ID:      IBZJPW2BA              IND NAME:ClaimAngel TRN: 2476112986TC</t>
  </si>
  <si>
    <t>ORIG CO NAME:DWOLLA5152801000       ORIG ID:945440567  DESC DATE:       CO ENTRY DESCR:Dwolla    SEC:CCD    TRACE#:273976366112987 EED:250904   IND ID:      IZN4GZ4MK              IND NAME:ClaimAngel TRN: 2476112987TC</t>
  </si>
  <si>
    <t>ORIG CO NAME:DWOLLA5152801000       ORIG ID:945440567  DESC DATE:       CO ENTRY DESCR:Dwolla    SEC:CCD    TRACE#:273976366112984 EED:250904   IND ID:      IV67OM446              IND NAME:ClaimAngel TRN: 2476112984TC</t>
  </si>
  <si>
    <t>ORIG CO NAME:DWOLLA5152801000       ORIG ID:945440567  DESC DATE:       CO ENTRY DESCR:Dwolla    SEC:CCD    TRACE#:273976366112983 EED:250904   IND ID:      INLMOGYN9              IND NAME:ClaimAngel TRN: 2476112983TC</t>
  </si>
  <si>
    <t>ORIG CO NAME:DWOLLA5152801000       ORIG ID:945440567  DESC DATE:       CO ENTRY DESCR:Dwolla    SEC:CCD    TRACE#:273976366112980 EED:250904   IND ID:      I25EV22BY              IND NAME:ClaimAngel TRN: 2476112980TC</t>
  </si>
  <si>
    <t>ORIG CO NAME:DWOLLA5152801000       ORIG ID:945440567  DESC DATE:       CO ENTRY DESCR:Dwolla    SEC:CCD    TRACE#:273976366112985 EED:250904   IND ID:      IGP4G7295              IND NAME:ClaimAngel TRN: 2476112985TC</t>
  </si>
  <si>
    <t>ORIG CO NAME:DWOLLA5152801000       ORIG ID:945440567  DESC DATE:       CO ENTRY DESCR:Dwolla    SEC:CCD    TRACE#:273976366112982 EED:250904   IND ID:      IPJPLK5E9              IND NAME:ClaimAngel TRN: 2476112982TC</t>
  </si>
  <si>
    <t>ORIG CO NAME:DWOLLA5152801000       ORIG ID:945440567  DESC DATE:       CO ENTRY DESCR:Dwolla    SEC:CCD    TRACE#:273976366112981 EED:250904   IND ID:      ILRKGAJEK              IND NAME:ClaimAngel TRN: 2476112981TC</t>
  </si>
  <si>
    <t>ORIG CO NAME:DWOLLA5152801000       ORIG ID:945440567  DESC DATE:       CO ENTRY DESCR:Dwolla    SEC:CCD    TRACE#:273976366112974 EED:250904   IND ID:      IBZJPL99A              IND NAME:ClaimAngel TRN: 2476112974TC</t>
  </si>
  <si>
    <t>ORIG CO NAME:DWOLLA5152801000       ORIG ID:945440567  DESC DATE:       CO ENTRY DESCR:Dwolla    SEC:CCD    TRACE#:273976366112975 EED:250904   IND ID:      IBZJPLY69              IND NAME:ClaimAngel TRN: 2476112975TC</t>
  </si>
  <si>
    <t>ORIG CO NAME:DWOLLA5152801000       ORIG ID:945440567  DESC DATE:       CO ENTRY DESCR:Dwolla    SEC:CCD    TRACE#:273976366112972 EED:250904   IND ID:      I76G5W76O              IND NAME:ClaimAngel TRN: 2476112972TC</t>
  </si>
  <si>
    <t>ORIG CO NAME:DWOLLA5152801000       ORIG ID:945440567  DESC DATE:       CO ENTRY DESCR:Dwolla    SEC:CCD    TRACE#:273976366112976 EED:250904   IND ID:      IOPZ5EYNN              IND NAME:ClaimAngel TRN: 2476112976TC</t>
  </si>
  <si>
    <t>ORIG CO NAME:DWOLLA5152801000       ORIG ID:945440567  DESC DATE:       CO ENTRY DESCR:Dwolla    SEC:CCD    TRACE#:273976366112977 EED:250904   IND ID:      IKWV8L722              IND NAME:ClaimAngel TRN: 2476112977TC</t>
  </si>
  <si>
    <t>ORIG CO NAME:DWOLLA5152801000       ORIG ID:945440567  DESC DATE:       CO ENTRY DESCR:Dwolla    SEC:CCD    TRACE#:273976366112979 EED:250904   IND ID:      INLMO25XK              IND NAME:ClaimAngel TRN: 2476112979TC</t>
  </si>
  <si>
    <t>ORIG CO NAME:DWOLLA5152801000       ORIG ID:945440567  DESC DATE:       CO ENTRY DESCR:Dwolla    SEC:CCD    TRACE#:273976367093704 EED:250903   IND ID:      I8PVKWY62              IND NAME:ClaimAngel TRN: 2467093704TC</t>
  </si>
  <si>
    <t>ORIG CO NAME:DWOLLA5152801000       ORIG ID:945440567  DESC DATE:       CO ENTRY DESCR:Dwolla    SEC:CCD    TRACE#:273976367093705 EED:250903   IND ID:      IGP4R8BZM              IND NAME:ClaimAngel TRN: 2467093705TC</t>
  </si>
  <si>
    <t>ORIG CO NAME:DWOLLA5152801000       ORIG ID:945440567  DESC DATE:       CO ENTRY DESCR:Dwolla    SEC:CCD    TRACE#:273976367093700 EED:250903   IND ID:      IOPZ89MYA              IND NAME:ClaimAngel TRN: 2467093700TC</t>
  </si>
  <si>
    <t>ORIG CO NAME:DWOLLA5152801000       ORIG ID:945440567  DESC DATE:       CO ENTRY DESCR:Dwolla    SEC:CCD    TRACE#:273976367093703 EED:250903   IND ID:      I76GPA826              IND NAME:ClaimAngel TRN: 2467093703TC</t>
  </si>
  <si>
    <t>ORIG CO NAME:DWOLLA5152801000       ORIG ID:945440567  DESC DATE:       CO ENTRY DESCR:Dwolla    SEC:CCD    TRACE#:273976367093699 EED:250903   IND ID:      IOPZ89XMM              IND NAME:ClaimAngel TRN: 2467093699TC</t>
  </si>
  <si>
    <t>ORIG CO NAME:DWOLLA5152801000       ORIG ID:945440567  DESC DATE:       CO ENTRY DESCR:Dwolla    SEC:CCD    TRACE#:273976367093701 EED:250903   IND ID:      IMVBEJVRZ              IND NAME:ClaimAngel TRN: 2467093701TC</t>
  </si>
  <si>
    <t>ORIG CO NAME:DWOLLA5152801000       ORIG ID:945440567  DESC DATE:       CO ENTRY DESCR:Dwolla    SEC:CCD    TRACE#:273976367093702 EED:250903   IND ID:      IX6EOZBKR              IND NAME:ClaimAngel TRN: 2467093702TC</t>
  </si>
  <si>
    <t>amount+window(+hints)</t>
  </si>
  <si>
    <t>amount_to_funder</t>
  </si>
  <si>
    <t>claimant</t>
  </si>
  <si>
    <t>deal_type</t>
  </si>
  <si>
    <t>contract_date</t>
  </si>
  <si>
    <t>transfer_initiated</t>
  </si>
  <si>
    <t>likely_arrived</t>
  </si>
  <si>
    <t>repayment_amount</t>
  </si>
  <si>
    <t>notes</t>
  </si>
  <si>
    <t>legacy_id</t>
  </si>
  <si>
    <t>window_date</t>
  </si>
  <si>
    <t>posting_date</t>
  </si>
  <si>
    <t>amount</t>
  </si>
  <si>
    <t>type</t>
  </si>
  <si>
    <t>is_debit</t>
  </si>
  <si>
    <t>is_credit</t>
  </si>
  <si>
    <t>has_hint</t>
  </si>
  <si>
    <t>overpay_hint</t>
  </si>
  <si>
    <t>recon_tag</t>
  </si>
  <si>
    <t>ORIG CO NAME:DWOLLA5152801000       ORIG ID:945440567  DESC DATE:       CO ENTRY DESCR:Dwolla    SEC:CCD    TRACE#:273976366112988 EED:250904   IND ID:      IZN4GZW9N              IND NAME:ClaimAngel TRN: 2476112988TC</t>
  </si>
  <si>
    <t>ORIG CO NAME:DWOLLA5152801000       ORIG ID:945440567  DESC DATE:       CO ENTRY DESCR:Dwolla    SEC:CCD    TRACE#:273976369606422 EED:250905   IND ID:      IOPZM7NRA              IND NAME:ClaimAngel TRN: 2489606422TC</t>
  </si>
  <si>
    <t>ORIG CO NAME:DWOLLA5152801000       ORIG ID:945440567  DESC DATE:       CO ENTRY DESCR:Dwolla    SEC:CCD    TRACE#:273976369606439 EED:250905   IND ID:      I65WMR2YY              IND NAME:ClaimAngel TRN: 2489606439TC</t>
  </si>
  <si>
    <t>ORIG CO NAME:DWOLLA5152801000       ORIG ID:945440567  DESC DATE:       CO ENTRY DESCR:Dwolla    SEC:CCD    TRACE#:273976369606430 EED:250905   IND ID:      IZN4BXYW8              IND NAME:ClaimAngel TRN: 2489606430TC</t>
  </si>
  <si>
    <t>ORIG CO NAME:DWOLLA5152801000       ORIG ID:945440567  DESC DATE:       CO ENTRY DESCR:Dwolla    SEC:CCD    TRACE#:273976369606420 EED:250905   IND ID:      IZN4BM8GJ              IND NAME:ClaimAngel TRN: 2489606420TC</t>
  </si>
  <si>
    <t>ORIG CO NAME:DWOLLA5152801000       ORIG ID:945440567  DESC DATE:       CO ENTRY DESCR:Dwolla    SEC:CCD    TRACE#:273976366112973 EED:250904   IND ID:      IKWV84ZKL              IND NAME:ClaimAngel TRN: 2476112973TC</t>
  </si>
  <si>
    <t>ORIG CO NAME:DWOLLA5152801000       ORIG ID:945440567  DESC DATE:       CO ENTRY DESCR:Dwolla    SEC:CCD    TRACE#:273976366112978 EED:250904   IND ID:      IR2YGAMG9              IND NAME:ClaimAngel TRN: 2476112978TC</t>
  </si>
  <si>
    <t>ORIG CO NAME:DWOLLA5152801000       ORIG ID:945440567  DESC DATE:       CO ENTRY DESCR:Dwolla    SEC:CCD    TRACE#:273976369606436 EED:250905   IND ID:      IX6EV2KYX              IND NAME:ClaimAngel TRN: 2489606436TC</t>
  </si>
  <si>
    <t>ORIG CO NAME:DWOLLA5152801000       ORIG ID:945440567  DESC DATE:       CO ENTRY DESCR:Dwolla    SEC:CCD    TRACE#:273976369606421 EED:250905   IND ID:      IBZJR72OJ              IND NAME:ClaimAngel TRN: 2489606421TC</t>
  </si>
  <si>
    <t>MISC_DEBIT</t>
  </si>
  <si>
    <t>deal_type_parent</t>
  </si>
  <si>
    <t>contract_date_parent</t>
  </si>
  <si>
    <t>repayment_sum</t>
  </si>
  <si>
    <t>amount_to_funder_sum</t>
  </si>
  <si>
    <t>ref_date</t>
  </si>
  <si>
    <t>chase_credit_date</t>
  </si>
  <si>
    <t>chase_credit_amount</t>
  </si>
  <si>
    <t>overpay_amount</t>
  </si>
  <si>
    <t>overpay_debit_date</t>
  </si>
  <si>
    <t>overpay_debit_desc</t>
  </si>
  <si>
    <t>Raul Fernandez</t>
  </si>
  <si>
    <t>Ricardo Beltran</t>
  </si>
  <si>
    <t>Felicia Martinez</t>
  </si>
  <si>
    <t>James Garrity</t>
  </si>
  <si>
    <t>Lorenzo Fields</t>
  </si>
  <si>
    <t>Miltanese Walker</t>
  </si>
  <si>
    <t>Zabdiel Ocasio</t>
  </si>
  <si>
    <t>Raymundo Ramirez Villanueva</t>
  </si>
  <si>
    <t>Calvin Elliott</t>
  </si>
  <si>
    <t>Mary Ponder</t>
  </si>
  <si>
    <t>Terrance Pope</t>
  </si>
  <si>
    <t>Richard Allen</t>
  </si>
  <si>
    <t>Brenda Monroe Moses</t>
  </si>
  <si>
    <t>John Demartino, Jr.</t>
  </si>
  <si>
    <t>Taiwan Reid</t>
  </si>
  <si>
    <t>Adam Williams</t>
  </si>
  <si>
    <t>Ernise Julisse</t>
  </si>
  <si>
    <t>Randall Tidwell</t>
  </si>
  <si>
    <t>Jessie Sanchez</t>
  </si>
  <si>
    <t>Elvis A. Torres Tavarez</t>
  </si>
  <si>
    <t>Lakevia Morgan</t>
  </si>
  <si>
    <t>Kevin Somai</t>
  </si>
  <si>
    <t>Vedrange Jacques</t>
  </si>
  <si>
    <t>Doris Hill</t>
  </si>
  <si>
    <t>Evylon Yvonne Keys</t>
  </si>
  <si>
    <t>Irving Lawrence</t>
  </si>
  <si>
    <t>Cindy Mitchell</t>
  </si>
  <si>
    <t>Ronnesia Simmons</t>
  </si>
  <si>
    <t>Xavior Henry</t>
  </si>
  <si>
    <t>Veronica Plaza</t>
  </si>
  <si>
    <t>Modesto Silva</t>
  </si>
  <si>
    <t>Ralph Avila Jr</t>
  </si>
  <si>
    <t>Evelyn Gaines</t>
  </si>
  <si>
    <t>Alain Cesar</t>
  </si>
  <si>
    <t>Octavius Fields</t>
  </si>
  <si>
    <t>Nicole Trotter</t>
  </si>
  <si>
    <t>Branden Mitchell</t>
  </si>
  <si>
    <t>Calvin Good</t>
  </si>
  <si>
    <t>Standard</t>
  </si>
  <si>
    <t>BuyoutCA</t>
  </si>
  <si>
    <t>Buyout</t>
  </si>
  <si>
    <t>claim_sum</t>
  </si>
  <si>
    <t>claim_sum_plus_overpay</t>
  </si>
  <si>
    <t>Online Transfer to CHK ...2670 transaction#: 26113765547 09/05</t>
  </si>
  <si>
    <t>Online Transfer to CHK ...2670 transaction#: 26098991695 09/04</t>
  </si>
  <si>
    <t>Repayment sent to PassGo less fees</t>
  </si>
  <si>
    <t>Repayment sent to Thrivest less fees</t>
  </si>
  <si>
    <t>Repayment sent to Thrivest less fees, overpayment of $70.88</t>
  </si>
  <si>
    <t>Repayment sent to Thrivest less fees. Req Rem amount from M&amp;M of $212.65</t>
  </si>
  <si>
    <t>Repayment sent to Dynamic less fees</t>
  </si>
  <si>
    <t>Repayment sent to Thrivest less fees. Negotiations approved to freeze amount for 14days with new due date of 8/27. | Repayment sent to Thrivest less fees. Negotiations approved to freeze amount for 14days with new due date of 8/27. | Repayment sent to Thrivest less fees. Negotiations approved to freeze amount for 14days with new due date of 8/27. | Repayment sent to Thrivest less fees. Negotiations approved to freeze amount for 14days with new due date of 8/27. | Repayment sent to Thrivest less fees. Negotiations approved to freeze amount for 14days with new due date of 8/27. | Repayment sent to Thrivest less fees. Negotiations approved to freeze amount for 14days with new due date of 8/27.</t>
  </si>
  <si>
    <t>Repayment sent to Thrivest less fees, received wire from FCL FUNDING LLC</t>
  </si>
  <si>
    <t>Repayment sent to Riverview less fees, LF paid purchase price, req. rem. $458.86</t>
  </si>
  <si>
    <t>Repayment sent to Thrivest less fees | Repayment sent to Thrivest less fees | Repayment sent to Thrivest less fees | Repayment sent to Thrivest less fees</t>
  </si>
  <si>
    <t>Repayment sent to Thrivest less fees, negotiations approved to accept amount paid as full and final</t>
  </si>
  <si>
    <t>Repayment sent to Thrivest less fees | Repayment sent to Thrivest less fees | Repayment sent to Thrivest less fees | Repayment sent to Thrivest less fees | Repayment sent to Thrivest less fees | Repayment sent to Thrivest less fees | Repayment sent to Thrivest less fees</t>
  </si>
  <si>
    <t>Repayment sent to Thrivest less fees | Repayment sent to Thrivest less fees</t>
  </si>
  <si>
    <t>Repayment sent to Thrivest less fees | Repayment sent to Thrivest less fees | Repayment sent to Thrivest less fees | Repayment sent to Thrivest less fees | Repayment sent to Thrivest less fees</t>
  </si>
  <si>
    <t>Repayment sent to Thrivest less fees,  Req rem amount from M&amp;M for $141.76.</t>
  </si>
  <si>
    <t>Repayment sent to Thrivest less fees. Requesting Remaining amount from M&amp;M for $106.32.</t>
  </si>
  <si>
    <t>Repayment sent to Thrivest less fees, Overpayment of $363.49 to be issued to claimant.</t>
  </si>
  <si>
    <t>overpaid_sum</t>
  </si>
  <si>
    <t>notes_any</t>
  </si>
  <si>
    <t>Abimael Alvarez</t>
  </si>
  <si>
    <t>9/4: Repayment sent to Thrivest less fees, Received partial rem. repayment amount, to send funder $367.24, req. rem. $199.15 12/23/24: received check from M&amp;M for previous payment bracket, requested remaining $566.39</t>
  </si>
  <si>
    <t>REMOTE ONLINE DEPOSIT #          1</t>
  </si>
  <si>
    <t>Online Transfer from CHK ...5066 transaction#: 26068630229</t>
  </si>
  <si>
    <t>FEDWIRE CREDIT VIA: CITY NATIONAL BANK/122016066 B/O: HEGA LAW PLLC N MIAMI BEACH FL 33019 USA REF: CHASE NYC/CTR/BNF=CLAIM ANGEL INC. BOCA RATON FL 33487-3603 US/AC-0000 00005561 RFB=CLAIM #110700 OBI=/URI/CLAIM #110700- HAZZEL GARCIA Z ELA YA BBI=/CHGS/USD0,00/ IMAD: 0902L2LFCK1C004788 TRN: 1245661245FF</t>
  </si>
  <si>
    <t>ORIG CO NAME:M&amp;M WISCONSIN          ORIG ID:1391555465 DESC DATE:       CO ENTRY DESCR:CASH DISB SEC:CCD    TRACE#:043000092433878 EED:250904   IND ID:                             IND NAME:CLAIM ANGEL INC.           LIEN - KAYLA GREEN\ TRN: 2472433878TC</t>
  </si>
  <si>
    <t>CHECK_DEPOSIT</t>
  </si>
  <si>
    <t>ACCT_XFER</t>
  </si>
  <si>
    <t>WIRE_INCOMING</t>
  </si>
  <si>
    <t>ACH_CREDIT</t>
  </si>
  <si>
    <t>credit_date</t>
  </si>
  <si>
    <t>matched_debit_date</t>
  </si>
  <si>
    <t>matched_debit_desc</t>
  </si>
  <si>
    <t>note_amount</t>
  </si>
  <si>
    <t>matched_credit_date</t>
  </si>
  <si>
    <t>matched_credit_amount</t>
  </si>
  <si>
    <t>matched_credit_desc</t>
  </si>
  <si>
    <t>source</t>
  </si>
  <si>
    <t>Karis Reed</t>
  </si>
  <si>
    <t>Claimant</t>
  </si>
  <si>
    <t>Repayment Sum</t>
  </si>
  <si>
    <t>Amount To Funder Sum</t>
  </si>
  <si>
    <t>Book Revenue (KEEP)</t>
  </si>
  <si>
    <t>Bank Credits (Effective)</t>
  </si>
  <si>
    <t>Bank Funder Debits</t>
  </si>
  <si>
    <t>Bank-based Revenue</t>
  </si>
  <si>
    <t>Check (Bank - Book)</t>
  </si>
  <si>
    <t>claim_revenue</t>
  </si>
  <si>
    <t>Contract Date</t>
  </si>
  <si>
    <t>Deal Type</t>
  </si>
  <si>
    <t>Total_Bank_Based_Revenue</t>
  </si>
  <si>
    <t>Count_of_Claims</t>
  </si>
  <si>
    <t>Generated_Date</t>
  </si>
  <si>
    <t>2025-09-08 00:52:54</t>
  </si>
  <si>
    <t>Category</t>
  </si>
  <si>
    <t>Amount</t>
  </si>
  <si>
    <t>Notes</t>
  </si>
  <si>
    <t>Chase_1160_Balance</t>
  </si>
  <si>
    <t>Enter your current Chase 1160 account balance</t>
  </si>
  <si>
    <t>Exclusion_1</t>
  </si>
  <si>
    <t>Amount to exclude from this reconciliation period</t>
  </si>
  <si>
    <t>Exclusion_2</t>
  </si>
  <si>
    <t>Exclusion_3</t>
  </si>
  <si>
    <t>Exclusion_4</t>
  </si>
  <si>
    <t>Additional_Exclusion</t>
  </si>
  <si>
    <t>Add more exclusions as needed</t>
  </si>
  <si>
    <t>CALCULATION_Net_Balance</t>
  </si>
  <si>
    <t>Net Balance after exclusions (Chase Balance - Total Exclusions)</t>
  </si>
  <si>
    <t>Bank_Revenue_Actual</t>
  </si>
  <si>
    <t>Actual bank revenue from reconciliation</t>
  </si>
  <si>
    <t>Delta_Variance</t>
  </si>
  <si>
    <t>Difference between net balance and bank revenue (should be close to 0)</t>
  </si>
  <si>
    <t>Transfer_Amount_Final</t>
  </si>
  <si>
    <t>FINAL: Amount that can be safely transferred out of 1160 account</t>
  </si>
  <si>
    <t>category</t>
  </si>
  <si>
    <t>date</t>
  </si>
  <si>
    <t>CHASE_Unmatched_Credit</t>
  </si>
  <si>
    <t>CHASE_Unmatched_Debit</t>
  </si>
  <si>
    <t>Claim_Unmatched_Credit (expected)</t>
  </si>
  <si>
    <t>metric</t>
  </si>
  <si>
    <t>value</t>
  </si>
  <si>
    <t>Debits matched (count)</t>
  </si>
  <si>
    <t>Credits matched (count)</t>
  </si>
  <si>
    <t>Note-derived debit matches (count)</t>
  </si>
  <si>
    <t>Note-derived credit matches (count)</t>
  </si>
  <si>
    <t>Total debits matched incl. notes (abs)</t>
  </si>
  <si>
    <t>Total credits matched incl. notes</t>
  </si>
  <si>
    <t>Net diff after notes (debits - credits)</t>
  </si>
  <si>
    <t>Debits unmatched (count)</t>
  </si>
  <si>
    <t>CHASE unmatched debits (count)</t>
  </si>
  <si>
    <t>duplicates_removed_by_ach_id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</si>
</sst>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$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0" xfId="0" applyFon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51</v>
      </c>
      <c r="C2" t="s">
        <v>91</v>
      </c>
      <c r="D2">
        <v>5248.5</v>
      </c>
      <c r="E2" s="2">
        <v>45905</v>
      </c>
      <c r="F2" s="2">
        <v>45905</v>
      </c>
      <c r="G2">
        <v>-5248.5</v>
      </c>
      <c r="H2" t="s">
        <v>131</v>
      </c>
      <c r="I2" t="s">
        <v>171</v>
      </c>
      <c r="J2">
        <v>0.99</v>
      </c>
      <c r="K2">
        <v>21</v>
      </c>
    </row>
    <row r="3" spans="1:11">
      <c r="A3" t="s">
        <v>12</v>
      </c>
      <c r="B3" t="s">
        <v>52</v>
      </c>
      <c r="C3" t="s">
        <v>92</v>
      </c>
      <c r="D3">
        <v>5003.49</v>
      </c>
      <c r="E3" s="2">
        <v>45905</v>
      </c>
      <c r="F3" s="2">
        <v>45905</v>
      </c>
      <c r="G3">
        <v>-5003.49</v>
      </c>
      <c r="H3" t="s">
        <v>132</v>
      </c>
      <c r="I3" t="s">
        <v>171</v>
      </c>
      <c r="J3">
        <v>0.99</v>
      </c>
      <c r="K3">
        <v>22</v>
      </c>
    </row>
    <row r="4" spans="1:11">
      <c r="A4" t="s">
        <v>13</v>
      </c>
      <c r="B4" t="s">
        <v>53</v>
      </c>
      <c r="C4" t="s">
        <v>93</v>
      </c>
      <c r="D4">
        <v>1149.71</v>
      </c>
      <c r="E4" s="2">
        <v>45905</v>
      </c>
      <c r="F4" s="2">
        <v>45905</v>
      </c>
      <c r="G4">
        <v>-1149.71</v>
      </c>
      <c r="H4" t="s">
        <v>133</v>
      </c>
      <c r="I4" t="s">
        <v>171</v>
      </c>
      <c r="J4">
        <v>0.99</v>
      </c>
      <c r="K4">
        <v>44</v>
      </c>
    </row>
    <row r="5" spans="1:11">
      <c r="A5" t="s">
        <v>14</v>
      </c>
      <c r="B5" t="s">
        <v>54</v>
      </c>
      <c r="C5" t="s">
        <v>94</v>
      </c>
      <c r="D5">
        <v>3351.87</v>
      </c>
      <c r="E5" s="2">
        <v>45905</v>
      </c>
      <c r="F5" s="2">
        <v>45905</v>
      </c>
      <c r="G5">
        <v>-3351.87</v>
      </c>
      <c r="H5" t="s">
        <v>134</v>
      </c>
      <c r="I5" t="s">
        <v>171</v>
      </c>
      <c r="J5">
        <v>0.99</v>
      </c>
      <c r="K5">
        <v>29</v>
      </c>
    </row>
    <row r="6" spans="1:11">
      <c r="A6" t="s">
        <v>15</v>
      </c>
      <c r="B6" t="s">
        <v>55</v>
      </c>
      <c r="C6" t="s">
        <v>95</v>
      </c>
      <c r="D6">
        <v>12439</v>
      </c>
      <c r="E6" s="2">
        <v>45905</v>
      </c>
      <c r="F6" s="2">
        <v>45905</v>
      </c>
      <c r="G6">
        <v>-12439</v>
      </c>
      <c r="H6" t="s">
        <v>135</v>
      </c>
      <c r="I6" t="s">
        <v>171</v>
      </c>
      <c r="J6">
        <v>0.99</v>
      </c>
      <c r="K6">
        <v>8</v>
      </c>
    </row>
    <row r="7" spans="1:11">
      <c r="A7" t="s">
        <v>16</v>
      </c>
      <c r="B7" t="s">
        <v>56</v>
      </c>
      <c r="C7" t="s">
        <v>96</v>
      </c>
      <c r="D7">
        <v>30.22</v>
      </c>
      <c r="E7" s="2">
        <v>45905</v>
      </c>
      <c r="F7" s="2">
        <v>45905</v>
      </c>
      <c r="G7">
        <v>-30.22</v>
      </c>
      <c r="H7" t="s">
        <v>136</v>
      </c>
      <c r="I7" t="s">
        <v>171</v>
      </c>
      <c r="J7">
        <v>0.99</v>
      </c>
      <c r="K7">
        <v>50</v>
      </c>
    </row>
    <row r="8" spans="1:11">
      <c r="A8" t="s">
        <v>17</v>
      </c>
      <c r="B8" t="s">
        <v>57</v>
      </c>
      <c r="C8" t="s">
        <v>97</v>
      </c>
      <c r="D8">
        <v>1287.67</v>
      </c>
      <c r="E8" s="2">
        <v>45905</v>
      </c>
      <c r="F8" s="2">
        <v>45905</v>
      </c>
      <c r="G8">
        <v>-1287.67</v>
      </c>
      <c r="H8" t="s">
        <v>137</v>
      </c>
      <c r="I8" t="s">
        <v>171</v>
      </c>
      <c r="J8">
        <v>0.99</v>
      </c>
      <c r="K8">
        <v>42</v>
      </c>
    </row>
    <row r="9" spans="1:11">
      <c r="A9" t="s">
        <v>18</v>
      </c>
      <c r="B9" t="s">
        <v>58</v>
      </c>
      <c r="C9" t="s">
        <v>98</v>
      </c>
      <c r="D9">
        <v>3972.68</v>
      </c>
      <c r="E9" s="2">
        <v>45905</v>
      </c>
      <c r="F9" s="2">
        <v>45905</v>
      </c>
      <c r="G9">
        <v>-3972.68</v>
      </c>
      <c r="H9" t="s">
        <v>138</v>
      </c>
      <c r="I9" t="s">
        <v>171</v>
      </c>
      <c r="J9">
        <v>0.99</v>
      </c>
      <c r="K9">
        <v>27</v>
      </c>
    </row>
    <row r="10" spans="1:11">
      <c r="A10" t="s">
        <v>19</v>
      </c>
      <c r="B10" t="s">
        <v>59</v>
      </c>
      <c r="C10" t="s">
        <v>99</v>
      </c>
      <c r="D10">
        <v>530.74</v>
      </c>
      <c r="E10" s="2">
        <v>45905</v>
      </c>
      <c r="F10" s="2">
        <v>45905</v>
      </c>
      <c r="G10">
        <v>-530.74</v>
      </c>
      <c r="H10" t="s">
        <v>139</v>
      </c>
      <c r="I10" t="s">
        <v>171</v>
      </c>
      <c r="J10">
        <v>0.99</v>
      </c>
      <c r="K10">
        <v>46</v>
      </c>
    </row>
    <row r="11" spans="1:11">
      <c r="A11" t="s">
        <v>20</v>
      </c>
      <c r="B11" t="s">
        <v>60</v>
      </c>
      <c r="C11" t="s">
        <v>100</v>
      </c>
      <c r="D11">
        <v>1287.67</v>
      </c>
      <c r="E11" s="2">
        <v>45905</v>
      </c>
      <c r="F11" s="2">
        <v>45905</v>
      </c>
      <c r="G11">
        <v>-1287.67</v>
      </c>
      <c r="H11" t="s">
        <v>140</v>
      </c>
      <c r="I11" t="s">
        <v>171</v>
      </c>
      <c r="J11">
        <v>0.99</v>
      </c>
      <c r="K11">
        <v>43</v>
      </c>
    </row>
    <row r="12" spans="1:11">
      <c r="A12" t="s">
        <v>21</v>
      </c>
      <c r="B12" t="s">
        <v>61</v>
      </c>
      <c r="C12" t="s">
        <v>101</v>
      </c>
      <c r="D12">
        <v>2250.79</v>
      </c>
      <c r="E12" s="2">
        <v>45905</v>
      </c>
      <c r="F12" s="2">
        <v>45905</v>
      </c>
      <c r="G12">
        <v>-2250.79</v>
      </c>
      <c r="H12" t="s">
        <v>141</v>
      </c>
      <c r="I12" t="s">
        <v>171</v>
      </c>
      <c r="J12">
        <v>0.99</v>
      </c>
      <c r="K12">
        <v>38</v>
      </c>
    </row>
    <row r="13" spans="1:11">
      <c r="A13" t="s">
        <v>22</v>
      </c>
      <c r="B13" t="s">
        <v>62</v>
      </c>
      <c r="C13" t="s">
        <v>102</v>
      </c>
      <c r="D13">
        <v>4386.55</v>
      </c>
      <c r="E13" s="2">
        <v>45905</v>
      </c>
      <c r="F13" s="2">
        <v>45905</v>
      </c>
      <c r="G13">
        <v>-4386.55</v>
      </c>
      <c r="H13" t="s">
        <v>142</v>
      </c>
      <c r="I13" t="s">
        <v>171</v>
      </c>
      <c r="J13">
        <v>0.99</v>
      </c>
      <c r="K13">
        <v>24</v>
      </c>
    </row>
    <row r="14" spans="1:11">
      <c r="A14" t="s">
        <v>23</v>
      </c>
      <c r="B14" t="s">
        <v>63</v>
      </c>
      <c r="C14" t="s">
        <v>103</v>
      </c>
      <c r="D14">
        <v>2388.75</v>
      </c>
      <c r="E14" s="2">
        <v>45905</v>
      </c>
      <c r="F14" s="2">
        <v>45905</v>
      </c>
      <c r="G14">
        <v>-2388.75</v>
      </c>
      <c r="H14" t="s">
        <v>143</v>
      </c>
      <c r="I14" t="s">
        <v>171</v>
      </c>
      <c r="J14">
        <v>0.99</v>
      </c>
      <c r="K14">
        <v>37</v>
      </c>
    </row>
    <row r="15" spans="1:11">
      <c r="A15" t="s">
        <v>24</v>
      </c>
      <c r="B15" t="s">
        <v>64</v>
      </c>
      <c r="C15" t="s">
        <v>104</v>
      </c>
      <c r="D15">
        <v>668.15</v>
      </c>
      <c r="E15" s="2">
        <v>45905</v>
      </c>
      <c r="F15" s="2">
        <v>45905</v>
      </c>
      <c r="G15">
        <v>-668.15</v>
      </c>
      <c r="H15" t="s">
        <v>144</v>
      </c>
      <c r="I15" t="s">
        <v>171</v>
      </c>
      <c r="J15">
        <v>0.99</v>
      </c>
      <c r="K15">
        <v>45</v>
      </c>
    </row>
    <row r="16" spans="1:11">
      <c r="A16" t="s">
        <v>25</v>
      </c>
      <c r="B16" t="s">
        <v>65</v>
      </c>
      <c r="C16" t="s">
        <v>105</v>
      </c>
      <c r="D16">
        <v>3248.5</v>
      </c>
      <c r="E16" s="2">
        <v>45905</v>
      </c>
      <c r="F16" s="2">
        <v>45905</v>
      </c>
      <c r="G16">
        <v>-3248.5</v>
      </c>
      <c r="H16" t="s">
        <v>145</v>
      </c>
      <c r="I16" t="s">
        <v>171</v>
      </c>
      <c r="J16">
        <v>0.99</v>
      </c>
      <c r="K16">
        <v>31</v>
      </c>
    </row>
    <row r="17" spans="1:11">
      <c r="A17" t="s">
        <v>26</v>
      </c>
      <c r="B17" t="s">
        <v>66</v>
      </c>
      <c r="C17" t="s">
        <v>106</v>
      </c>
      <c r="D17">
        <v>367.24</v>
      </c>
      <c r="E17" s="2">
        <v>45905</v>
      </c>
      <c r="F17" s="2">
        <v>45905</v>
      </c>
      <c r="G17">
        <v>-367.24</v>
      </c>
      <c r="H17" t="s">
        <v>146</v>
      </c>
      <c r="I17" t="s">
        <v>171</v>
      </c>
      <c r="J17">
        <v>0.99</v>
      </c>
      <c r="K17">
        <v>47</v>
      </c>
    </row>
    <row r="18" spans="1:11">
      <c r="A18" t="s">
        <v>27</v>
      </c>
      <c r="B18" t="s">
        <v>67</v>
      </c>
      <c r="C18" t="s">
        <v>107</v>
      </c>
      <c r="D18">
        <v>2973.78</v>
      </c>
      <c r="E18" s="2">
        <v>45905</v>
      </c>
      <c r="F18" s="2">
        <v>45905</v>
      </c>
      <c r="G18">
        <v>-2973.78</v>
      </c>
      <c r="H18" t="s">
        <v>147</v>
      </c>
      <c r="I18" t="s">
        <v>171</v>
      </c>
      <c r="J18">
        <v>0.99</v>
      </c>
      <c r="K18">
        <v>33</v>
      </c>
    </row>
    <row r="19" spans="1:11">
      <c r="A19" t="s">
        <v>28</v>
      </c>
      <c r="B19" t="s">
        <v>68</v>
      </c>
      <c r="C19" t="s">
        <v>108</v>
      </c>
      <c r="D19">
        <v>3351.87</v>
      </c>
      <c r="E19" s="2">
        <v>45905</v>
      </c>
      <c r="F19" s="2">
        <v>45905</v>
      </c>
      <c r="G19">
        <v>-3351.87</v>
      </c>
      <c r="H19" t="s">
        <v>148</v>
      </c>
      <c r="I19" t="s">
        <v>171</v>
      </c>
      <c r="J19">
        <v>0.99</v>
      </c>
      <c r="K19">
        <v>30</v>
      </c>
    </row>
    <row r="20" spans="1:11">
      <c r="A20" t="s">
        <v>29</v>
      </c>
      <c r="B20" t="s">
        <v>69</v>
      </c>
      <c r="C20" t="s">
        <v>109</v>
      </c>
      <c r="D20">
        <v>5832.53</v>
      </c>
      <c r="E20" s="2">
        <v>45904</v>
      </c>
      <c r="F20" s="2">
        <v>45904</v>
      </c>
      <c r="G20">
        <v>-5832.53</v>
      </c>
      <c r="H20" t="s">
        <v>149</v>
      </c>
      <c r="I20" t="s">
        <v>171</v>
      </c>
      <c r="J20">
        <v>0.99</v>
      </c>
      <c r="K20">
        <v>18</v>
      </c>
    </row>
    <row r="21" spans="1:11">
      <c r="A21" t="s">
        <v>30</v>
      </c>
      <c r="B21" t="s">
        <v>70</v>
      </c>
      <c r="C21" t="s">
        <v>110</v>
      </c>
      <c r="D21">
        <v>9521.709999999999</v>
      </c>
      <c r="E21" s="2">
        <v>45904</v>
      </c>
      <c r="F21" s="2">
        <v>45904</v>
      </c>
      <c r="G21">
        <v>-9521.709999999999</v>
      </c>
      <c r="H21" t="s">
        <v>150</v>
      </c>
      <c r="I21" t="s">
        <v>171</v>
      </c>
      <c r="J21">
        <v>0.99</v>
      </c>
      <c r="K21">
        <v>10</v>
      </c>
    </row>
    <row r="22" spans="1:11">
      <c r="A22" t="s">
        <v>31</v>
      </c>
      <c r="B22" t="s">
        <v>71</v>
      </c>
      <c r="C22" t="s">
        <v>111</v>
      </c>
      <c r="D22">
        <v>2664.66</v>
      </c>
      <c r="E22" s="2">
        <v>45904</v>
      </c>
      <c r="F22" s="2">
        <v>45904</v>
      </c>
      <c r="G22">
        <v>-2664.66</v>
      </c>
      <c r="H22" t="s">
        <v>151</v>
      </c>
      <c r="I22" t="s">
        <v>171</v>
      </c>
      <c r="J22">
        <v>0.99</v>
      </c>
      <c r="K22">
        <v>36</v>
      </c>
    </row>
    <row r="23" spans="1:11">
      <c r="A23" t="s">
        <v>32</v>
      </c>
      <c r="B23" t="s">
        <v>72</v>
      </c>
      <c r="C23" t="s">
        <v>112</v>
      </c>
      <c r="D23">
        <v>5554.03</v>
      </c>
      <c r="E23" s="2">
        <v>45904</v>
      </c>
      <c r="F23" s="2">
        <v>45904</v>
      </c>
      <c r="G23">
        <v>-5554.03</v>
      </c>
      <c r="H23" t="s">
        <v>152</v>
      </c>
      <c r="I23" t="s">
        <v>171</v>
      </c>
      <c r="J23">
        <v>0.99</v>
      </c>
      <c r="K23">
        <v>19</v>
      </c>
    </row>
    <row r="24" spans="1:11">
      <c r="A24" t="s">
        <v>33</v>
      </c>
      <c r="B24" t="s">
        <v>73</v>
      </c>
      <c r="C24" t="s">
        <v>113</v>
      </c>
      <c r="D24">
        <v>1907.19</v>
      </c>
      <c r="E24" s="2">
        <v>45904</v>
      </c>
      <c r="F24" s="2">
        <v>45904</v>
      </c>
      <c r="G24">
        <v>-1907.19</v>
      </c>
      <c r="H24" t="s">
        <v>153</v>
      </c>
      <c r="I24" t="s">
        <v>171</v>
      </c>
      <c r="J24">
        <v>0.99</v>
      </c>
      <c r="K24">
        <v>40</v>
      </c>
    </row>
    <row r="25" spans="1:11">
      <c r="A25" t="s">
        <v>34</v>
      </c>
      <c r="B25" t="s">
        <v>74</v>
      </c>
      <c r="C25" t="s">
        <v>114</v>
      </c>
      <c r="D25">
        <v>15879.44</v>
      </c>
      <c r="E25" s="2">
        <v>45904</v>
      </c>
      <c r="F25" s="2">
        <v>45904</v>
      </c>
      <c r="G25">
        <v>-15879.44</v>
      </c>
      <c r="H25" t="s">
        <v>154</v>
      </c>
      <c r="I25" t="s">
        <v>171</v>
      </c>
      <c r="J25">
        <v>0.99</v>
      </c>
      <c r="K25">
        <v>4</v>
      </c>
    </row>
    <row r="26" spans="1:11">
      <c r="A26" t="s">
        <v>35</v>
      </c>
      <c r="B26" t="s">
        <v>75</v>
      </c>
      <c r="C26" t="s">
        <v>115</v>
      </c>
      <c r="D26">
        <v>4134.47</v>
      </c>
      <c r="E26" s="2">
        <v>45904</v>
      </c>
      <c r="F26" s="2">
        <v>45904</v>
      </c>
      <c r="G26">
        <v>-4134.47</v>
      </c>
      <c r="H26" t="s">
        <v>155</v>
      </c>
      <c r="I26" t="s">
        <v>171</v>
      </c>
      <c r="J26">
        <v>0.99</v>
      </c>
      <c r="K26">
        <v>26</v>
      </c>
    </row>
    <row r="27" spans="1:11">
      <c r="A27" t="s">
        <v>36</v>
      </c>
      <c r="B27" t="s">
        <v>76</v>
      </c>
      <c r="C27" t="s">
        <v>116</v>
      </c>
      <c r="D27">
        <v>5898.92</v>
      </c>
      <c r="E27" s="2">
        <v>45904</v>
      </c>
      <c r="F27" s="2">
        <v>45904</v>
      </c>
      <c r="G27">
        <v>-5898.92</v>
      </c>
      <c r="H27" t="s">
        <v>156</v>
      </c>
      <c r="I27" t="s">
        <v>171</v>
      </c>
      <c r="J27">
        <v>0.99</v>
      </c>
      <c r="K27">
        <v>17</v>
      </c>
    </row>
    <row r="28" spans="1:11">
      <c r="A28" t="s">
        <v>37</v>
      </c>
      <c r="B28" t="s">
        <v>77</v>
      </c>
      <c r="C28" t="s">
        <v>117</v>
      </c>
      <c r="D28">
        <v>126953.19</v>
      </c>
      <c r="E28" s="2">
        <v>45904</v>
      </c>
      <c r="F28" s="2">
        <v>45904</v>
      </c>
      <c r="G28">
        <v>-126953.19</v>
      </c>
      <c r="H28" t="s">
        <v>157</v>
      </c>
      <c r="I28" t="s">
        <v>171</v>
      </c>
      <c r="J28">
        <v>0.99</v>
      </c>
      <c r="K28">
        <v>0</v>
      </c>
    </row>
    <row r="29" spans="1:11">
      <c r="A29" t="s">
        <v>38</v>
      </c>
      <c r="B29" t="s">
        <v>78</v>
      </c>
      <c r="C29" t="s">
        <v>118</v>
      </c>
      <c r="D29">
        <v>12972.3</v>
      </c>
      <c r="E29" s="2">
        <v>45904</v>
      </c>
      <c r="F29" s="2">
        <v>45904</v>
      </c>
      <c r="G29">
        <v>-12972.3</v>
      </c>
      <c r="H29" t="s">
        <v>158</v>
      </c>
      <c r="I29" t="s">
        <v>171</v>
      </c>
      <c r="J29">
        <v>0.99</v>
      </c>
      <c r="K29">
        <v>6</v>
      </c>
    </row>
    <row r="30" spans="1:11">
      <c r="A30" t="s">
        <v>39</v>
      </c>
      <c r="B30" t="s">
        <v>79</v>
      </c>
      <c r="C30" t="s">
        <v>119</v>
      </c>
      <c r="D30">
        <v>4474.86</v>
      </c>
      <c r="E30" s="2">
        <v>45904</v>
      </c>
      <c r="F30" s="2">
        <v>45904</v>
      </c>
      <c r="G30">
        <v>-4474.86</v>
      </c>
      <c r="H30" t="s">
        <v>159</v>
      </c>
      <c r="I30" t="s">
        <v>171</v>
      </c>
      <c r="J30">
        <v>0.99</v>
      </c>
      <c r="K30">
        <v>23</v>
      </c>
    </row>
    <row r="31" spans="1:11">
      <c r="A31" t="s">
        <v>40</v>
      </c>
      <c r="B31" t="s">
        <v>80</v>
      </c>
      <c r="C31" t="s">
        <v>120</v>
      </c>
      <c r="D31">
        <v>22247.29</v>
      </c>
      <c r="E31" s="2">
        <v>45904</v>
      </c>
      <c r="F31" s="2">
        <v>45904</v>
      </c>
      <c r="G31">
        <v>-22247.29</v>
      </c>
      <c r="H31" t="s">
        <v>160</v>
      </c>
      <c r="I31" t="s">
        <v>171</v>
      </c>
      <c r="J31">
        <v>0.99</v>
      </c>
      <c r="K31">
        <v>3</v>
      </c>
    </row>
    <row r="32" spans="1:11">
      <c r="A32" t="s">
        <v>41</v>
      </c>
      <c r="B32" t="s">
        <v>81</v>
      </c>
      <c r="C32" t="s">
        <v>121</v>
      </c>
      <c r="D32">
        <v>4143.84</v>
      </c>
      <c r="E32" s="2">
        <v>45904</v>
      </c>
      <c r="F32" s="2">
        <v>45904</v>
      </c>
      <c r="G32">
        <v>-4143.84</v>
      </c>
      <c r="H32" t="s">
        <v>161</v>
      </c>
      <c r="I32" t="s">
        <v>171</v>
      </c>
      <c r="J32">
        <v>0.99</v>
      </c>
      <c r="K32">
        <v>25</v>
      </c>
    </row>
    <row r="33" spans="1:11">
      <c r="A33" t="s">
        <v>42</v>
      </c>
      <c r="B33" t="s">
        <v>82</v>
      </c>
      <c r="C33" t="s">
        <v>122</v>
      </c>
      <c r="D33">
        <v>6602.78</v>
      </c>
      <c r="E33" s="2">
        <v>45904</v>
      </c>
      <c r="F33" s="2">
        <v>45904</v>
      </c>
      <c r="G33">
        <v>-6602.78</v>
      </c>
      <c r="H33" t="s">
        <v>162</v>
      </c>
      <c r="I33" t="s">
        <v>171</v>
      </c>
      <c r="J33">
        <v>0.99</v>
      </c>
      <c r="K33">
        <v>15</v>
      </c>
    </row>
    <row r="34" spans="1:11">
      <c r="A34" t="s">
        <v>43</v>
      </c>
      <c r="B34" t="s">
        <v>83</v>
      </c>
      <c r="C34" t="s">
        <v>123</v>
      </c>
      <c r="D34">
        <v>6278.55</v>
      </c>
      <c r="E34" s="2">
        <v>45904</v>
      </c>
      <c r="F34" s="2">
        <v>45904</v>
      </c>
      <c r="G34">
        <v>-6278.55</v>
      </c>
      <c r="H34" t="s">
        <v>163</v>
      </c>
      <c r="I34" t="s">
        <v>171</v>
      </c>
      <c r="J34">
        <v>0.99</v>
      </c>
      <c r="K34">
        <v>16</v>
      </c>
    </row>
    <row r="35" spans="1:11">
      <c r="A35" t="s">
        <v>44</v>
      </c>
      <c r="B35" t="s">
        <v>84</v>
      </c>
      <c r="C35" t="s">
        <v>124</v>
      </c>
      <c r="D35">
        <v>2801.33</v>
      </c>
      <c r="E35" s="2">
        <v>45903</v>
      </c>
      <c r="F35" s="2">
        <v>45903</v>
      </c>
      <c r="G35">
        <v>-2801.33</v>
      </c>
      <c r="H35" t="s">
        <v>164</v>
      </c>
      <c r="I35" t="s">
        <v>171</v>
      </c>
      <c r="J35">
        <v>0.99</v>
      </c>
      <c r="K35">
        <v>35</v>
      </c>
    </row>
    <row r="36" spans="1:11">
      <c r="A36" t="s">
        <v>45</v>
      </c>
      <c r="B36" t="s">
        <v>85</v>
      </c>
      <c r="C36" t="s">
        <v>125</v>
      </c>
      <c r="D36">
        <v>2969.38</v>
      </c>
      <c r="E36" s="2">
        <v>45903</v>
      </c>
      <c r="F36" s="2">
        <v>45903</v>
      </c>
      <c r="G36">
        <v>-2969.38</v>
      </c>
      <c r="H36" t="s">
        <v>165</v>
      </c>
      <c r="I36" t="s">
        <v>171</v>
      </c>
      <c r="J36">
        <v>0.99</v>
      </c>
      <c r="K36">
        <v>34</v>
      </c>
    </row>
    <row r="37" spans="1:11">
      <c r="A37" t="s">
        <v>46</v>
      </c>
      <c r="B37" t="s">
        <v>86</v>
      </c>
      <c r="C37" t="s">
        <v>126</v>
      </c>
      <c r="D37">
        <v>12140.9</v>
      </c>
      <c r="E37" s="2">
        <v>45903</v>
      </c>
      <c r="F37" s="2">
        <v>45903</v>
      </c>
      <c r="G37">
        <v>-12140.9</v>
      </c>
      <c r="H37" t="s">
        <v>166</v>
      </c>
      <c r="I37" t="s">
        <v>171</v>
      </c>
      <c r="J37">
        <v>0.99</v>
      </c>
      <c r="K37">
        <v>9</v>
      </c>
    </row>
    <row r="38" spans="1:11">
      <c r="A38" t="s">
        <v>47</v>
      </c>
      <c r="B38" t="s">
        <v>87</v>
      </c>
      <c r="C38" t="s">
        <v>127</v>
      </c>
      <c r="D38">
        <v>9172.809999999999</v>
      </c>
      <c r="E38" s="2">
        <v>45903</v>
      </c>
      <c r="F38" s="2">
        <v>45903</v>
      </c>
      <c r="G38">
        <v>-9172.809999999999</v>
      </c>
      <c r="H38" t="s">
        <v>167</v>
      </c>
      <c r="I38" t="s">
        <v>171</v>
      </c>
      <c r="J38">
        <v>0.99</v>
      </c>
      <c r="K38">
        <v>11</v>
      </c>
    </row>
    <row r="39" spans="1:11">
      <c r="A39" t="s">
        <v>48</v>
      </c>
      <c r="B39" t="s">
        <v>88</v>
      </c>
      <c r="C39" t="s">
        <v>128</v>
      </c>
      <c r="D39">
        <v>2250.79</v>
      </c>
      <c r="E39" s="2">
        <v>45903</v>
      </c>
      <c r="F39" s="2">
        <v>45903</v>
      </c>
      <c r="G39">
        <v>-2250.79</v>
      </c>
      <c r="H39" t="s">
        <v>168</v>
      </c>
      <c r="I39" t="s">
        <v>171</v>
      </c>
      <c r="J39">
        <v>0.99</v>
      </c>
      <c r="K39">
        <v>39</v>
      </c>
    </row>
    <row r="40" spans="1:11">
      <c r="A40" t="s">
        <v>49</v>
      </c>
      <c r="B40" t="s">
        <v>89</v>
      </c>
      <c r="C40" t="s">
        <v>129</v>
      </c>
      <c r="D40">
        <v>96461.07000000001</v>
      </c>
      <c r="E40" s="2">
        <v>45903</v>
      </c>
      <c r="F40" s="2">
        <v>45903</v>
      </c>
      <c r="G40">
        <v>-96461.07000000001</v>
      </c>
      <c r="H40" t="s">
        <v>169</v>
      </c>
      <c r="I40" t="s">
        <v>171</v>
      </c>
      <c r="J40">
        <v>0.99</v>
      </c>
      <c r="K40">
        <v>1</v>
      </c>
    </row>
    <row r="41" spans="1:11">
      <c r="A41" t="s">
        <v>50</v>
      </c>
      <c r="B41" t="s">
        <v>90</v>
      </c>
      <c r="C41" t="s">
        <v>130</v>
      </c>
      <c r="D41">
        <v>8359.23</v>
      </c>
      <c r="E41" s="2">
        <v>45903</v>
      </c>
      <c r="F41" s="2">
        <v>45903</v>
      </c>
      <c r="G41">
        <v>-8359.23</v>
      </c>
      <c r="H41" t="s">
        <v>170</v>
      </c>
      <c r="I41" t="s">
        <v>171</v>
      </c>
      <c r="J41">
        <v>0.99</v>
      </c>
      <c r="K41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41"/>
  <sheetViews>
    <sheetView workbookViewId="0"/>
  </sheetViews>
  <sheetFormatPr defaultRowHeight="15"/>
  <sheetData>
    <row r="1" spans="1:14">
      <c r="A1" s="1" t="s">
        <v>2</v>
      </c>
      <c r="B1" s="1" t="s">
        <v>1</v>
      </c>
      <c r="C1" s="1" t="s">
        <v>292</v>
      </c>
      <c r="D1" s="1" t="s">
        <v>293</v>
      </c>
      <c r="E1" s="1" t="s">
        <v>294</v>
      </c>
      <c r="F1" s="1" t="s">
        <v>295</v>
      </c>
      <c r="G1" s="1" t="s">
        <v>296</v>
      </c>
      <c r="H1" s="1" t="s">
        <v>297</v>
      </c>
      <c r="I1" s="1" t="s">
        <v>298</v>
      </c>
      <c r="J1" s="1" t="s">
        <v>299</v>
      </c>
      <c r="K1" s="1" t="s">
        <v>173</v>
      </c>
      <c r="L1" s="1" t="s">
        <v>300</v>
      </c>
      <c r="M1" s="1" t="s">
        <v>301</v>
      </c>
      <c r="N1" s="1" t="s">
        <v>302</v>
      </c>
    </row>
    <row r="2" spans="1:14">
      <c r="A2" t="s">
        <v>93</v>
      </c>
      <c r="B2" t="s">
        <v>53</v>
      </c>
      <c r="C2" t="s">
        <v>210</v>
      </c>
      <c r="D2">
        <v>1181.45</v>
      </c>
      <c r="E2">
        <v>1149.71</v>
      </c>
      <c r="F2">
        <v>31.74</v>
      </c>
      <c r="G2">
        <v>1181.45</v>
      </c>
      <c r="H2">
        <v>1149.71</v>
      </c>
      <c r="I2">
        <v>31.74</v>
      </c>
      <c r="J2">
        <v>0</v>
      </c>
      <c r="K2" t="s">
        <v>210</v>
      </c>
      <c r="L2">
        <v>31.74</v>
      </c>
      <c r="M2" s="2">
        <v>45841</v>
      </c>
      <c r="N2" t="s">
        <v>248</v>
      </c>
    </row>
    <row r="3" spans="1:14">
      <c r="A3" t="s">
        <v>97</v>
      </c>
      <c r="B3" t="s">
        <v>57</v>
      </c>
      <c r="C3" t="s">
        <v>211</v>
      </c>
      <c r="D3">
        <v>1323.22</v>
      </c>
      <c r="E3">
        <v>1287.67</v>
      </c>
      <c r="F3">
        <v>35.55</v>
      </c>
      <c r="G3">
        <v>1323.22</v>
      </c>
      <c r="H3">
        <v>1287.67</v>
      </c>
      <c r="I3">
        <v>35.55</v>
      </c>
      <c r="J3">
        <v>0</v>
      </c>
      <c r="K3" t="s">
        <v>211</v>
      </c>
      <c r="L3">
        <v>35.55</v>
      </c>
      <c r="M3" s="2">
        <v>45664</v>
      </c>
      <c r="N3" t="s">
        <v>248</v>
      </c>
    </row>
    <row r="4" spans="1:14">
      <c r="A4" t="s">
        <v>99</v>
      </c>
      <c r="B4" t="s">
        <v>59</v>
      </c>
      <c r="C4" t="s">
        <v>212</v>
      </c>
      <c r="D4">
        <v>534.75</v>
      </c>
      <c r="E4">
        <v>530.74</v>
      </c>
      <c r="F4">
        <v>4.01</v>
      </c>
      <c r="G4">
        <v>534.75</v>
      </c>
      <c r="H4">
        <v>530.74</v>
      </c>
      <c r="I4">
        <v>4.01</v>
      </c>
      <c r="J4">
        <v>0</v>
      </c>
      <c r="K4" t="s">
        <v>212</v>
      </c>
      <c r="L4">
        <v>4.01</v>
      </c>
      <c r="M4" s="2">
        <v>45824</v>
      </c>
      <c r="N4" t="s">
        <v>248</v>
      </c>
    </row>
    <row r="5" spans="1:14">
      <c r="A5" t="s">
        <v>100</v>
      </c>
      <c r="B5" t="s">
        <v>60</v>
      </c>
      <c r="C5" t="s">
        <v>213</v>
      </c>
      <c r="D5">
        <v>1323.22</v>
      </c>
      <c r="E5">
        <v>1287.67</v>
      </c>
      <c r="F5">
        <v>35.55</v>
      </c>
      <c r="G5">
        <v>1323.22</v>
      </c>
      <c r="H5">
        <v>1287.67</v>
      </c>
      <c r="I5">
        <v>35.55</v>
      </c>
      <c r="J5">
        <v>0</v>
      </c>
      <c r="K5" t="s">
        <v>213</v>
      </c>
      <c r="L5">
        <v>35.55</v>
      </c>
      <c r="M5" s="2">
        <v>45617</v>
      </c>
      <c r="N5" t="s">
        <v>248</v>
      </c>
    </row>
    <row r="6" spans="1:14">
      <c r="A6" t="s">
        <v>94</v>
      </c>
      <c r="B6" t="s">
        <v>54</v>
      </c>
      <c r="C6" t="s">
        <v>214</v>
      </c>
      <c r="D6">
        <v>3444.41</v>
      </c>
      <c r="E6">
        <v>3351.87</v>
      </c>
      <c r="F6">
        <v>92.54000000000001</v>
      </c>
      <c r="G6">
        <v>3444.41</v>
      </c>
      <c r="H6">
        <v>3351.87</v>
      </c>
      <c r="I6">
        <v>92.54000000000001</v>
      </c>
      <c r="J6">
        <v>0</v>
      </c>
      <c r="K6" t="s">
        <v>214</v>
      </c>
      <c r="L6">
        <v>92.54000000000001</v>
      </c>
      <c r="M6" s="2">
        <v>45735</v>
      </c>
      <c r="N6" t="s">
        <v>248</v>
      </c>
    </row>
    <row r="7" spans="1:14">
      <c r="A7" t="s">
        <v>98</v>
      </c>
      <c r="B7" t="s">
        <v>58</v>
      </c>
      <c r="C7" t="s">
        <v>215</v>
      </c>
      <c r="D7">
        <v>4082.35</v>
      </c>
      <c r="E7">
        <v>3972.68</v>
      </c>
      <c r="F7">
        <v>109.67</v>
      </c>
      <c r="G7">
        <v>4082.35</v>
      </c>
      <c r="H7">
        <v>3972.68</v>
      </c>
      <c r="I7">
        <v>109.67</v>
      </c>
      <c r="J7">
        <v>0</v>
      </c>
      <c r="K7" t="s">
        <v>215</v>
      </c>
      <c r="L7">
        <v>109.67</v>
      </c>
      <c r="M7" s="2">
        <v>45587</v>
      </c>
      <c r="N7" t="s">
        <v>248</v>
      </c>
    </row>
    <row r="8" spans="1:14">
      <c r="A8" t="s">
        <v>124</v>
      </c>
      <c r="B8" t="s">
        <v>84</v>
      </c>
      <c r="C8" t="s">
        <v>216</v>
      </c>
      <c r="D8">
        <v>2878.67</v>
      </c>
      <c r="E8">
        <v>2801.33</v>
      </c>
      <c r="F8">
        <v>77.34</v>
      </c>
      <c r="G8">
        <v>2878.67</v>
      </c>
      <c r="H8">
        <v>2801.33</v>
      </c>
      <c r="I8">
        <v>77.34</v>
      </c>
      <c r="J8">
        <v>0</v>
      </c>
      <c r="K8" t="s">
        <v>216</v>
      </c>
      <c r="L8">
        <v>77.34</v>
      </c>
      <c r="M8" s="2">
        <v>45806</v>
      </c>
      <c r="N8" t="s">
        <v>248</v>
      </c>
    </row>
    <row r="9" spans="1:14">
      <c r="A9" t="s">
        <v>128</v>
      </c>
      <c r="B9" t="s">
        <v>88</v>
      </c>
      <c r="C9" t="s">
        <v>217</v>
      </c>
      <c r="D9">
        <v>2312.93</v>
      </c>
      <c r="E9">
        <v>2250.79</v>
      </c>
      <c r="F9">
        <v>62.14</v>
      </c>
      <c r="G9">
        <v>2312.93</v>
      </c>
      <c r="H9">
        <v>2250.79</v>
      </c>
      <c r="I9">
        <v>62.14</v>
      </c>
      <c r="J9">
        <v>0</v>
      </c>
      <c r="K9" t="s">
        <v>217</v>
      </c>
      <c r="L9">
        <v>62.14</v>
      </c>
      <c r="M9" s="2">
        <v>45827</v>
      </c>
      <c r="N9" t="s">
        <v>248</v>
      </c>
    </row>
    <row r="10" spans="1:14">
      <c r="A10" t="s">
        <v>121</v>
      </c>
      <c r="B10" t="s">
        <v>81</v>
      </c>
      <c r="C10" t="s">
        <v>218</v>
      </c>
      <c r="D10">
        <v>4258.24</v>
      </c>
      <c r="E10">
        <v>4143.84</v>
      </c>
      <c r="F10">
        <v>114.4</v>
      </c>
      <c r="G10">
        <v>4258.24</v>
      </c>
      <c r="H10">
        <v>4143.84</v>
      </c>
      <c r="I10">
        <v>114.4</v>
      </c>
      <c r="J10">
        <v>0</v>
      </c>
      <c r="K10" t="s">
        <v>218</v>
      </c>
      <c r="L10">
        <v>114.4</v>
      </c>
      <c r="M10" s="2">
        <v>45713</v>
      </c>
      <c r="N10" t="s">
        <v>248</v>
      </c>
    </row>
    <row r="11" spans="1:14">
      <c r="A11" t="s">
        <v>92</v>
      </c>
      <c r="B11" t="s">
        <v>52</v>
      </c>
      <c r="C11" t="s">
        <v>219</v>
      </c>
      <c r="D11">
        <v>5141.62</v>
      </c>
      <c r="E11">
        <v>5003.49</v>
      </c>
      <c r="F11">
        <v>138.13</v>
      </c>
      <c r="G11">
        <v>5141.62</v>
      </c>
      <c r="H11">
        <v>5003.49</v>
      </c>
      <c r="I11">
        <v>138.13</v>
      </c>
      <c r="J11">
        <v>0</v>
      </c>
      <c r="K11" t="s">
        <v>219</v>
      </c>
      <c r="L11">
        <v>138.13</v>
      </c>
      <c r="M11" s="2">
        <v>45811</v>
      </c>
      <c r="N11" t="s">
        <v>248</v>
      </c>
    </row>
    <row r="12" spans="1:14">
      <c r="A12" t="s">
        <v>110</v>
      </c>
      <c r="B12" t="s">
        <v>70</v>
      </c>
      <c r="C12" t="s">
        <v>220</v>
      </c>
      <c r="D12">
        <v>9784.59</v>
      </c>
      <c r="E12">
        <v>9521.709999999999</v>
      </c>
      <c r="F12">
        <v>262.88</v>
      </c>
      <c r="G12">
        <v>9784.59</v>
      </c>
      <c r="H12">
        <v>9521.709999999999</v>
      </c>
      <c r="I12">
        <v>262.88</v>
      </c>
      <c r="J12">
        <v>0</v>
      </c>
      <c r="K12" t="s">
        <v>220</v>
      </c>
      <c r="L12">
        <v>262.88</v>
      </c>
      <c r="M12" s="2">
        <v>45518</v>
      </c>
      <c r="N12" t="s">
        <v>248</v>
      </c>
    </row>
    <row r="13" spans="1:14">
      <c r="A13" t="s">
        <v>112</v>
      </c>
      <c r="B13" t="s">
        <v>72</v>
      </c>
      <c r="C13" t="s">
        <v>221</v>
      </c>
      <c r="D13">
        <v>5707.36</v>
      </c>
      <c r="E13">
        <v>5554.03</v>
      </c>
      <c r="F13">
        <v>153.33</v>
      </c>
      <c r="G13">
        <v>5707.36</v>
      </c>
      <c r="H13">
        <v>5554.03</v>
      </c>
      <c r="I13">
        <v>153.33</v>
      </c>
      <c r="J13">
        <v>0</v>
      </c>
      <c r="K13" t="s">
        <v>221</v>
      </c>
      <c r="L13">
        <v>153.33</v>
      </c>
      <c r="M13" s="2">
        <v>45863</v>
      </c>
      <c r="N13" t="s">
        <v>248</v>
      </c>
    </row>
    <row r="14" spans="1:14">
      <c r="A14" t="s">
        <v>107</v>
      </c>
      <c r="B14" t="s">
        <v>67</v>
      </c>
      <c r="C14" t="s">
        <v>222</v>
      </c>
      <c r="D14">
        <v>3055.88</v>
      </c>
      <c r="E14">
        <v>2973.78</v>
      </c>
      <c r="F14">
        <v>82.09999999999999</v>
      </c>
      <c r="G14">
        <v>3055.88</v>
      </c>
      <c r="H14">
        <v>2973.78</v>
      </c>
      <c r="I14">
        <v>82.09999999999999</v>
      </c>
      <c r="J14">
        <v>0</v>
      </c>
      <c r="K14" t="s">
        <v>222</v>
      </c>
      <c r="L14">
        <v>82.09999999999999</v>
      </c>
      <c r="M14" s="2">
        <v>45729</v>
      </c>
      <c r="N14" t="s">
        <v>248</v>
      </c>
    </row>
    <row r="15" spans="1:14">
      <c r="A15" t="s">
        <v>116</v>
      </c>
      <c r="B15" t="s">
        <v>76</v>
      </c>
      <c r="C15" t="s">
        <v>223</v>
      </c>
      <c r="D15">
        <v>6061.78</v>
      </c>
      <c r="E15">
        <v>5898.92</v>
      </c>
      <c r="F15">
        <v>162.86</v>
      </c>
      <c r="G15">
        <v>6061.78</v>
      </c>
      <c r="H15">
        <v>5898.92</v>
      </c>
      <c r="I15">
        <v>162.86</v>
      </c>
      <c r="J15">
        <v>0</v>
      </c>
      <c r="K15" t="s">
        <v>223</v>
      </c>
      <c r="L15">
        <v>162.86</v>
      </c>
      <c r="M15" s="2">
        <v>45761</v>
      </c>
      <c r="N15" t="s">
        <v>248</v>
      </c>
    </row>
    <row r="16" spans="1:14">
      <c r="A16" t="s">
        <v>91</v>
      </c>
      <c r="B16" t="s">
        <v>51</v>
      </c>
      <c r="C16" t="s">
        <v>224</v>
      </c>
      <c r="D16">
        <v>5248.5</v>
      </c>
      <c r="E16">
        <v>5248.5</v>
      </c>
      <c r="F16">
        <v>0</v>
      </c>
      <c r="G16">
        <v>5248.5</v>
      </c>
      <c r="H16">
        <v>5248.5</v>
      </c>
      <c r="I16">
        <v>0</v>
      </c>
      <c r="J16">
        <v>0</v>
      </c>
      <c r="K16" t="s">
        <v>224</v>
      </c>
      <c r="L16">
        <v>0</v>
      </c>
      <c r="M16" s="2">
        <v>45839</v>
      </c>
      <c r="N16" t="s">
        <v>248</v>
      </c>
    </row>
    <row r="17" spans="1:14">
      <c r="A17" t="s">
        <v>122</v>
      </c>
      <c r="B17" t="s">
        <v>82</v>
      </c>
      <c r="C17" t="s">
        <v>225</v>
      </c>
      <c r="D17">
        <v>6785.059999999999</v>
      </c>
      <c r="E17">
        <v>6602.780000000001</v>
      </c>
      <c r="F17">
        <v>182.28</v>
      </c>
      <c r="G17">
        <v>6785.06</v>
      </c>
      <c r="H17">
        <v>6602.78</v>
      </c>
      <c r="I17">
        <v>182.28</v>
      </c>
      <c r="J17">
        <v>0</v>
      </c>
      <c r="K17" t="s">
        <v>225</v>
      </c>
      <c r="L17">
        <v>182.28</v>
      </c>
      <c r="M17" s="2">
        <v>45660</v>
      </c>
      <c r="N17" t="s">
        <v>248</v>
      </c>
    </row>
    <row r="18" spans="1:14">
      <c r="A18" t="s">
        <v>103</v>
      </c>
      <c r="B18" t="s">
        <v>63</v>
      </c>
      <c r="C18" t="s">
        <v>226</v>
      </c>
      <c r="D18">
        <v>2454.7</v>
      </c>
      <c r="E18">
        <v>2388.75</v>
      </c>
      <c r="F18">
        <v>65.95</v>
      </c>
      <c r="G18">
        <v>2454.7</v>
      </c>
      <c r="H18">
        <v>2388.75</v>
      </c>
      <c r="I18">
        <v>65.95</v>
      </c>
      <c r="J18">
        <v>0</v>
      </c>
      <c r="K18" t="s">
        <v>226</v>
      </c>
      <c r="L18">
        <v>65.95</v>
      </c>
      <c r="M18" s="2">
        <v>45782</v>
      </c>
      <c r="N18" t="s">
        <v>248</v>
      </c>
    </row>
    <row r="19" spans="1:14">
      <c r="A19" t="s">
        <v>95</v>
      </c>
      <c r="B19" t="s">
        <v>55</v>
      </c>
      <c r="C19" t="s">
        <v>227</v>
      </c>
      <c r="D19">
        <v>12782.41</v>
      </c>
      <c r="E19">
        <v>12439</v>
      </c>
      <c r="F19">
        <v>343.41</v>
      </c>
      <c r="G19">
        <v>12782.41</v>
      </c>
      <c r="H19">
        <v>12439</v>
      </c>
      <c r="I19">
        <v>343.41</v>
      </c>
      <c r="J19">
        <v>0</v>
      </c>
      <c r="K19" t="s">
        <v>227</v>
      </c>
      <c r="L19">
        <v>343.41</v>
      </c>
      <c r="M19" s="2">
        <v>45679</v>
      </c>
      <c r="N19" t="s">
        <v>248</v>
      </c>
    </row>
    <row r="20" spans="1:14">
      <c r="A20" t="s">
        <v>104</v>
      </c>
      <c r="B20" t="s">
        <v>64</v>
      </c>
      <c r="C20" t="s">
        <v>228</v>
      </c>
      <c r="D20">
        <v>686.6</v>
      </c>
      <c r="E20">
        <v>668.15</v>
      </c>
      <c r="F20">
        <v>18.45</v>
      </c>
      <c r="G20">
        <v>686.6</v>
      </c>
      <c r="H20">
        <v>668.15</v>
      </c>
      <c r="I20">
        <v>18.45</v>
      </c>
      <c r="J20">
        <v>0</v>
      </c>
      <c r="K20" t="s">
        <v>228</v>
      </c>
      <c r="L20">
        <v>18.45</v>
      </c>
      <c r="M20" s="2">
        <v>45659</v>
      </c>
      <c r="N20" t="s">
        <v>248</v>
      </c>
    </row>
    <row r="21" spans="1:14">
      <c r="A21" t="s">
        <v>105</v>
      </c>
      <c r="B21" t="s">
        <v>65</v>
      </c>
      <c r="C21" t="s">
        <v>229</v>
      </c>
      <c r="D21">
        <v>3248.5</v>
      </c>
      <c r="E21">
        <v>3248.5</v>
      </c>
      <c r="F21">
        <v>0</v>
      </c>
      <c r="G21">
        <v>3248.5</v>
      </c>
      <c r="H21">
        <v>3248.5</v>
      </c>
      <c r="I21">
        <v>0</v>
      </c>
      <c r="J21">
        <v>0</v>
      </c>
      <c r="K21" t="s">
        <v>229</v>
      </c>
      <c r="L21">
        <v>0</v>
      </c>
      <c r="M21" s="2">
        <v>45247</v>
      </c>
      <c r="N21" t="s">
        <v>248</v>
      </c>
    </row>
    <row r="22" spans="1:14">
      <c r="A22" t="s">
        <v>114</v>
      </c>
      <c r="B22" t="s">
        <v>74</v>
      </c>
      <c r="C22" t="s">
        <v>230</v>
      </c>
      <c r="D22">
        <v>16317.83</v>
      </c>
      <c r="E22">
        <v>15879.44</v>
      </c>
      <c r="F22">
        <v>438.39</v>
      </c>
      <c r="G22">
        <v>16317.83</v>
      </c>
      <c r="H22">
        <v>15879.44</v>
      </c>
      <c r="I22">
        <v>438.39</v>
      </c>
      <c r="J22">
        <v>0</v>
      </c>
      <c r="K22" t="s">
        <v>230</v>
      </c>
      <c r="L22">
        <v>438.39</v>
      </c>
      <c r="M22" s="2">
        <v>45317</v>
      </c>
      <c r="N22" t="s">
        <v>249</v>
      </c>
    </row>
    <row r="23" spans="1:14">
      <c r="A23" t="s">
        <v>106</v>
      </c>
      <c r="B23" t="s">
        <v>66</v>
      </c>
      <c r="C23" t="s">
        <v>273</v>
      </c>
      <c r="D23">
        <v>10314.73</v>
      </c>
      <c r="E23">
        <v>10047.49</v>
      </c>
      <c r="F23">
        <v>267.24</v>
      </c>
      <c r="G23">
        <v>0</v>
      </c>
      <c r="H23">
        <v>367.24</v>
      </c>
      <c r="I23">
        <v>-367.24</v>
      </c>
      <c r="J23">
        <v>-634.48</v>
      </c>
      <c r="K23" t="s">
        <v>273</v>
      </c>
      <c r="L23">
        <v>267.24</v>
      </c>
      <c r="M23" s="2">
        <v>45342</v>
      </c>
      <c r="N23" t="s">
        <v>250</v>
      </c>
    </row>
    <row r="24" spans="1:14">
      <c r="A24" t="s">
        <v>117</v>
      </c>
      <c r="B24" t="s">
        <v>77</v>
      </c>
      <c r="C24" t="s">
        <v>231</v>
      </c>
      <c r="D24">
        <v>130458.02</v>
      </c>
      <c r="E24">
        <v>126953.2</v>
      </c>
      <c r="F24">
        <v>3504.82</v>
      </c>
      <c r="G24">
        <v>130458.02</v>
      </c>
      <c r="H24">
        <v>126953.19</v>
      </c>
      <c r="I24">
        <v>3504.83</v>
      </c>
      <c r="J24">
        <v>0.01</v>
      </c>
      <c r="K24" t="s">
        <v>231</v>
      </c>
      <c r="L24">
        <v>3504.82</v>
      </c>
      <c r="M24" s="2">
        <v>45350</v>
      </c>
      <c r="N24" t="s">
        <v>250</v>
      </c>
    </row>
    <row r="25" spans="1:14">
      <c r="A25" t="s">
        <v>109</v>
      </c>
      <c r="B25" t="s">
        <v>69</v>
      </c>
      <c r="C25" t="s">
        <v>232</v>
      </c>
      <c r="D25">
        <v>5993.54</v>
      </c>
      <c r="E25">
        <v>5832.53</v>
      </c>
      <c r="F25">
        <v>161.01</v>
      </c>
      <c r="G25">
        <v>5993.54</v>
      </c>
      <c r="H25">
        <v>5832.53</v>
      </c>
      <c r="I25">
        <v>161.01</v>
      </c>
      <c r="J25">
        <v>0</v>
      </c>
      <c r="K25" t="s">
        <v>232</v>
      </c>
      <c r="L25">
        <v>161.01</v>
      </c>
      <c r="M25" s="2">
        <v>45348</v>
      </c>
      <c r="N25" t="s">
        <v>248</v>
      </c>
    </row>
    <row r="26" spans="1:14">
      <c r="A26" t="s">
        <v>130</v>
      </c>
      <c r="B26" t="s">
        <v>90</v>
      </c>
      <c r="C26" t="s">
        <v>233</v>
      </c>
      <c r="D26">
        <v>8590</v>
      </c>
      <c r="E26">
        <v>8359.23</v>
      </c>
      <c r="F26">
        <v>230.77</v>
      </c>
      <c r="G26">
        <v>8590</v>
      </c>
      <c r="H26">
        <v>8359.23</v>
      </c>
      <c r="I26">
        <v>230.77</v>
      </c>
      <c r="J26">
        <v>0</v>
      </c>
      <c r="K26" t="s">
        <v>233</v>
      </c>
      <c r="L26">
        <v>230.77</v>
      </c>
      <c r="M26" s="2">
        <v>45385</v>
      </c>
      <c r="N26" t="s">
        <v>248</v>
      </c>
    </row>
    <row r="27" spans="1:14">
      <c r="A27" t="s">
        <v>102</v>
      </c>
      <c r="B27" t="s">
        <v>62</v>
      </c>
      <c r="C27" t="s">
        <v>234</v>
      </c>
      <c r="D27">
        <v>4507.65</v>
      </c>
      <c r="E27">
        <v>4386.55</v>
      </c>
      <c r="F27">
        <v>121.1</v>
      </c>
      <c r="G27">
        <v>4507.65</v>
      </c>
      <c r="H27">
        <v>4386.55</v>
      </c>
      <c r="I27">
        <v>121.1</v>
      </c>
      <c r="J27">
        <v>0</v>
      </c>
      <c r="K27" t="s">
        <v>234</v>
      </c>
      <c r="L27">
        <v>121.1</v>
      </c>
      <c r="M27" s="2">
        <v>45419</v>
      </c>
      <c r="N27" t="s">
        <v>248</v>
      </c>
    </row>
    <row r="28" spans="1:14">
      <c r="A28" t="s">
        <v>120</v>
      </c>
      <c r="B28" t="s">
        <v>80</v>
      </c>
      <c r="C28" t="s">
        <v>235</v>
      </c>
      <c r="D28">
        <v>22861.47</v>
      </c>
      <c r="E28">
        <v>22247.29</v>
      </c>
      <c r="F28">
        <v>614.1799999999999</v>
      </c>
      <c r="G28">
        <v>22861.47</v>
      </c>
      <c r="H28">
        <v>22247.29</v>
      </c>
      <c r="I28">
        <v>614.1799999999999</v>
      </c>
      <c r="J28">
        <v>0</v>
      </c>
      <c r="K28" t="s">
        <v>235</v>
      </c>
      <c r="L28">
        <v>614.1799999999999</v>
      </c>
      <c r="M28" s="2">
        <v>45518</v>
      </c>
      <c r="N28" t="s">
        <v>249</v>
      </c>
    </row>
    <row r="29" spans="1:14">
      <c r="A29" t="s">
        <v>118</v>
      </c>
      <c r="B29" t="s">
        <v>78</v>
      </c>
      <c r="C29" t="s">
        <v>236</v>
      </c>
      <c r="D29">
        <v>13330.43</v>
      </c>
      <c r="E29">
        <v>12972.3</v>
      </c>
      <c r="F29">
        <v>358.13</v>
      </c>
      <c r="G29">
        <v>13330.43</v>
      </c>
      <c r="H29">
        <v>12972.3</v>
      </c>
      <c r="I29">
        <v>358.13</v>
      </c>
      <c r="J29">
        <v>0</v>
      </c>
      <c r="K29" t="s">
        <v>236</v>
      </c>
      <c r="L29">
        <v>358.13</v>
      </c>
      <c r="M29" s="2">
        <v>45475</v>
      </c>
      <c r="N29" t="s">
        <v>248</v>
      </c>
    </row>
    <row r="30" spans="1:14">
      <c r="A30" t="s">
        <v>111</v>
      </c>
      <c r="B30" t="s">
        <v>71</v>
      </c>
      <c r="C30" t="s">
        <v>237</v>
      </c>
      <c r="D30">
        <v>2738.23</v>
      </c>
      <c r="E30">
        <v>2664.66</v>
      </c>
      <c r="F30">
        <v>73.56999999999999</v>
      </c>
      <c r="G30">
        <v>2738.23</v>
      </c>
      <c r="H30">
        <v>2664.66</v>
      </c>
      <c r="I30">
        <v>73.56999999999999</v>
      </c>
      <c r="J30">
        <v>0</v>
      </c>
      <c r="K30" t="s">
        <v>237</v>
      </c>
      <c r="L30">
        <v>73.56999999999999</v>
      </c>
      <c r="M30" s="2">
        <v>45490</v>
      </c>
      <c r="N30" t="s">
        <v>248</v>
      </c>
    </row>
    <row r="31" spans="1:14">
      <c r="A31" t="s">
        <v>125</v>
      </c>
      <c r="B31" t="s">
        <v>85</v>
      </c>
      <c r="C31" t="s">
        <v>238</v>
      </c>
      <c r="D31">
        <v>3051.36</v>
      </c>
      <c r="E31">
        <v>2969.38</v>
      </c>
      <c r="F31">
        <v>81.98</v>
      </c>
      <c r="G31">
        <v>3051.36</v>
      </c>
      <c r="H31">
        <v>2969.38</v>
      </c>
      <c r="I31">
        <v>81.98</v>
      </c>
      <c r="J31">
        <v>0</v>
      </c>
      <c r="K31" t="s">
        <v>238</v>
      </c>
      <c r="L31">
        <v>81.98</v>
      </c>
      <c r="M31" s="2">
        <v>45337</v>
      </c>
      <c r="N31" t="s">
        <v>248</v>
      </c>
    </row>
    <row r="32" spans="1:14">
      <c r="A32" t="s">
        <v>127</v>
      </c>
      <c r="B32" t="s">
        <v>87</v>
      </c>
      <c r="C32" t="s">
        <v>239</v>
      </c>
      <c r="D32">
        <v>9426.049999999999</v>
      </c>
      <c r="E32">
        <v>9172.809999999999</v>
      </c>
      <c r="F32">
        <v>253.24</v>
      </c>
      <c r="G32">
        <v>9426.049999999999</v>
      </c>
      <c r="H32">
        <v>9172.809999999999</v>
      </c>
      <c r="I32">
        <v>253.24</v>
      </c>
      <c r="J32">
        <v>0</v>
      </c>
      <c r="K32" t="s">
        <v>239</v>
      </c>
      <c r="L32">
        <v>253.24</v>
      </c>
      <c r="M32" s="2">
        <v>45561</v>
      </c>
      <c r="N32" t="s">
        <v>249</v>
      </c>
    </row>
    <row r="33" spans="1:14">
      <c r="A33" t="s">
        <v>129</v>
      </c>
      <c r="B33" t="s">
        <v>89</v>
      </c>
      <c r="C33" t="s">
        <v>240</v>
      </c>
      <c r="D33">
        <v>99124.07999999999</v>
      </c>
      <c r="E33">
        <v>96461.07000000001</v>
      </c>
      <c r="F33">
        <v>2663.01</v>
      </c>
      <c r="G33">
        <v>99124.08</v>
      </c>
      <c r="H33">
        <v>96461.07000000001</v>
      </c>
      <c r="I33">
        <v>2663.01</v>
      </c>
      <c r="J33">
        <v>0</v>
      </c>
      <c r="K33" t="s">
        <v>240</v>
      </c>
      <c r="L33">
        <v>2663.01</v>
      </c>
      <c r="M33" s="2">
        <v>45628</v>
      </c>
      <c r="N33" t="s">
        <v>248</v>
      </c>
    </row>
    <row r="34" spans="1:14">
      <c r="A34" t="s">
        <v>126</v>
      </c>
      <c r="B34" t="s">
        <v>86</v>
      </c>
      <c r="C34" t="s">
        <v>241</v>
      </c>
      <c r="D34">
        <v>12476.07</v>
      </c>
      <c r="E34">
        <v>12140.9</v>
      </c>
      <c r="F34">
        <v>335.17</v>
      </c>
      <c r="G34">
        <v>12476.07</v>
      </c>
      <c r="H34">
        <v>12140.9</v>
      </c>
      <c r="I34">
        <v>335.17</v>
      </c>
      <c r="J34">
        <v>0</v>
      </c>
      <c r="K34" t="s">
        <v>241</v>
      </c>
      <c r="L34">
        <v>335.17</v>
      </c>
      <c r="M34" s="2">
        <v>45730</v>
      </c>
      <c r="N34" t="s">
        <v>249</v>
      </c>
    </row>
    <row r="35" spans="1:14">
      <c r="A35" t="s">
        <v>101</v>
      </c>
      <c r="B35" t="s">
        <v>61</v>
      </c>
      <c r="C35" t="s">
        <v>242</v>
      </c>
      <c r="D35">
        <v>2312.93</v>
      </c>
      <c r="E35">
        <v>2250.79</v>
      </c>
      <c r="F35">
        <v>62.14</v>
      </c>
      <c r="G35">
        <v>2312.93</v>
      </c>
      <c r="H35">
        <v>2250.79</v>
      </c>
      <c r="I35">
        <v>62.14</v>
      </c>
      <c r="J35">
        <v>0</v>
      </c>
      <c r="K35" t="s">
        <v>242</v>
      </c>
      <c r="L35">
        <v>62.14</v>
      </c>
      <c r="M35" s="2">
        <v>45831</v>
      </c>
      <c r="N35" t="s">
        <v>248</v>
      </c>
    </row>
    <row r="36" spans="1:14">
      <c r="A36" t="s">
        <v>108</v>
      </c>
      <c r="B36" t="s">
        <v>68</v>
      </c>
      <c r="C36" t="s">
        <v>243</v>
      </c>
      <c r="D36">
        <v>3444.41</v>
      </c>
      <c r="E36">
        <v>3351.87</v>
      </c>
      <c r="F36">
        <v>92.54000000000001</v>
      </c>
      <c r="G36">
        <v>3444.41</v>
      </c>
      <c r="H36">
        <v>3351.87</v>
      </c>
      <c r="I36">
        <v>92.54000000000001</v>
      </c>
      <c r="J36">
        <v>0</v>
      </c>
      <c r="K36" t="s">
        <v>243</v>
      </c>
      <c r="L36">
        <v>92.54000000000001</v>
      </c>
      <c r="M36" s="2">
        <v>45866</v>
      </c>
      <c r="N36" t="s">
        <v>248</v>
      </c>
    </row>
    <row r="37" spans="1:14">
      <c r="A37" t="s">
        <v>96</v>
      </c>
      <c r="B37" t="s">
        <v>56</v>
      </c>
      <c r="C37" t="s">
        <v>291</v>
      </c>
      <c r="D37">
        <v>615.71</v>
      </c>
      <c r="E37">
        <v>599.17</v>
      </c>
      <c r="F37">
        <v>16.54</v>
      </c>
      <c r="G37">
        <v>46.76</v>
      </c>
      <c r="H37">
        <v>30.22</v>
      </c>
      <c r="I37">
        <v>16.54</v>
      </c>
      <c r="J37">
        <v>0</v>
      </c>
      <c r="K37" t="s">
        <v>291</v>
      </c>
      <c r="L37">
        <v>16.54</v>
      </c>
      <c r="M37" s="2">
        <v>45708</v>
      </c>
      <c r="N37" t="s">
        <v>248</v>
      </c>
    </row>
    <row r="38" spans="1:14">
      <c r="A38" t="s">
        <v>113</v>
      </c>
      <c r="B38" t="s">
        <v>73</v>
      </c>
      <c r="C38" t="s">
        <v>244</v>
      </c>
      <c r="D38">
        <v>1959.84</v>
      </c>
      <c r="E38">
        <v>1907.19</v>
      </c>
      <c r="F38">
        <v>52.65</v>
      </c>
      <c r="G38">
        <v>1959.84</v>
      </c>
      <c r="H38">
        <v>1907.19</v>
      </c>
      <c r="I38">
        <v>52.65</v>
      </c>
      <c r="J38">
        <v>0</v>
      </c>
      <c r="K38" t="s">
        <v>244</v>
      </c>
      <c r="L38">
        <v>52.65</v>
      </c>
      <c r="M38" s="2">
        <v>45593</v>
      </c>
      <c r="N38" t="s">
        <v>248</v>
      </c>
    </row>
    <row r="39" spans="1:14">
      <c r="A39" t="s">
        <v>115</v>
      </c>
      <c r="B39" t="s">
        <v>75</v>
      </c>
      <c r="C39" t="s">
        <v>245</v>
      </c>
      <c r="D39">
        <v>4165.71</v>
      </c>
      <c r="E39">
        <v>4134.47</v>
      </c>
      <c r="F39">
        <v>31.24</v>
      </c>
      <c r="G39">
        <v>4165.71</v>
      </c>
      <c r="H39">
        <v>4134.47</v>
      </c>
      <c r="I39">
        <v>31.24</v>
      </c>
      <c r="J39">
        <v>0</v>
      </c>
      <c r="K39" t="s">
        <v>245</v>
      </c>
      <c r="L39">
        <v>31.24</v>
      </c>
      <c r="M39" s="2">
        <v>45644</v>
      </c>
      <c r="N39" t="s">
        <v>250</v>
      </c>
    </row>
    <row r="40" spans="1:14">
      <c r="A40" t="s">
        <v>123</v>
      </c>
      <c r="B40" t="s">
        <v>83</v>
      </c>
      <c r="C40" t="s">
        <v>246</v>
      </c>
      <c r="D40">
        <v>6451.89</v>
      </c>
      <c r="E40">
        <v>6278.55</v>
      </c>
      <c r="F40">
        <v>173.34</v>
      </c>
      <c r="G40">
        <v>6451.89</v>
      </c>
      <c r="H40">
        <v>6278.55</v>
      </c>
      <c r="I40">
        <v>173.34</v>
      </c>
      <c r="J40">
        <v>0</v>
      </c>
      <c r="K40" t="s">
        <v>246</v>
      </c>
      <c r="L40">
        <v>173.34</v>
      </c>
      <c r="M40" s="2">
        <v>45617</v>
      </c>
      <c r="N40" t="s">
        <v>250</v>
      </c>
    </row>
    <row r="41" spans="1:14">
      <c r="A41" t="s">
        <v>119</v>
      </c>
      <c r="B41" t="s">
        <v>79</v>
      </c>
      <c r="C41" t="s">
        <v>247</v>
      </c>
      <c r="D41">
        <v>4598.4</v>
      </c>
      <c r="E41">
        <v>4474.86</v>
      </c>
      <c r="F41">
        <v>123.54</v>
      </c>
      <c r="G41">
        <v>4598.4</v>
      </c>
      <c r="H41">
        <v>4474.86</v>
      </c>
      <c r="I41">
        <v>123.54</v>
      </c>
      <c r="J41">
        <v>0</v>
      </c>
      <c r="K41" t="s">
        <v>247</v>
      </c>
      <c r="L41">
        <v>123.54</v>
      </c>
      <c r="M41" s="2">
        <v>45771</v>
      </c>
      <c r="N41" t="s">
        <v>248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s="1" t="s">
        <v>303</v>
      </c>
      <c r="B1" s="1" t="s">
        <v>304</v>
      </c>
      <c r="C1" s="1" t="s">
        <v>305</v>
      </c>
    </row>
    <row r="2" spans="1:3">
      <c r="A2">
        <v>10992.46</v>
      </c>
      <c r="B2">
        <v>40</v>
      </c>
      <c r="C2" t="s">
        <v>306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25.7109375" customWidth="1"/>
    <col min="2" max="2" width="15.7109375" customWidth="1"/>
    <col min="3" max="3" width="50.7109375" customWidth="1"/>
  </cols>
  <sheetData>
    <row r="1" spans="1:3">
      <c r="A1" s="3" t="s">
        <v>307</v>
      </c>
      <c r="B1" s="3" t="s">
        <v>308</v>
      </c>
      <c r="C1" s="3" t="s">
        <v>309</v>
      </c>
    </row>
    <row r="2" spans="1:3">
      <c r="A2" t="s">
        <v>310</v>
      </c>
      <c r="B2" s="4">
        <v>0</v>
      </c>
      <c r="C2" t="s">
        <v>311</v>
      </c>
    </row>
    <row r="3" spans="1:3">
      <c r="A3" t="s">
        <v>312</v>
      </c>
      <c r="B3" s="4">
        <v>0</v>
      </c>
      <c r="C3" t="s">
        <v>313</v>
      </c>
    </row>
    <row r="4" spans="1:3">
      <c r="A4" t="s">
        <v>314</v>
      </c>
      <c r="B4" s="4">
        <v>0</v>
      </c>
      <c r="C4" t="s">
        <v>313</v>
      </c>
    </row>
    <row r="5" spans="1:3">
      <c r="A5" t="s">
        <v>315</v>
      </c>
      <c r="B5" s="4">
        <v>0</v>
      </c>
      <c r="C5" t="s">
        <v>313</v>
      </c>
    </row>
    <row r="6" spans="1:3">
      <c r="A6" t="s">
        <v>316</v>
      </c>
      <c r="B6" s="4">
        <v>0</v>
      </c>
      <c r="C6" t="s">
        <v>313</v>
      </c>
    </row>
    <row r="7" spans="1:3">
      <c r="A7" t="s">
        <v>317</v>
      </c>
      <c r="B7" s="4">
        <v>0</v>
      </c>
      <c r="C7" t="s">
        <v>318</v>
      </c>
    </row>
    <row r="8" spans="1:3">
      <c r="A8" t="s">
        <v>319</v>
      </c>
      <c r="B8" s="4">
        <f>B2-SUM(B3:B7)</f>
        <v>0</v>
      </c>
      <c r="C8" t="s">
        <v>320</v>
      </c>
    </row>
    <row r="9" spans="1:3">
      <c r="A9" t="s">
        <v>321</v>
      </c>
      <c r="B9" s="4">
        <v>10992.46</v>
      </c>
      <c r="C9" t="s">
        <v>322</v>
      </c>
    </row>
    <row r="10" spans="1:3">
      <c r="A10" t="s">
        <v>323</v>
      </c>
      <c r="B10" s="4">
        <f>B8-B9</f>
        <v>0</v>
      </c>
      <c r="C10" t="s">
        <v>324</v>
      </c>
    </row>
    <row r="11" spans="1:3">
      <c r="A11" t="s">
        <v>325</v>
      </c>
      <c r="B11" s="4">
        <v>10992.46</v>
      </c>
      <c r="C11" t="s">
        <v>326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24"/>
  <sheetViews>
    <sheetView workbookViewId="0"/>
  </sheetViews>
  <sheetFormatPr defaultRowHeight="15"/>
  <sheetData>
    <row r="1" spans="1:7">
      <c r="A1" s="1" t="s">
        <v>327</v>
      </c>
      <c r="B1" s="1" t="s">
        <v>2</v>
      </c>
      <c r="C1" s="1" t="s">
        <v>173</v>
      </c>
      <c r="D1" s="1" t="s">
        <v>328</v>
      </c>
      <c r="E1" s="1" t="s">
        <v>183</v>
      </c>
      <c r="F1" s="1" t="s">
        <v>7</v>
      </c>
      <c r="G1" s="1" t="s">
        <v>179</v>
      </c>
    </row>
    <row r="2" spans="1:7">
      <c r="A2" t="s">
        <v>329</v>
      </c>
      <c r="D2" s="2">
        <v>45904</v>
      </c>
      <c r="E2">
        <v>367.24</v>
      </c>
      <c r="F2" t="s">
        <v>275</v>
      </c>
    </row>
    <row r="3" spans="1:7">
      <c r="A3" t="s">
        <v>329</v>
      </c>
      <c r="D3" s="2">
        <v>45904</v>
      </c>
      <c r="E3">
        <v>1797.16</v>
      </c>
      <c r="F3" t="s">
        <v>275</v>
      </c>
    </row>
    <row r="4" spans="1:7">
      <c r="A4" t="s">
        <v>329</v>
      </c>
      <c r="D4" s="2">
        <v>45902</v>
      </c>
      <c r="E4">
        <v>2312.93</v>
      </c>
      <c r="F4" t="s">
        <v>275</v>
      </c>
    </row>
    <row r="5" spans="1:7">
      <c r="A5" t="s">
        <v>329</v>
      </c>
      <c r="D5" s="2">
        <v>45902</v>
      </c>
      <c r="E5">
        <v>2936.85</v>
      </c>
      <c r="F5" t="s">
        <v>276</v>
      </c>
    </row>
    <row r="6" spans="1:7">
      <c r="A6" t="s">
        <v>329</v>
      </c>
      <c r="D6" s="2">
        <v>45904</v>
      </c>
      <c r="E6">
        <v>3141.29</v>
      </c>
      <c r="F6" t="s">
        <v>275</v>
      </c>
    </row>
    <row r="7" spans="1:7">
      <c r="A7" t="s">
        <v>329</v>
      </c>
      <c r="D7" s="2">
        <v>45903</v>
      </c>
      <c r="E7">
        <v>3575</v>
      </c>
      <c r="F7" t="s">
        <v>275</v>
      </c>
    </row>
    <row r="8" spans="1:7">
      <c r="A8" t="s">
        <v>329</v>
      </c>
      <c r="D8" s="2">
        <v>45902</v>
      </c>
      <c r="E8">
        <v>5687.78</v>
      </c>
      <c r="F8" t="s">
        <v>277</v>
      </c>
    </row>
    <row r="9" spans="1:7">
      <c r="A9" t="s">
        <v>329</v>
      </c>
      <c r="D9" s="2">
        <v>45904</v>
      </c>
      <c r="E9">
        <v>6793.38</v>
      </c>
      <c r="F9" t="s">
        <v>275</v>
      </c>
    </row>
    <row r="10" spans="1:7">
      <c r="A10" t="s">
        <v>329</v>
      </c>
      <c r="D10" s="2">
        <v>45904</v>
      </c>
      <c r="E10">
        <v>8139.97</v>
      </c>
      <c r="F10" t="s">
        <v>275</v>
      </c>
    </row>
    <row r="11" spans="1:7">
      <c r="A11" t="s">
        <v>329</v>
      </c>
      <c r="D11" s="2">
        <v>45904</v>
      </c>
      <c r="E11">
        <v>11364.75</v>
      </c>
      <c r="F11" t="s">
        <v>278</v>
      </c>
    </row>
    <row r="12" spans="1:7">
      <c r="A12" t="s">
        <v>329</v>
      </c>
      <c r="D12" s="2">
        <v>45904</v>
      </c>
      <c r="E12">
        <v>13005.86</v>
      </c>
      <c r="F12" t="s">
        <v>275</v>
      </c>
    </row>
    <row r="13" spans="1:7">
      <c r="A13" t="s">
        <v>329</v>
      </c>
      <c r="D13" s="2">
        <v>45903</v>
      </c>
      <c r="E13">
        <v>15608.71</v>
      </c>
      <c r="F13" t="s">
        <v>275</v>
      </c>
    </row>
    <row r="14" spans="1:7">
      <c r="A14" t="s">
        <v>329</v>
      </c>
      <c r="D14" s="2">
        <v>45903</v>
      </c>
      <c r="E14">
        <v>26578.29</v>
      </c>
      <c r="F14" t="s">
        <v>275</v>
      </c>
    </row>
    <row r="15" spans="1:7">
      <c r="A15" t="s">
        <v>330</v>
      </c>
      <c r="D15" s="2">
        <v>45904</v>
      </c>
      <c r="E15">
        <v>-25864.25</v>
      </c>
      <c r="F15" t="s">
        <v>190</v>
      </c>
    </row>
    <row r="16" spans="1:7">
      <c r="A16" t="s">
        <v>330</v>
      </c>
      <c r="D16" s="2">
        <v>45905</v>
      </c>
      <c r="E16">
        <v>-15189.37</v>
      </c>
      <c r="F16" t="s">
        <v>191</v>
      </c>
    </row>
    <row r="17" spans="1:7">
      <c r="A17" t="s">
        <v>330</v>
      </c>
      <c r="D17" s="2">
        <v>45905</v>
      </c>
      <c r="E17">
        <v>-12741.38</v>
      </c>
      <c r="F17" t="s">
        <v>192</v>
      </c>
    </row>
    <row r="18" spans="1:7">
      <c r="A18" t="s">
        <v>330</v>
      </c>
      <c r="D18" s="2">
        <v>45905</v>
      </c>
      <c r="E18">
        <v>-7921.28</v>
      </c>
      <c r="F18" t="s">
        <v>193</v>
      </c>
    </row>
    <row r="19" spans="1:7">
      <c r="A19" t="s">
        <v>330</v>
      </c>
      <c r="D19" s="2">
        <v>45905</v>
      </c>
      <c r="E19">
        <v>-6610.87</v>
      </c>
      <c r="F19" t="s">
        <v>194</v>
      </c>
    </row>
    <row r="20" spans="1:7">
      <c r="A20" t="s">
        <v>330</v>
      </c>
      <c r="D20" s="2">
        <v>45904</v>
      </c>
      <c r="E20">
        <v>-5534.97</v>
      </c>
      <c r="F20" t="s">
        <v>195</v>
      </c>
    </row>
    <row r="21" spans="1:7">
      <c r="A21" t="s">
        <v>330</v>
      </c>
      <c r="D21" s="2">
        <v>45904</v>
      </c>
      <c r="E21">
        <v>-3575</v>
      </c>
      <c r="F21" t="s">
        <v>196</v>
      </c>
    </row>
    <row r="22" spans="1:7">
      <c r="A22" t="s">
        <v>330</v>
      </c>
      <c r="D22" s="2">
        <v>45905</v>
      </c>
      <c r="E22">
        <v>-3056.9</v>
      </c>
      <c r="F22" t="s">
        <v>197</v>
      </c>
    </row>
    <row r="23" spans="1:7">
      <c r="A23" t="s">
        <v>330</v>
      </c>
      <c r="D23" s="2">
        <v>45905</v>
      </c>
      <c r="E23">
        <v>-1748.88</v>
      </c>
      <c r="F23" t="s">
        <v>198</v>
      </c>
    </row>
    <row r="24" spans="1:7">
      <c r="A24" t="s">
        <v>331</v>
      </c>
      <c r="B24" t="s">
        <v>106</v>
      </c>
      <c r="C24" t="s">
        <v>273</v>
      </c>
      <c r="D24" s="2">
        <v>45905</v>
      </c>
      <c r="E24">
        <v>10314.73</v>
      </c>
      <c r="G24" t="s">
        <v>274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332</v>
      </c>
      <c r="B1" s="1" t="s">
        <v>333</v>
      </c>
    </row>
    <row r="2" spans="1:2">
      <c r="A2" t="s">
        <v>334</v>
      </c>
      <c r="B2">
        <v>40</v>
      </c>
    </row>
    <row r="3" spans="1:2">
      <c r="A3" t="s">
        <v>335</v>
      </c>
      <c r="B3">
        <v>38</v>
      </c>
    </row>
    <row r="4" spans="1:2">
      <c r="A4" t="s">
        <v>336</v>
      </c>
      <c r="B4">
        <v>0</v>
      </c>
    </row>
    <row r="5" spans="1:2">
      <c r="A5" t="s">
        <v>337</v>
      </c>
      <c r="B5">
        <v>1</v>
      </c>
    </row>
    <row r="6" spans="1:2">
      <c r="A6" t="s">
        <v>338</v>
      </c>
      <c r="B6">
        <v>423158.45</v>
      </c>
    </row>
    <row r="7" spans="1:2">
      <c r="A7" t="s">
        <v>339</v>
      </c>
      <c r="B7">
        <v>434585.28</v>
      </c>
    </row>
    <row r="8" spans="1:2">
      <c r="A8" t="s">
        <v>340</v>
      </c>
      <c r="B8">
        <v>-11426.83</v>
      </c>
    </row>
    <row r="9" spans="1:2">
      <c r="A9" t="s">
        <v>341</v>
      </c>
      <c r="B9">
        <v>0</v>
      </c>
    </row>
    <row r="10" spans="1:2">
      <c r="A10" t="s">
        <v>342</v>
      </c>
      <c r="B10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s="1" t="s">
        <v>343</v>
      </c>
    </row>
    <row r="2" spans="1:1">
      <c r="A2">
        <v>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"/>
  <sheetViews>
    <sheetView workbookViewId="0"/>
  </sheetViews>
  <sheetFormatPr defaultRowHeight="15"/>
  <sheetData>
    <row r="1" spans="1:13">
      <c r="A1" s="1" t="s">
        <v>0</v>
      </c>
      <c r="B1" s="1" t="s">
        <v>3</v>
      </c>
      <c r="C1" s="1" t="s">
        <v>172</v>
      </c>
      <c r="D1" s="1" t="s">
        <v>2</v>
      </c>
      <c r="E1" s="1" t="s">
        <v>173</v>
      </c>
      <c r="F1" s="1" t="s">
        <v>174</v>
      </c>
      <c r="G1" s="1" t="s">
        <v>175</v>
      </c>
      <c r="H1" s="1" t="s">
        <v>176</v>
      </c>
      <c r="I1" s="1" t="s">
        <v>177</v>
      </c>
      <c r="J1" s="1" t="s">
        <v>178</v>
      </c>
      <c r="K1" s="1" t="s">
        <v>179</v>
      </c>
      <c r="L1" s="1" t="s">
        <v>180</v>
      </c>
      <c r="M1" s="1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sheetData>
    <row r="1" spans="1:9">
      <c r="A1" s="1" t="s">
        <v>182</v>
      </c>
      <c r="B1" s="1" t="s">
        <v>7</v>
      </c>
      <c r="C1" s="1" t="s">
        <v>183</v>
      </c>
      <c r="D1" s="1" t="s">
        <v>184</v>
      </c>
      <c r="E1" s="1" t="s">
        <v>185</v>
      </c>
      <c r="F1" s="1" t="s">
        <v>186</v>
      </c>
      <c r="G1" s="1" t="s">
        <v>187</v>
      </c>
      <c r="H1" s="1" t="s">
        <v>188</v>
      </c>
      <c r="I1" s="1" t="s">
        <v>189</v>
      </c>
    </row>
    <row r="2" spans="1:9">
      <c r="A2" s="2">
        <v>45904</v>
      </c>
      <c r="B2" t="s">
        <v>190</v>
      </c>
      <c r="C2">
        <v>-25864.25</v>
      </c>
      <c r="D2" t="s">
        <v>199</v>
      </c>
      <c r="E2" t="b">
        <v>1</v>
      </c>
      <c r="F2" t="b">
        <v>0</v>
      </c>
      <c r="G2" t="b">
        <v>1</v>
      </c>
      <c r="H2" t="b">
        <v>0</v>
      </c>
    </row>
    <row r="3" spans="1:9">
      <c r="A3" s="2">
        <v>45905</v>
      </c>
      <c r="B3" t="s">
        <v>191</v>
      </c>
      <c r="C3">
        <v>-15189.37</v>
      </c>
      <c r="D3" t="s">
        <v>199</v>
      </c>
      <c r="E3" t="b">
        <v>1</v>
      </c>
      <c r="F3" t="b">
        <v>0</v>
      </c>
      <c r="G3" t="b">
        <v>1</v>
      </c>
      <c r="H3" t="b">
        <v>0</v>
      </c>
    </row>
    <row r="4" spans="1:9">
      <c r="A4" s="2">
        <v>45905</v>
      </c>
      <c r="B4" t="s">
        <v>192</v>
      </c>
      <c r="C4">
        <v>-12741.38</v>
      </c>
      <c r="D4" t="s">
        <v>199</v>
      </c>
      <c r="E4" t="b">
        <v>1</v>
      </c>
      <c r="F4" t="b">
        <v>0</v>
      </c>
      <c r="G4" t="b">
        <v>1</v>
      </c>
      <c r="H4" t="b">
        <v>0</v>
      </c>
    </row>
    <row r="5" spans="1:9">
      <c r="A5" s="2">
        <v>45905</v>
      </c>
      <c r="B5" t="s">
        <v>193</v>
      </c>
      <c r="C5">
        <v>-7921.28</v>
      </c>
      <c r="D5" t="s">
        <v>199</v>
      </c>
      <c r="E5" t="b">
        <v>1</v>
      </c>
      <c r="F5" t="b">
        <v>0</v>
      </c>
      <c r="G5" t="b">
        <v>1</v>
      </c>
      <c r="H5" t="b">
        <v>0</v>
      </c>
    </row>
    <row r="6" spans="1:9">
      <c r="A6" s="2">
        <v>45905</v>
      </c>
      <c r="B6" t="s">
        <v>194</v>
      </c>
      <c r="C6">
        <v>-6610.87</v>
      </c>
      <c r="D6" t="s">
        <v>199</v>
      </c>
      <c r="E6" t="b">
        <v>1</v>
      </c>
      <c r="F6" t="b">
        <v>0</v>
      </c>
      <c r="G6" t="b">
        <v>1</v>
      </c>
      <c r="H6" t="b">
        <v>0</v>
      </c>
    </row>
    <row r="7" spans="1:9">
      <c r="A7" s="2">
        <v>45904</v>
      </c>
      <c r="B7" t="s">
        <v>195</v>
      </c>
      <c r="C7">
        <v>-5534.97</v>
      </c>
      <c r="D7" t="s">
        <v>199</v>
      </c>
      <c r="E7" t="b">
        <v>1</v>
      </c>
      <c r="F7" t="b">
        <v>0</v>
      </c>
      <c r="G7" t="b">
        <v>1</v>
      </c>
      <c r="H7" t="b">
        <v>0</v>
      </c>
    </row>
    <row r="8" spans="1:9">
      <c r="A8" s="2">
        <v>45904</v>
      </c>
      <c r="B8" t="s">
        <v>196</v>
      </c>
      <c r="C8">
        <v>-3575</v>
      </c>
      <c r="D8" t="s">
        <v>199</v>
      </c>
      <c r="E8" t="b">
        <v>1</v>
      </c>
      <c r="F8" t="b">
        <v>0</v>
      </c>
      <c r="G8" t="b">
        <v>1</v>
      </c>
      <c r="H8" t="b">
        <v>0</v>
      </c>
    </row>
    <row r="9" spans="1:9">
      <c r="A9" s="2">
        <v>45905</v>
      </c>
      <c r="B9" t="s">
        <v>197</v>
      </c>
      <c r="C9">
        <v>-3056.9</v>
      </c>
      <c r="D9" t="s">
        <v>199</v>
      </c>
      <c r="E9" t="b">
        <v>1</v>
      </c>
      <c r="F9" t="b">
        <v>0</v>
      </c>
      <c r="G9" t="b">
        <v>1</v>
      </c>
      <c r="H9" t="b">
        <v>0</v>
      </c>
    </row>
    <row r="10" spans="1:9">
      <c r="A10" s="2">
        <v>45905</v>
      </c>
      <c r="B10" t="s">
        <v>198</v>
      </c>
      <c r="C10">
        <v>-1748.88</v>
      </c>
      <c r="D10" t="s">
        <v>199</v>
      </c>
      <c r="E10" t="b">
        <v>1</v>
      </c>
      <c r="F10" t="b">
        <v>0</v>
      </c>
      <c r="G10" t="b">
        <v>1</v>
      </c>
      <c r="H10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9"/>
  <sheetViews>
    <sheetView workbookViewId="0"/>
  </sheetViews>
  <sheetFormatPr defaultRowHeight="15"/>
  <sheetData>
    <row r="1" spans="1:15">
      <c r="A1" s="1" t="s">
        <v>2</v>
      </c>
      <c r="B1" s="1" t="s">
        <v>1</v>
      </c>
      <c r="C1" s="1" t="s">
        <v>173</v>
      </c>
      <c r="D1" s="1" t="s">
        <v>200</v>
      </c>
      <c r="E1" s="1" t="s">
        <v>201</v>
      </c>
      <c r="F1" s="1" t="s">
        <v>202</v>
      </c>
      <c r="G1" s="1" t="s">
        <v>203</v>
      </c>
      <c r="H1" s="1" t="s">
        <v>204</v>
      </c>
      <c r="I1" s="1" t="s">
        <v>8</v>
      </c>
      <c r="J1" s="1" t="s">
        <v>205</v>
      </c>
      <c r="K1" s="1" t="s">
        <v>206</v>
      </c>
      <c r="L1" s="1" t="s">
        <v>207</v>
      </c>
      <c r="M1" s="1" t="s">
        <v>208</v>
      </c>
      <c r="N1" s="1" t="s">
        <v>209</v>
      </c>
      <c r="O1" s="1" t="s">
        <v>179</v>
      </c>
    </row>
    <row r="2" spans="1:15">
      <c r="A2" t="s">
        <v>93</v>
      </c>
      <c r="B2" t="s">
        <v>53</v>
      </c>
      <c r="C2" t="s">
        <v>210</v>
      </c>
      <c r="D2" t="s">
        <v>248</v>
      </c>
      <c r="E2" s="2">
        <v>45841</v>
      </c>
      <c r="F2">
        <v>1181.45</v>
      </c>
      <c r="G2">
        <v>1149.71</v>
      </c>
      <c r="H2" s="2">
        <v>45905</v>
      </c>
      <c r="I2" t="s">
        <v>251</v>
      </c>
      <c r="J2" s="2">
        <v>45904</v>
      </c>
      <c r="K2">
        <v>1181.45</v>
      </c>
      <c r="L2">
        <v>0</v>
      </c>
      <c r="O2" t="s">
        <v>255</v>
      </c>
    </row>
    <row r="3" spans="1:15">
      <c r="A3" t="s">
        <v>97</v>
      </c>
      <c r="B3" t="s">
        <v>57</v>
      </c>
      <c r="C3" t="s">
        <v>211</v>
      </c>
      <c r="D3" t="s">
        <v>248</v>
      </c>
      <c r="E3" s="2">
        <v>45664</v>
      </c>
      <c r="F3">
        <v>1323.22</v>
      </c>
      <c r="G3">
        <v>1287.67</v>
      </c>
      <c r="H3" s="2">
        <v>45905</v>
      </c>
      <c r="I3" t="s">
        <v>251</v>
      </c>
      <c r="J3" s="2">
        <v>45904</v>
      </c>
      <c r="K3">
        <v>1323.22</v>
      </c>
      <c r="L3">
        <v>0</v>
      </c>
      <c r="O3" t="s">
        <v>256</v>
      </c>
    </row>
    <row r="4" spans="1:15">
      <c r="A4" t="s">
        <v>99</v>
      </c>
      <c r="B4" t="s">
        <v>59</v>
      </c>
      <c r="C4" t="s">
        <v>212</v>
      </c>
      <c r="D4" t="s">
        <v>248</v>
      </c>
      <c r="E4" s="2">
        <v>45824</v>
      </c>
      <c r="F4">
        <v>534.75</v>
      </c>
      <c r="G4">
        <v>530.74</v>
      </c>
      <c r="H4" s="2">
        <v>45905</v>
      </c>
      <c r="I4" t="s">
        <v>251</v>
      </c>
      <c r="J4" s="2">
        <v>45903</v>
      </c>
      <c r="K4">
        <v>534.75</v>
      </c>
      <c r="L4">
        <v>0</v>
      </c>
      <c r="O4" t="s">
        <v>256</v>
      </c>
    </row>
    <row r="5" spans="1:15">
      <c r="A5" t="s">
        <v>100</v>
      </c>
      <c r="B5" t="s">
        <v>60</v>
      </c>
      <c r="C5" t="s">
        <v>213</v>
      </c>
      <c r="D5" t="s">
        <v>248</v>
      </c>
      <c r="E5" s="2">
        <v>45617</v>
      </c>
      <c r="F5">
        <v>1323.22</v>
      </c>
      <c r="G5">
        <v>1287.67</v>
      </c>
      <c r="H5" s="2">
        <v>45905</v>
      </c>
      <c r="I5" t="s">
        <v>252</v>
      </c>
      <c r="J5" s="2">
        <v>45903</v>
      </c>
      <c r="K5">
        <v>1394.1</v>
      </c>
      <c r="L5">
        <v>70.88</v>
      </c>
      <c r="M5" s="2">
        <v>45905</v>
      </c>
      <c r="N5" t="s">
        <v>253</v>
      </c>
      <c r="O5" t="s">
        <v>257</v>
      </c>
    </row>
    <row r="6" spans="1:15">
      <c r="A6" t="s">
        <v>94</v>
      </c>
      <c r="B6" t="s">
        <v>54</v>
      </c>
      <c r="C6" t="s">
        <v>214</v>
      </c>
      <c r="D6" t="s">
        <v>248</v>
      </c>
      <c r="E6" s="2">
        <v>45735</v>
      </c>
      <c r="F6">
        <v>3444.41</v>
      </c>
      <c r="G6">
        <v>3351.87</v>
      </c>
      <c r="H6" s="2">
        <v>45905</v>
      </c>
      <c r="I6" t="s">
        <v>251</v>
      </c>
      <c r="J6" s="2">
        <v>45904</v>
      </c>
      <c r="K6">
        <v>3444.41</v>
      </c>
      <c r="L6">
        <v>0</v>
      </c>
      <c r="O6" t="s">
        <v>258</v>
      </c>
    </row>
    <row r="7" spans="1:15">
      <c r="A7" t="s">
        <v>98</v>
      </c>
      <c r="B7" t="s">
        <v>58</v>
      </c>
      <c r="C7" t="s">
        <v>215</v>
      </c>
      <c r="D7" t="s">
        <v>248</v>
      </c>
      <c r="E7" s="2">
        <v>45587</v>
      </c>
      <c r="F7">
        <v>4082.35</v>
      </c>
      <c r="G7">
        <v>3972.68</v>
      </c>
      <c r="H7" s="2">
        <v>45905</v>
      </c>
      <c r="I7" t="s">
        <v>251</v>
      </c>
      <c r="J7" s="2">
        <v>45904</v>
      </c>
      <c r="K7">
        <v>4082.35</v>
      </c>
      <c r="L7">
        <v>0</v>
      </c>
      <c r="O7" t="s">
        <v>256</v>
      </c>
    </row>
    <row r="8" spans="1:15">
      <c r="A8" t="s">
        <v>124</v>
      </c>
      <c r="B8" t="s">
        <v>84</v>
      </c>
      <c r="C8" t="s">
        <v>216</v>
      </c>
      <c r="D8" t="s">
        <v>248</v>
      </c>
      <c r="E8" s="2">
        <v>45806</v>
      </c>
      <c r="F8">
        <v>2878.67</v>
      </c>
      <c r="G8">
        <v>2801.33</v>
      </c>
      <c r="H8" s="2">
        <v>45903</v>
      </c>
      <c r="I8" t="s">
        <v>251</v>
      </c>
      <c r="J8" s="2">
        <v>45902</v>
      </c>
      <c r="K8">
        <v>2878.67</v>
      </c>
      <c r="L8">
        <v>0</v>
      </c>
      <c r="O8" t="s">
        <v>259</v>
      </c>
    </row>
    <row r="9" spans="1:15">
      <c r="A9" t="s">
        <v>128</v>
      </c>
      <c r="B9" t="s">
        <v>88</v>
      </c>
      <c r="C9" t="s">
        <v>217</v>
      </c>
      <c r="D9" t="s">
        <v>248</v>
      </c>
      <c r="E9" s="2">
        <v>45827</v>
      </c>
      <c r="F9">
        <v>2312.93</v>
      </c>
      <c r="G9">
        <v>2250.79</v>
      </c>
      <c r="H9" s="2">
        <v>45903</v>
      </c>
      <c r="I9" t="s">
        <v>251</v>
      </c>
      <c r="J9" s="2">
        <v>45903</v>
      </c>
      <c r="K9">
        <v>2312.93</v>
      </c>
      <c r="L9">
        <v>0</v>
      </c>
      <c r="O9" t="s">
        <v>256</v>
      </c>
    </row>
    <row r="10" spans="1:15">
      <c r="A10" t="s">
        <v>121</v>
      </c>
      <c r="B10" t="s">
        <v>81</v>
      </c>
      <c r="C10" t="s">
        <v>218</v>
      </c>
      <c r="D10" t="s">
        <v>248</v>
      </c>
      <c r="E10" s="2">
        <v>45713</v>
      </c>
      <c r="F10">
        <v>4258.24</v>
      </c>
      <c r="G10">
        <v>4143.84</v>
      </c>
      <c r="H10" s="2">
        <v>45904</v>
      </c>
      <c r="I10" t="s">
        <v>251</v>
      </c>
      <c r="J10" s="2">
        <v>45903</v>
      </c>
      <c r="K10">
        <v>4258.24</v>
      </c>
      <c r="L10">
        <v>0</v>
      </c>
      <c r="O10" t="s">
        <v>255</v>
      </c>
    </row>
    <row r="11" spans="1:15">
      <c r="A11" t="s">
        <v>92</v>
      </c>
      <c r="B11" t="s">
        <v>52</v>
      </c>
      <c r="C11" t="s">
        <v>219</v>
      </c>
      <c r="D11" t="s">
        <v>248</v>
      </c>
      <c r="E11" s="2">
        <v>45811</v>
      </c>
      <c r="F11">
        <v>5141.62</v>
      </c>
      <c r="G11">
        <v>5003.49</v>
      </c>
      <c r="H11" s="2">
        <v>45905</v>
      </c>
      <c r="I11" t="s">
        <v>251</v>
      </c>
      <c r="J11" s="2">
        <v>45904</v>
      </c>
      <c r="K11">
        <v>5141.62</v>
      </c>
      <c r="L11">
        <v>0</v>
      </c>
      <c r="O11" t="s">
        <v>256</v>
      </c>
    </row>
    <row r="12" spans="1:15">
      <c r="A12" t="s">
        <v>110</v>
      </c>
      <c r="B12" t="s">
        <v>70</v>
      </c>
      <c r="C12" t="s">
        <v>220</v>
      </c>
      <c r="D12" t="s">
        <v>248</v>
      </c>
      <c r="E12" s="2">
        <v>45518</v>
      </c>
      <c r="F12">
        <v>9784.59</v>
      </c>
      <c r="G12">
        <v>9521.709999999999</v>
      </c>
      <c r="H12" s="2">
        <v>45904</v>
      </c>
      <c r="I12" t="s">
        <v>251</v>
      </c>
      <c r="J12" s="2">
        <v>45903</v>
      </c>
      <c r="K12">
        <v>9784.59</v>
      </c>
      <c r="L12">
        <v>0</v>
      </c>
      <c r="O12" t="s">
        <v>260</v>
      </c>
    </row>
    <row r="13" spans="1:15">
      <c r="A13" t="s">
        <v>112</v>
      </c>
      <c r="B13" t="s">
        <v>72</v>
      </c>
      <c r="C13" t="s">
        <v>221</v>
      </c>
      <c r="D13" t="s">
        <v>248</v>
      </c>
      <c r="E13" s="2">
        <v>45863</v>
      </c>
      <c r="F13">
        <v>5707.36</v>
      </c>
      <c r="G13">
        <v>5554.03</v>
      </c>
      <c r="H13" s="2">
        <v>45904</v>
      </c>
      <c r="I13" t="s">
        <v>251</v>
      </c>
      <c r="J13" s="2">
        <v>45902</v>
      </c>
      <c r="K13">
        <v>5707.36</v>
      </c>
      <c r="L13">
        <v>0</v>
      </c>
      <c r="O13" t="s">
        <v>261</v>
      </c>
    </row>
    <row r="14" spans="1:15">
      <c r="A14" t="s">
        <v>107</v>
      </c>
      <c r="B14" t="s">
        <v>67</v>
      </c>
      <c r="C14" t="s">
        <v>222</v>
      </c>
      <c r="D14" t="s">
        <v>248</v>
      </c>
      <c r="E14" s="2">
        <v>45729</v>
      </c>
      <c r="F14">
        <v>3055.88</v>
      </c>
      <c r="G14">
        <v>2973.78</v>
      </c>
      <c r="H14" s="2">
        <v>45905</v>
      </c>
      <c r="I14" t="s">
        <v>251</v>
      </c>
      <c r="J14" s="2">
        <v>45903</v>
      </c>
      <c r="K14">
        <v>3055.88</v>
      </c>
      <c r="L14">
        <v>0</v>
      </c>
      <c r="O14" t="s">
        <v>256</v>
      </c>
    </row>
    <row r="15" spans="1:15">
      <c r="A15" t="s">
        <v>116</v>
      </c>
      <c r="B15" t="s">
        <v>76</v>
      </c>
      <c r="C15" t="s">
        <v>223</v>
      </c>
      <c r="D15" t="s">
        <v>248</v>
      </c>
      <c r="E15" s="2">
        <v>45761</v>
      </c>
      <c r="F15">
        <v>6061.78</v>
      </c>
      <c r="G15">
        <v>5898.92</v>
      </c>
      <c r="H15" s="2">
        <v>45904</v>
      </c>
      <c r="I15" t="s">
        <v>251</v>
      </c>
      <c r="J15" s="2">
        <v>45903</v>
      </c>
      <c r="K15">
        <v>6061.78</v>
      </c>
      <c r="L15">
        <v>0</v>
      </c>
      <c r="O15" t="s">
        <v>256</v>
      </c>
    </row>
    <row r="16" spans="1:15">
      <c r="A16" t="s">
        <v>91</v>
      </c>
      <c r="B16" t="s">
        <v>51</v>
      </c>
      <c r="C16" t="s">
        <v>224</v>
      </c>
      <c r="D16" t="s">
        <v>248</v>
      </c>
      <c r="E16" s="2">
        <v>45839</v>
      </c>
      <c r="F16">
        <v>5248.5</v>
      </c>
      <c r="G16">
        <v>5248.5</v>
      </c>
      <c r="H16" s="2">
        <v>45905</v>
      </c>
      <c r="I16" t="s">
        <v>251</v>
      </c>
      <c r="J16" s="2">
        <v>45903</v>
      </c>
      <c r="K16">
        <v>5248.5</v>
      </c>
      <c r="L16">
        <v>0</v>
      </c>
      <c r="O16" t="s">
        <v>262</v>
      </c>
    </row>
    <row r="17" spans="1:15">
      <c r="A17" t="s">
        <v>122</v>
      </c>
      <c r="B17" t="s">
        <v>82</v>
      </c>
      <c r="C17" t="s">
        <v>225</v>
      </c>
      <c r="D17" t="s">
        <v>248</v>
      </c>
      <c r="E17" s="2">
        <v>45660</v>
      </c>
      <c r="F17">
        <v>6785.06</v>
      </c>
      <c r="G17">
        <v>6602.780000000001</v>
      </c>
      <c r="H17" s="2">
        <v>45904</v>
      </c>
      <c r="I17" t="s">
        <v>251</v>
      </c>
      <c r="J17" s="2">
        <v>45903</v>
      </c>
      <c r="K17">
        <v>6785.06</v>
      </c>
      <c r="L17">
        <v>0</v>
      </c>
      <c r="O17" t="s">
        <v>263</v>
      </c>
    </row>
    <row r="18" spans="1:15">
      <c r="A18" t="s">
        <v>103</v>
      </c>
      <c r="B18" t="s">
        <v>63</v>
      </c>
      <c r="C18" t="s">
        <v>226</v>
      </c>
      <c r="D18" t="s">
        <v>248</v>
      </c>
      <c r="E18" s="2">
        <v>45782</v>
      </c>
      <c r="F18">
        <v>2454.7</v>
      </c>
      <c r="G18">
        <v>2388.75</v>
      </c>
      <c r="H18" s="2">
        <v>45905</v>
      </c>
      <c r="I18" t="s">
        <v>251</v>
      </c>
      <c r="J18" s="2">
        <v>45903</v>
      </c>
      <c r="K18">
        <v>2454.7</v>
      </c>
      <c r="L18">
        <v>0</v>
      </c>
      <c r="O18" t="s">
        <v>256</v>
      </c>
    </row>
    <row r="19" spans="1:15">
      <c r="A19" t="s">
        <v>95</v>
      </c>
      <c r="B19" t="s">
        <v>55</v>
      </c>
      <c r="C19" t="s">
        <v>227</v>
      </c>
      <c r="D19" t="s">
        <v>248</v>
      </c>
      <c r="E19" s="2">
        <v>45679</v>
      </c>
      <c r="F19">
        <v>12782.41</v>
      </c>
      <c r="G19">
        <v>12439</v>
      </c>
      <c r="H19" s="2">
        <v>45905</v>
      </c>
      <c r="I19" t="s">
        <v>251</v>
      </c>
      <c r="J19" s="2">
        <v>45904</v>
      </c>
      <c r="K19">
        <v>12782.41</v>
      </c>
      <c r="L19">
        <v>0</v>
      </c>
      <c r="O19" t="s">
        <v>256</v>
      </c>
    </row>
    <row r="20" spans="1:15">
      <c r="A20" t="s">
        <v>104</v>
      </c>
      <c r="B20" t="s">
        <v>64</v>
      </c>
      <c r="C20" t="s">
        <v>228</v>
      </c>
      <c r="D20" t="s">
        <v>248</v>
      </c>
      <c r="E20" s="2">
        <v>45659</v>
      </c>
      <c r="F20">
        <v>686.6</v>
      </c>
      <c r="G20">
        <v>668.15</v>
      </c>
      <c r="H20" s="2">
        <v>45905</v>
      </c>
      <c r="I20" t="s">
        <v>251</v>
      </c>
      <c r="J20" s="2">
        <v>45904</v>
      </c>
      <c r="K20">
        <v>686.6</v>
      </c>
      <c r="L20">
        <v>0</v>
      </c>
      <c r="O20" t="s">
        <v>256</v>
      </c>
    </row>
    <row r="21" spans="1:15">
      <c r="A21" t="s">
        <v>105</v>
      </c>
      <c r="B21" t="s">
        <v>65</v>
      </c>
      <c r="C21" t="s">
        <v>229</v>
      </c>
      <c r="D21" t="s">
        <v>248</v>
      </c>
      <c r="E21" s="2">
        <v>45247</v>
      </c>
      <c r="F21">
        <v>3248.5</v>
      </c>
      <c r="G21">
        <v>3248.5</v>
      </c>
      <c r="H21" s="2">
        <v>45905</v>
      </c>
      <c r="I21" t="s">
        <v>251</v>
      </c>
      <c r="J21" s="2">
        <v>45904</v>
      </c>
      <c r="K21">
        <v>3248.5</v>
      </c>
      <c r="L21">
        <v>0</v>
      </c>
      <c r="O21" t="s">
        <v>264</v>
      </c>
    </row>
    <row r="22" spans="1:15">
      <c r="A22" t="s">
        <v>114</v>
      </c>
      <c r="B22" t="s">
        <v>74</v>
      </c>
      <c r="C22" t="s">
        <v>230</v>
      </c>
      <c r="D22" t="s">
        <v>249</v>
      </c>
      <c r="E22" s="2">
        <v>45317</v>
      </c>
      <c r="F22">
        <v>16317.83</v>
      </c>
      <c r="G22">
        <v>15879.44</v>
      </c>
      <c r="H22" s="2">
        <v>45904</v>
      </c>
      <c r="I22" t="s">
        <v>251</v>
      </c>
      <c r="J22" s="2">
        <v>45903</v>
      </c>
      <c r="K22">
        <v>16317.83</v>
      </c>
      <c r="L22">
        <v>0</v>
      </c>
      <c r="O22" t="s">
        <v>256</v>
      </c>
    </row>
    <row r="23" spans="1:15">
      <c r="A23" t="s">
        <v>117</v>
      </c>
      <c r="B23" t="s">
        <v>77</v>
      </c>
      <c r="C23" t="s">
        <v>231</v>
      </c>
      <c r="D23" t="s">
        <v>250</v>
      </c>
      <c r="E23" s="2">
        <v>45350</v>
      </c>
      <c r="F23">
        <v>130458.02</v>
      </c>
      <c r="G23">
        <v>126953.2</v>
      </c>
      <c r="H23" s="2">
        <v>45904</v>
      </c>
      <c r="I23" t="s">
        <v>251</v>
      </c>
      <c r="J23" s="2">
        <v>45903</v>
      </c>
      <c r="K23">
        <v>130458.02</v>
      </c>
      <c r="L23">
        <v>0</v>
      </c>
      <c r="O23" t="s">
        <v>265</v>
      </c>
    </row>
    <row r="24" spans="1:15">
      <c r="A24" t="s">
        <v>109</v>
      </c>
      <c r="B24" t="s">
        <v>69</v>
      </c>
      <c r="C24" t="s">
        <v>232</v>
      </c>
      <c r="D24" t="s">
        <v>248</v>
      </c>
      <c r="E24" s="2">
        <v>45348</v>
      </c>
      <c r="F24">
        <v>5993.54</v>
      </c>
      <c r="G24">
        <v>5832.53</v>
      </c>
      <c r="H24" s="2">
        <v>45904</v>
      </c>
      <c r="I24" t="s">
        <v>251</v>
      </c>
      <c r="J24" s="2">
        <v>45903</v>
      </c>
      <c r="K24">
        <v>5993.54</v>
      </c>
      <c r="L24">
        <v>0</v>
      </c>
      <c r="O24" t="s">
        <v>256</v>
      </c>
    </row>
    <row r="25" spans="1:15">
      <c r="A25" t="s">
        <v>130</v>
      </c>
      <c r="B25" t="s">
        <v>90</v>
      </c>
      <c r="C25" t="s">
        <v>233</v>
      </c>
      <c r="D25" t="s">
        <v>248</v>
      </c>
      <c r="E25" s="2">
        <v>45385</v>
      </c>
      <c r="F25">
        <v>8590</v>
      </c>
      <c r="G25">
        <v>8359.23</v>
      </c>
      <c r="H25" s="2">
        <v>45903</v>
      </c>
      <c r="I25" t="s">
        <v>251</v>
      </c>
      <c r="J25" s="2">
        <v>45902</v>
      </c>
      <c r="K25">
        <v>8590</v>
      </c>
      <c r="L25">
        <v>0</v>
      </c>
      <c r="O25" t="s">
        <v>266</v>
      </c>
    </row>
    <row r="26" spans="1:15">
      <c r="A26" t="s">
        <v>102</v>
      </c>
      <c r="B26" t="s">
        <v>62</v>
      </c>
      <c r="C26" t="s">
        <v>234</v>
      </c>
      <c r="D26" t="s">
        <v>248</v>
      </c>
      <c r="E26" s="2">
        <v>45419</v>
      </c>
      <c r="F26">
        <v>4507.65</v>
      </c>
      <c r="G26">
        <v>4386.55</v>
      </c>
      <c r="H26" s="2">
        <v>45905</v>
      </c>
      <c r="I26" t="s">
        <v>251</v>
      </c>
      <c r="J26" s="2">
        <v>45904</v>
      </c>
      <c r="K26">
        <v>4507.65</v>
      </c>
      <c r="L26">
        <v>0</v>
      </c>
      <c r="O26" t="s">
        <v>256</v>
      </c>
    </row>
    <row r="27" spans="1:15">
      <c r="A27" t="s">
        <v>120</v>
      </c>
      <c r="B27" t="s">
        <v>80</v>
      </c>
      <c r="C27" t="s">
        <v>235</v>
      </c>
      <c r="D27" t="s">
        <v>249</v>
      </c>
      <c r="E27" s="2">
        <v>45518</v>
      </c>
      <c r="F27">
        <v>22861.47</v>
      </c>
      <c r="G27">
        <v>22247.29</v>
      </c>
      <c r="H27" s="2">
        <v>45904</v>
      </c>
      <c r="I27" t="s">
        <v>251</v>
      </c>
      <c r="J27" s="2">
        <v>45903</v>
      </c>
      <c r="K27">
        <v>22861.47</v>
      </c>
      <c r="L27">
        <v>0</v>
      </c>
      <c r="O27" t="s">
        <v>266</v>
      </c>
    </row>
    <row r="28" spans="1:15">
      <c r="A28" t="s">
        <v>118</v>
      </c>
      <c r="B28" t="s">
        <v>78</v>
      </c>
      <c r="C28" t="s">
        <v>236</v>
      </c>
      <c r="D28" t="s">
        <v>248</v>
      </c>
      <c r="E28" s="2">
        <v>45475</v>
      </c>
      <c r="F28">
        <v>13330.43</v>
      </c>
      <c r="G28">
        <v>12972.3</v>
      </c>
      <c r="H28" s="2">
        <v>45904</v>
      </c>
      <c r="I28" t="s">
        <v>251</v>
      </c>
      <c r="J28" s="2">
        <v>45903</v>
      </c>
      <c r="K28">
        <v>13330.43</v>
      </c>
      <c r="L28">
        <v>0</v>
      </c>
      <c r="O28" t="s">
        <v>267</v>
      </c>
    </row>
    <row r="29" spans="1:15">
      <c r="A29" t="s">
        <v>111</v>
      </c>
      <c r="B29" t="s">
        <v>71</v>
      </c>
      <c r="C29" t="s">
        <v>237</v>
      </c>
      <c r="D29" t="s">
        <v>248</v>
      </c>
      <c r="E29" s="2">
        <v>45490</v>
      </c>
      <c r="F29">
        <v>2738.23</v>
      </c>
      <c r="G29">
        <v>2664.66</v>
      </c>
      <c r="H29" s="2">
        <v>45904</v>
      </c>
      <c r="I29" t="s">
        <v>251</v>
      </c>
      <c r="J29" s="2">
        <v>45903</v>
      </c>
      <c r="K29">
        <v>2738.23</v>
      </c>
      <c r="L29">
        <v>0</v>
      </c>
      <c r="O29" t="s">
        <v>268</v>
      </c>
    </row>
    <row r="30" spans="1:15">
      <c r="A30" t="s">
        <v>125</v>
      </c>
      <c r="B30" t="s">
        <v>85</v>
      </c>
      <c r="C30" t="s">
        <v>238</v>
      </c>
      <c r="D30" t="s">
        <v>248</v>
      </c>
      <c r="E30" s="2">
        <v>45337</v>
      </c>
      <c r="F30">
        <v>3051.36</v>
      </c>
      <c r="G30">
        <v>2969.38</v>
      </c>
      <c r="H30" s="2">
        <v>45903</v>
      </c>
      <c r="I30" t="s">
        <v>251</v>
      </c>
      <c r="J30" s="2">
        <v>45902</v>
      </c>
      <c r="K30">
        <v>3051.36</v>
      </c>
      <c r="L30">
        <v>0</v>
      </c>
      <c r="O30" t="s">
        <v>255</v>
      </c>
    </row>
    <row r="31" spans="1:15">
      <c r="A31" t="s">
        <v>127</v>
      </c>
      <c r="B31" t="s">
        <v>87</v>
      </c>
      <c r="C31" t="s">
        <v>239</v>
      </c>
      <c r="D31" t="s">
        <v>249</v>
      </c>
      <c r="E31" s="2">
        <v>45561</v>
      </c>
      <c r="F31">
        <v>9426.049999999999</v>
      </c>
      <c r="G31">
        <v>9172.809999999999</v>
      </c>
      <c r="H31" s="2">
        <v>45903</v>
      </c>
      <c r="I31" t="s">
        <v>251</v>
      </c>
      <c r="J31" s="2">
        <v>45902</v>
      </c>
      <c r="K31">
        <v>9426.049999999999</v>
      </c>
      <c r="L31">
        <v>0</v>
      </c>
      <c r="O31" t="s">
        <v>266</v>
      </c>
    </row>
    <row r="32" spans="1:15">
      <c r="A32" t="s">
        <v>129</v>
      </c>
      <c r="B32" t="s">
        <v>89</v>
      </c>
      <c r="C32" t="s">
        <v>240</v>
      </c>
      <c r="D32" t="s">
        <v>248</v>
      </c>
      <c r="E32" s="2">
        <v>45628</v>
      </c>
      <c r="F32">
        <v>99124.08</v>
      </c>
      <c r="G32">
        <v>96461.07000000001</v>
      </c>
      <c r="H32" s="2">
        <v>45903</v>
      </c>
      <c r="I32" t="s">
        <v>251</v>
      </c>
      <c r="J32" s="2">
        <v>45902</v>
      </c>
      <c r="K32">
        <v>99124.08</v>
      </c>
      <c r="L32">
        <v>0</v>
      </c>
      <c r="O32" t="s">
        <v>266</v>
      </c>
    </row>
    <row r="33" spans="1:15">
      <c r="A33" t="s">
        <v>126</v>
      </c>
      <c r="B33" t="s">
        <v>86</v>
      </c>
      <c r="C33" t="s">
        <v>241</v>
      </c>
      <c r="D33" t="s">
        <v>249</v>
      </c>
      <c r="E33" s="2">
        <v>45730</v>
      </c>
      <c r="F33">
        <v>12476.07</v>
      </c>
      <c r="G33">
        <v>12140.9</v>
      </c>
      <c r="H33" s="2">
        <v>45903</v>
      </c>
      <c r="I33" t="s">
        <v>251</v>
      </c>
      <c r="J33" s="2">
        <v>45902</v>
      </c>
      <c r="K33">
        <v>12476.07</v>
      </c>
      <c r="L33">
        <v>0</v>
      </c>
      <c r="O33" t="s">
        <v>256</v>
      </c>
    </row>
    <row r="34" spans="1:15">
      <c r="A34" t="s">
        <v>101</v>
      </c>
      <c r="B34" t="s">
        <v>61</v>
      </c>
      <c r="C34" t="s">
        <v>242</v>
      </c>
      <c r="D34" t="s">
        <v>248</v>
      </c>
      <c r="E34" s="2">
        <v>45831</v>
      </c>
      <c r="F34">
        <v>2312.93</v>
      </c>
      <c r="G34">
        <v>2250.79</v>
      </c>
      <c r="H34" s="2">
        <v>45905</v>
      </c>
      <c r="I34" t="s">
        <v>251</v>
      </c>
      <c r="J34" s="2">
        <v>45903</v>
      </c>
      <c r="K34">
        <v>2312.93</v>
      </c>
      <c r="L34">
        <v>0</v>
      </c>
      <c r="O34" t="s">
        <v>255</v>
      </c>
    </row>
    <row r="35" spans="1:15">
      <c r="A35" t="s">
        <v>108</v>
      </c>
      <c r="B35" t="s">
        <v>68</v>
      </c>
      <c r="C35" t="s">
        <v>243</v>
      </c>
      <c r="D35" t="s">
        <v>248</v>
      </c>
      <c r="E35" s="2">
        <v>45866</v>
      </c>
      <c r="F35">
        <v>3444.41</v>
      </c>
      <c r="G35">
        <v>3351.87</v>
      </c>
      <c r="H35" s="2">
        <v>45905</v>
      </c>
      <c r="I35" t="s">
        <v>251</v>
      </c>
      <c r="J35" s="2">
        <v>45903</v>
      </c>
      <c r="K35">
        <v>3444.41</v>
      </c>
      <c r="L35">
        <v>0</v>
      </c>
      <c r="O35" t="s">
        <v>256</v>
      </c>
    </row>
    <row r="36" spans="1:15">
      <c r="A36" t="s">
        <v>113</v>
      </c>
      <c r="B36" t="s">
        <v>73</v>
      </c>
      <c r="C36" t="s">
        <v>244</v>
      </c>
      <c r="D36" t="s">
        <v>248</v>
      </c>
      <c r="E36" s="2">
        <v>45593</v>
      </c>
      <c r="F36">
        <v>1959.84</v>
      </c>
      <c r="G36">
        <v>1907.19</v>
      </c>
      <c r="H36" s="2">
        <v>45904</v>
      </c>
      <c r="I36" t="s">
        <v>251</v>
      </c>
      <c r="J36" s="2">
        <v>45903</v>
      </c>
      <c r="K36">
        <v>1959.84</v>
      </c>
      <c r="L36">
        <v>0</v>
      </c>
      <c r="O36" t="s">
        <v>269</v>
      </c>
    </row>
    <row r="37" spans="1:15">
      <c r="A37" t="s">
        <v>115</v>
      </c>
      <c r="B37" t="s">
        <v>75</v>
      </c>
      <c r="C37" t="s">
        <v>245</v>
      </c>
      <c r="D37" t="s">
        <v>250</v>
      </c>
      <c r="E37" s="2">
        <v>45644</v>
      </c>
      <c r="F37">
        <v>4165.71</v>
      </c>
      <c r="G37">
        <v>4134.47</v>
      </c>
      <c r="H37" s="2">
        <v>45904</v>
      </c>
      <c r="I37" t="s">
        <v>251</v>
      </c>
      <c r="J37" s="2">
        <v>45903</v>
      </c>
      <c r="K37">
        <v>4165.71</v>
      </c>
      <c r="L37">
        <v>0</v>
      </c>
      <c r="O37" t="s">
        <v>266</v>
      </c>
    </row>
    <row r="38" spans="1:15">
      <c r="A38" t="s">
        <v>123</v>
      </c>
      <c r="B38" t="s">
        <v>83</v>
      </c>
      <c r="C38" t="s">
        <v>246</v>
      </c>
      <c r="D38" t="s">
        <v>250</v>
      </c>
      <c r="E38" s="2">
        <v>45617</v>
      </c>
      <c r="F38">
        <v>6451.89</v>
      </c>
      <c r="G38">
        <v>6278.55</v>
      </c>
      <c r="H38" s="2">
        <v>45904</v>
      </c>
      <c r="I38" t="s">
        <v>252</v>
      </c>
      <c r="J38" s="2">
        <v>45903</v>
      </c>
      <c r="K38">
        <v>6815.38</v>
      </c>
      <c r="L38">
        <v>363.49</v>
      </c>
      <c r="M38" s="2">
        <v>45904</v>
      </c>
      <c r="N38" t="s">
        <v>254</v>
      </c>
      <c r="O38" t="s">
        <v>270</v>
      </c>
    </row>
    <row r="39" spans="1:15">
      <c r="A39" t="s">
        <v>119</v>
      </c>
      <c r="B39" t="s">
        <v>79</v>
      </c>
      <c r="C39" t="s">
        <v>247</v>
      </c>
      <c r="D39" t="s">
        <v>248</v>
      </c>
      <c r="E39" s="2">
        <v>45771</v>
      </c>
      <c r="F39">
        <v>4598.4</v>
      </c>
      <c r="G39">
        <v>4474.86</v>
      </c>
      <c r="H39" s="2">
        <v>45904</v>
      </c>
      <c r="I39" t="s">
        <v>251</v>
      </c>
      <c r="J39" s="2">
        <v>45903</v>
      </c>
      <c r="K39">
        <v>4598.4</v>
      </c>
      <c r="L39">
        <v>0</v>
      </c>
      <c r="O39" t="s">
        <v>256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s="1" t="s">
        <v>2</v>
      </c>
      <c r="B1" s="1" t="s">
        <v>1</v>
      </c>
      <c r="C1" s="1" t="s">
        <v>173</v>
      </c>
      <c r="D1" s="1" t="s">
        <v>200</v>
      </c>
      <c r="E1" s="1" t="s">
        <v>201</v>
      </c>
      <c r="F1" s="1" t="s">
        <v>202</v>
      </c>
      <c r="G1" s="1" t="s">
        <v>203</v>
      </c>
      <c r="H1" s="1" t="s">
        <v>204</v>
      </c>
      <c r="I1" s="1" t="s">
        <v>271</v>
      </c>
      <c r="J1" s="1" t="s">
        <v>272</v>
      </c>
    </row>
    <row r="2" spans="1:10">
      <c r="A2" t="s">
        <v>106</v>
      </c>
      <c r="B2" t="s">
        <v>66</v>
      </c>
      <c r="C2" t="s">
        <v>273</v>
      </c>
      <c r="D2" t="s">
        <v>250</v>
      </c>
      <c r="E2" s="2">
        <v>45342</v>
      </c>
      <c r="F2">
        <v>10314.73</v>
      </c>
      <c r="G2">
        <v>10047.49</v>
      </c>
      <c r="H2" s="2">
        <v>45905</v>
      </c>
      <c r="J2" t="s">
        <v>274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4"/>
  <sheetViews>
    <sheetView workbookViewId="0"/>
  </sheetViews>
  <sheetFormatPr defaultRowHeight="15"/>
  <sheetData>
    <row r="1" spans="1:9">
      <c r="A1" s="1" t="s">
        <v>182</v>
      </c>
      <c r="B1" s="1" t="s">
        <v>7</v>
      </c>
      <c r="C1" s="1" t="s">
        <v>183</v>
      </c>
      <c r="D1" s="1" t="s">
        <v>184</v>
      </c>
      <c r="E1" s="1" t="s">
        <v>185</v>
      </c>
      <c r="F1" s="1" t="s">
        <v>186</v>
      </c>
      <c r="G1" s="1" t="s">
        <v>187</v>
      </c>
      <c r="H1" s="1" t="s">
        <v>188</v>
      </c>
      <c r="I1" s="1" t="s">
        <v>189</v>
      </c>
    </row>
    <row r="2" spans="1:9">
      <c r="A2" s="2">
        <v>45904</v>
      </c>
      <c r="B2" t="s">
        <v>275</v>
      </c>
      <c r="C2">
        <v>367.24</v>
      </c>
      <c r="D2" t="s">
        <v>279</v>
      </c>
      <c r="E2" t="b">
        <v>0</v>
      </c>
      <c r="F2" t="b">
        <v>1</v>
      </c>
      <c r="G2" t="b">
        <v>0</v>
      </c>
      <c r="H2" t="b">
        <v>0</v>
      </c>
    </row>
    <row r="3" spans="1:9">
      <c r="A3" s="2">
        <v>45904</v>
      </c>
      <c r="B3" t="s">
        <v>275</v>
      </c>
      <c r="C3">
        <v>1797.16</v>
      </c>
      <c r="D3" t="s">
        <v>279</v>
      </c>
      <c r="E3" t="b">
        <v>0</v>
      </c>
      <c r="F3" t="b">
        <v>1</v>
      </c>
      <c r="G3" t="b">
        <v>0</v>
      </c>
      <c r="H3" t="b">
        <v>0</v>
      </c>
    </row>
    <row r="4" spans="1:9">
      <c r="A4" s="2">
        <v>45902</v>
      </c>
      <c r="B4" t="s">
        <v>275</v>
      </c>
      <c r="C4">
        <v>2312.93</v>
      </c>
      <c r="D4" t="s">
        <v>279</v>
      </c>
      <c r="E4" t="b">
        <v>0</v>
      </c>
      <c r="F4" t="b">
        <v>1</v>
      </c>
      <c r="G4" t="b">
        <v>0</v>
      </c>
      <c r="H4" t="b">
        <v>0</v>
      </c>
    </row>
    <row r="5" spans="1:9">
      <c r="A5" s="2">
        <v>45902</v>
      </c>
      <c r="B5" t="s">
        <v>276</v>
      </c>
      <c r="C5">
        <v>2936.85</v>
      </c>
      <c r="D5" t="s">
        <v>280</v>
      </c>
      <c r="E5" t="b">
        <v>0</v>
      </c>
      <c r="F5" t="b">
        <v>1</v>
      </c>
      <c r="G5" t="b">
        <v>1</v>
      </c>
      <c r="H5" t="b">
        <v>1</v>
      </c>
    </row>
    <row r="6" spans="1:9">
      <c r="A6" s="2">
        <v>45904</v>
      </c>
      <c r="B6" t="s">
        <v>275</v>
      </c>
      <c r="C6">
        <v>3141.29</v>
      </c>
      <c r="D6" t="s">
        <v>279</v>
      </c>
      <c r="E6" t="b">
        <v>0</v>
      </c>
      <c r="F6" t="b">
        <v>1</v>
      </c>
      <c r="G6" t="b">
        <v>0</v>
      </c>
      <c r="H6" t="b">
        <v>0</v>
      </c>
    </row>
    <row r="7" spans="1:9">
      <c r="A7" s="2">
        <v>45903</v>
      </c>
      <c r="B7" t="s">
        <v>275</v>
      </c>
      <c r="C7">
        <v>3575</v>
      </c>
      <c r="D7" t="s">
        <v>279</v>
      </c>
      <c r="E7" t="b">
        <v>0</v>
      </c>
      <c r="F7" t="b">
        <v>1</v>
      </c>
      <c r="G7" t="b">
        <v>0</v>
      </c>
      <c r="H7" t="b">
        <v>0</v>
      </c>
    </row>
    <row r="8" spans="1:9">
      <c r="A8" s="2">
        <v>45902</v>
      </c>
      <c r="B8" t="s">
        <v>277</v>
      </c>
      <c r="C8">
        <v>5687.78</v>
      </c>
      <c r="D8" t="s">
        <v>281</v>
      </c>
      <c r="E8" t="b">
        <v>0</v>
      </c>
      <c r="F8" t="b">
        <v>1</v>
      </c>
      <c r="G8" t="b">
        <v>1</v>
      </c>
      <c r="H8" t="b">
        <v>0</v>
      </c>
    </row>
    <row r="9" spans="1:9">
      <c r="A9" s="2">
        <v>45904</v>
      </c>
      <c r="B9" t="s">
        <v>275</v>
      </c>
      <c r="C9">
        <v>6793.38</v>
      </c>
      <c r="D9" t="s">
        <v>279</v>
      </c>
      <c r="E9" t="b">
        <v>0</v>
      </c>
      <c r="F9" t="b">
        <v>1</v>
      </c>
      <c r="G9" t="b">
        <v>0</v>
      </c>
      <c r="H9" t="b">
        <v>0</v>
      </c>
    </row>
    <row r="10" spans="1:9">
      <c r="A10" s="2">
        <v>45904</v>
      </c>
      <c r="B10" t="s">
        <v>275</v>
      </c>
      <c r="C10">
        <v>8139.97</v>
      </c>
      <c r="D10" t="s">
        <v>279</v>
      </c>
      <c r="E10" t="b">
        <v>0</v>
      </c>
      <c r="F10" t="b">
        <v>1</v>
      </c>
      <c r="G10" t="b">
        <v>0</v>
      </c>
      <c r="H10" t="b">
        <v>0</v>
      </c>
    </row>
    <row r="11" spans="1:9">
      <c r="A11" s="2">
        <v>45904</v>
      </c>
      <c r="B11" t="s">
        <v>278</v>
      </c>
      <c r="C11">
        <v>11364.75</v>
      </c>
      <c r="D11" t="s">
        <v>282</v>
      </c>
      <c r="E11" t="b">
        <v>0</v>
      </c>
      <c r="F11" t="b">
        <v>1</v>
      </c>
      <c r="G11" t="b">
        <v>1</v>
      </c>
      <c r="H11" t="b">
        <v>0</v>
      </c>
    </row>
    <row r="12" spans="1:9">
      <c r="A12" s="2">
        <v>45904</v>
      </c>
      <c r="B12" t="s">
        <v>275</v>
      </c>
      <c r="C12">
        <v>13005.86</v>
      </c>
      <c r="D12" t="s">
        <v>279</v>
      </c>
      <c r="E12" t="b">
        <v>0</v>
      </c>
      <c r="F12" t="b">
        <v>1</v>
      </c>
      <c r="G12" t="b">
        <v>0</v>
      </c>
      <c r="H12" t="b">
        <v>0</v>
      </c>
    </row>
    <row r="13" spans="1:9">
      <c r="A13" s="2">
        <v>45903</v>
      </c>
      <c r="B13" t="s">
        <v>275</v>
      </c>
      <c r="C13">
        <v>15608.71</v>
      </c>
      <c r="D13" t="s">
        <v>279</v>
      </c>
      <c r="E13" t="b">
        <v>0</v>
      </c>
      <c r="F13" t="b">
        <v>1</v>
      </c>
      <c r="G13" t="b">
        <v>0</v>
      </c>
      <c r="H13" t="b">
        <v>0</v>
      </c>
    </row>
    <row r="14" spans="1:9">
      <c r="A14" s="2">
        <v>45903</v>
      </c>
      <c r="B14" t="s">
        <v>275</v>
      </c>
      <c r="C14">
        <v>26578.29</v>
      </c>
      <c r="D14" t="s">
        <v>279</v>
      </c>
      <c r="E14" t="b">
        <v>0</v>
      </c>
      <c r="F14" t="b">
        <v>1</v>
      </c>
      <c r="G14" t="b">
        <v>0</v>
      </c>
      <c r="H14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sheetData>
    <row r="1" spans="1:7">
      <c r="A1" s="1" t="s">
        <v>2</v>
      </c>
      <c r="B1" s="1" t="s">
        <v>1</v>
      </c>
      <c r="C1" s="1" t="s">
        <v>173</v>
      </c>
      <c r="D1" s="1" t="s">
        <v>283</v>
      </c>
      <c r="E1" s="1" t="s">
        <v>207</v>
      </c>
      <c r="F1" s="1" t="s">
        <v>284</v>
      </c>
      <c r="G1" s="1" t="s">
        <v>285</v>
      </c>
    </row>
    <row r="2" spans="1:7">
      <c r="A2" t="s">
        <v>100</v>
      </c>
      <c r="B2" t="s">
        <v>60</v>
      </c>
      <c r="C2" t="s">
        <v>213</v>
      </c>
      <c r="D2" s="2">
        <v>45903</v>
      </c>
      <c r="E2">
        <v>70.88</v>
      </c>
      <c r="F2" s="2">
        <v>45905</v>
      </c>
      <c r="G2" t="s">
        <v>253</v>
      </c>
    </row>
    <row r="3" spans="1:7">
      <c r="A3" t="s">
        <v>123</v>
      </c>
      <c r="B3" t="s">
        <v>83</v>
      </c>
      <c r="C3" t="s">
        <v>246</v>
      </c>
      <c r="D3" s="2">
        <v>45903</v>
      </c>
      <c r="E3">
        <v>363.49</v>
      </c>
      <c r="F3" s="2">
        <v>45904</v>
      </c>
      <c r="G3" t="s">
        <v>254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sheetData>
    <row r="1" spans="1:8">
      <c r="A1" s="1" t="s">
        <v>2</v>
      </c>
      <c r="B1" s="1" t="s">
        <v>1</v>
      </c>
      <c r="C1" s="1" t="s">
        <v>173</v>
      </c>
      <c r="D1" s="1" t="s">
        <v>286</v>
      </c>
      <c r="E1" s="1" t="s">
        <v>287</v>
      </c>
      <c r="F1" s="1" t="s">
        <v>288</v>
      </c>
      <c r="G1" s="1" t="s">
        <v>289</v>
      </c>
      <c r="H1" s="1" t="s">
        <v>290</v>
      </c>
    </row>
    <row r="2" spans="1:8">
      <c r="A2" t="s">
        <v>96</v>
      </c>
      <c r="B2" t="s">
        <v>56</v>
      </c>
      <c r="C2" t="s">
        <v>291</v>
      </c>
      <c r="D2">
        <v>46.76</v>
      </c>
      <c r="E2" s="2">
        <v>45903</v>
      </c>
      <c r="F2">
        <v>46.76</v>
      </c>
      <c r="G2" t="s">
        <v>275</v>
      </c>
      <c r="H2" t="s">
        <v>179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Debit_Matches</vt:lpstr>
      <vt:lpstr>Debit_Unmatched</vt:lpstr>
      <vt:lpstr>CHASE_Unmatched_Debits</vt:lpstr>
      <vt:lpstr>Credit_Matches</vt:lpstr>
      <vt:lpstr>Claims_Unmatched_Credits</vt:lpstr>
      <vt:lpstr>CHASE_Unmatched_Credits</vt:lpstr>
      <vt:lpstr>Overpayment_Adjustments</vt:lpstr>
      <vt:lpstr>Note_Matched_Credits</vt:lpstr>
      <vt:lpstr>Note_Matched_Debits</vt:lpstr>
      <vt:lpstr>Per_Claim_Revenue</vt:lpstr>
      <vt:lpstr>Bank_Revenue_Summary</vt:lpstr>
      <vt:lpstr>Balance_Analysis</vt:lpstr>
      <vt:lpstr>Unmatched_Combined</vt:lpstr>
      <vt:lpstr>Summary</vt:lpstr>
      <vt:lpstr>Stats</vt:lpstr>
      <vt:lpstr>Excluded_Unmatched_Debits</vt:lpstr>
      <vt:lpstr>Excluded_Debit_Unmatched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2025-09-08T04:52:54Z</dcterms:created>
  <dcterms:modified xsi:type="dcterms:W3CDTF">2025-09-08T04:52:54Z</dcterms:modified>
</cp:coreProperties>
</file>