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gan\Documents\School-Related\MS\Spring 2019\DB\Project\wisconsin-benchmark\performance-test\"/>
    </mc:Choice>
  </mc:AlternateContent>
  <xr:revisionPtr revIDLastSave="0" documentId="13_ncr:1_{7A815D11-2604-46C2-9DC0-FA5C2E7FC6E5}" xr6:coauthVersionLast="43" xr6:coauthVersionMax="43" xr10:uidLastSave="{00000000-0000-0000-0000-000000000000}"/>
  <bookViews>
    <workbookView xWindow="-98" yWindow="-98" windowWidth="20715" windowHeight="13276" xr2:uid="{139C03C4-4511-44A7-BDD9-FC1DDE7946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61" i="1" l="1"/>
  <c r="G61" i="1"/>
  <c r="F61" i="1"/>
  <c r="E61" i="1"/>
  <c r="I61" i="1" s="1"/>
  <c r="H46" i="1"/>
  <c r="G46" i="1"/>
  <c r="F46" i="1"/>
  <c r="E46" i="1"/>
  <c r="I46" i="1" s="1"/>
  <c r="H31" i="1"/>
  <c r="G31" i="1"/>
  <c r="F31" i="1"/>
  <c r="E31" i="1"/>
  <c r="I31" i="1" s="1"/>
  <c r="H16" i="1"/>
  <c r="G16" i="1"/>
  <c r="F16" i="1"/>
  <c r="E16" i="1"/>
  <c r="I16" i="1" l="1"/>
</calcChain>
</file>

<file path=xl/sharedStrings.xml><?xml version="1.0" encoding="utf-8"?>
<sst xmlns="http://schemas.openxmlformats.org/spreadsheetml/2006/main" count="13" uniqueCount="13">
  <si>
    <t>experiment #</t>
  </si>
  <si>
    <t>Description</t>
  </si>
  <si>
    <t>Run Number</t>
  </si>
  <si>
    <t>Time</t>
  </si>
  <si>
    <t>High</t>
  </si>
  <si>
    <t>Low</t>
  </si>
  <si>
    <t>Avg</t>
  </si>
  <si>
    <t>Std Dev</t>
  </si>
  <si>
    <t>adjusted (throw out high and low)</t>
  </si>
  <si>
    <t>ten percent rule of thumb</t>
  </si>
  <si>
    <t>Join - hash vs sort merge</t>
  </si>
  <si>
    <t>Aggregation</t>
  </si>
  <si>
    <t>GEQO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</si>
</sst>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55FD8-01CA-4A4F-9707-6997CCE57C9A}">
  <dimension ref="A1:I61"/>
  <sheetViews>
    <sheetView tabSelected="1" topLeftCell="A24" workbookViewId="0">
      <selection activeCell="A47" sqref="A47"/>
    </sheetView>
  </sheetViews>
  <sheetFormatPr defaultRowHeight="14.25" x14ac:dyDescent="0.45"/>
  <cols>
    <col min="1" max="1" width="10.1328125" customWidth="1"/>
    <col min="2" max="2" width="30.19921875" customWidth="1"/>
    <col min="3" max="3" width="15.86328125" customWidth="1"/>
    <col min="9" max="9" width="29.53125" customWidth="1"/>
  </cols>
  <sheetData>
    <row r="1" spans="1:9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 s="1">
        <v>1</v>
      </c>
      <c r="B2" t="s">
        <v>9</v>
      </c>
      <c r="C2">
        <v>1</v>
      </c>
      <c r="D2">
        <v>52</v>
      </c>
    </row>
    <row r="3" spans="1:9" x14ac:dyDescent="0.45">
      <c r="C3">
        <v>2</v>
      </c>
      <c r="D3">
        <v>51</v>
      </c>
    </row>
    <row r="4" spans="1:9" x14ac:dyDescent="0.45">
      <c r="C4">
        <v>3</v>
      </c>
      <c r="D4">
        <v>55</v>
      </c>
    </row>
    <row r="5" spans="1:9" x14ac:dyDescent="0.45">
      <c r="C5">
        <v>4</v>
      </c>
      <c r="D5">
        <v>53</v>
      </c>
    </row>
    <row r="6" spans="1:9" x14ac:dyDescent="0.45">
      <c r="C6">
        <v>5</v>
      </c>
      <c r="D6">
        <v>52</v>
      </c>
    </row>
    <row r="7" spans="1:9" x14ac:dyDescent="0.45">
      <c r="C7">
        <v>6</v>
      </c>
    </row>
    <row r="8" spans="1:9" x14ac:dyDescent="0.45">
      <c r="C8">
        <v>7</v>
      </c>
    </row>
    <row r="9" spans="1:9" x14ac:dyDescent="0.45">
      <c r="C9">
        <v>8</v>
      </c>
    </row>
    <row r="10" spans="1:9" x14ac:dyDescent="0.45">
      <c r="C10">
        <v>9</v>
      </c>
    </row>
    <row r="11" spans="1:9" x14ac:dyDescent="0.45">
      <c r="C11">
        <v>10</v>
      </c>
    </row>
    <row r="12" spans="1:9" x14ac:dyDescent="0.45">
      <c r="C12">
        <v>11</v>
      </c>
    </row>
    <row r="13" spans="1:9" x14ac:dyDescent="0.45">
      <c r="C13">
        <v>12</v>
      </c>
    </row>
    <row r="14" spans="1:9" x14ac:dyDescent="0.45">
      <c r="C14">
        <v>13</v>
      </c>
    </row>
    <row r="15" spans="1:9" x14ac:dyDescent="0.45">
      <c r="C15">
        <v>14</v>
      </c>
    </row>
    <row r="16" spans="1:9" x14ac:dyDescent="0.45">
      <c r="C16">
        <v>15</v>
      </c>
      <c r="E16">
        <f>MAX(D2:D16)</f>
        <v>55</v>
      </c>
      <c r="F16">
        <f>MIN(D2:D16)</f>
        <v>51</v>
      </c>
      <c r="G16">
        <f>AVERAGE(D2:D16)</f>
        <v>52.6</v>
      </c>
      <c r="H16">
        <f>_xlfn.STDEV.S(D2:D16)</f>
        <v>1.51657508881031</v>
      </c>
      <c r="I16">
        <f>((SUM(D2:D16) - E16 - F16) / (COUNT(D2:D16) - 2))</f>
        <v>52.333333333333336</v>
      </c>
    </row>
    <row r="17" spans="1:9" x14ac:dyDescent="0.45">
      <c r="A17" s="1">
        <v>2</v>
      </c>
      <c r="B17" t="s">
        <v>10</v>
      </c>
      <c r="C17">
        <v>1</v>
      </c>
      <c r="D17">
        <v>52</v>
      </c>
    </row>
    <row r="18" spans="1:9" x14ac:dyDescent="0.45">
      <c r="C18">
        <v>2</v>
      </c>
      <c r="D18">
        <v>51</v>
      </c>
    </row>
    <row r="19" spans="1:9" x14ac:dyDescent="0.45">
      <c r="C19">
        <v>3</v>
      </c>
      <c r="D19">
        <v>55</v>
      </c>
    </row>
    <row r="20" spans="1:9" x14ac:dyDescent="0.45">
      <c r="C20">
        <v>4</v>
      </c>
      <c r="D20">
        <v>53</v>
      </c>
    </row>
    <row r="21" spans="1:9" x14ac:dyDescent="0.45">
      <c r="C21">
        <v>5</v>
      </c>
      <c r="D21">
        <v>52</v>
      </c>
    </row>
    <row r="22" spans="1:9" x14ac:dyDescent="0.45">
      <c r="C22">
        <v>6</v>
      </c>
    </row>
    <row r="23" spans="1:9" x14ac:dyDescent="0.45">
      <c r="C23">
        <v>7</v>
      </c>
    </row>
    <row r="24" spans="1:9" x14ac:dyDescent="0.45">
      <c r="C24">
        <v>8</v>
      </c>
    </row>
    <row r="25" spans="1:9" x14ac:dyDescent="0.45">
      <c r="C25">
        <v>9</v>
      </c>
    </row>
    <row r="26" spans="1:9" x14ac:dyDescent="0.45">
      <c r="C26">
        <v>10</v>
      </c>
    </row>
    <row r="27" spans="1:9" x14ac:dyDescent="0.45">
      <c r="C27">
        <v>11</v>
      </c>
    </row>
    <row r="28" spans="1:9" x14ac:dyDescent="0.45">
      <c r="C28">
        <v>12</v>
      </c>
    </row>
    <row r="29" spans="1:9" x14ac:dyDescent="0.45">
      <c r="C29">
        <v>13</v>
      </c>
    </row>
    <row r="30" spans="1:9" x14ac:dyDescent="0.45">
      <c r="C30">
        <v>14</v>
      </c>
    </row>
    <row r="31" spans="1:9" x14ac:dyDescent="0.45">
      <c r="C31">
        <v>15</v>
      </c>
      <c r="E31">
        <f>MAX(D17:D31)</f>
        <v>55</v>
      </c>
      <c r="F31">
        <f>MIN(D17:D31)</f>
        <v>51</v>
      </c>
      <c r="G31">
        <f>AVERAGE(D17:D31)</f>
        <v>52.6</v>
      </c>
      <c r="H31">
        <f>_xlfn.STDEV.S(D17:D31)</f>
        <v>1.51657508881031</v>
      </c>
      <c r="I31">
        <f>((SUM(D17:D31) - E31 - F31) / (COUNT(D17:D31) - 2))</f>
        <v>52.333333333333336</v>
      </c>
    </row>
    <row r="32" spans="1:9" x14ac:dyDescent="0.45">
      <c r="A32" s="1">
        <v>3</v>
      </c>
      <c r="B32" t="s">
        <v>11</v>
      </c>
      <c r="C32">
        <v>1</v>
      </c>
      <c r="D32">
        <v>52</v>
      </c>
    </row>
    <row r="33" spans="1:9" x14ac:dyDescent="0.45">
      <c r="C33">
        <v>2</v>
      </c>
      <c r="D33">
        <v>51</v>
      </c>
    </row>
    <row r="34" spans="1:9" x14ac:dyDescent="0.45">
      <c r="C34">
        <v>3</v>
      </c>
      <c r="D34">
        <v>55</v>
      </c>
    </row>
    <row r="35" spans="1:9" x14ac:dyDescent="0.45">
      <c r="C35">
        <v>4</v>
      </c>
      <c r="D35">
        <v>53</v>
      </c>
    </row>
    <row r="36" spans="1:9" x14ac:dyDescent="0.45">
      <c r="C36">
        <v>5</v>
      </c>
      <c r="D36">
        <v>52</v>
      </c>
    </row>
    <row r="37" spans="1:9" x14ac:dyDescent="0.45">
      <c r="C37">
        <v>6</v>
      </c>
    </row>
    <row r="38" spans="1:9" x14ac:dyDescent="0.45">
      <c r="C38">
        <v>7</v>
      </c>
    </row>
    <row r="39" spans="1:9" x14ac:dyDescent="0.45">
      <c r="C39">
        <v>8</v>
      </c>
    </row>
    <row r="40" spans="1:9" x14ac:dyDescent="0.45">
      <c r="C40">
        <v>9</v>
      </c>
    </row>
    <row r="41" spans="1:9" x14ac:dyDescent="0.45">
      <c r="C41">
        <v>10</v>
      </c>
    </row>
    <row r="42" spans="1:9" x14ac:dyDescent="0.45">
      <c r="C42">
        <v>11</v>
      </c>
    </row>
    <row r="43" spans="1:9" x14ac:dyDescent="0.45">
      <c r="C43">
        <v>12</v>
      </c>
    </row>
    <row r="44" spans="1:9" x14ac:dyDescent="0.45">
      <c r="C44">
        <v>13</v>
      </c>
    </row>
    <row r="45" spans="1:9" x14ac:dyDescent="0.45">
      <c r="C45">
        <v>14</v>
      </c>
    </row>
    <row r="46" spans="1:9" x14ac:dyDescent="0.45">
      <c r="C46">
        <v>15</v>
      </c>
      <c r="E46">
        <f>MAX(D32:D46)</f>
        <v>55</v>
      </c>
      <c r="F46">
        <f>MIN(D32:D46)</f>
        <v>51</v>
      </c>
      <c r="G46">
        <f>AVERAGE(D32:D46)</f>
        <v>52.6</v>
      </c>
      <c r="H46">
        <f>_xlfn.STDEV.S(D32:D46)</f>
        <v>1.51657508881031</v>
      </c>
      <c r="I46">
        <f>((SUM(D32:D46) - E46 - F46) / (COUNT(D32:D46) - 2))</f>
        <v>52.333333333333336</v>
      </c>
    </row>
    <row r="47" spans="1:9" x14ac:dyDescent="0.45">
      <c r="A47" s="1">
        <v>4</v>
      </c>
      <c r="B47" t="s">
        <v>12</v>
      </c>
      <c r="C47">
        <v>1</v>
      </c>
      <c r="D47">
        <v>52</v>
      </c>
    </row>
    <row r="48" spans="1:9" x14ac:dyDescent="0.45">
      <c r="C48">
        <v>2</v>
      </c>
      <c r="D48">
        <v>51</v>
      </c>
    </row>
    <row r="49" spans="3:9" x14ac:dyDescent="0.45">
      <c r="C49">
        <v>3</v>
      </c>
      <c r="D49">
        <v>55</v>
      </c>
    </row>
    <row r="50" spans="3:9" x14ac:dyDescent="0.45">
      <c r="C50">
        <v>4</v>
      </c>
      <c r="D50">
        <v>53</v>
      </c>
    </row>
    <row r="51" spans="3:9" x14ac:dyDescent="0.45">
      <c r="C51">
        <v>5</v>
      </c>
      <c r="D51">
        <v>52</v>
      </c>
    </row>
    <row r="52" spans="3:9" x14ac:dyDescent="0.45">
      <c r="C52">
        <v>6</v>
      </c>
    </row>
    <row r="53" spans="3:9" x14ac:dyDescent="0.45">
      <c r="C53">
        <v>7</v>
      </c>
    </row>
    <row r="54" spans="3:9" x14ac:dyDescent="0.45">
      <c r="C54">
        <v>8</v>
      </c>
    </row>
    <row r="55" spans="3:9" x14ac:dyDescent="0.45">
      <c r="C55">
        <v>9</v>
      </c>
    </row>
    <row r="56" spans="3:9" x14ac:dyDescent="0.45">
      <c r="C56">
        <v>10</v>
      </c>
    </row>
    <row r="57" spans="3:9" x14ac:dyDescent="0.45">
      <c r="C57">
        <v>11</v>
      </c>
    </row>
    <row r="58" spans="3:9" x14ac:dyDescent="0.45">
      <c r="C58">
        <v>12</v>
      </c>
    </row>
    <row r="59" spans="3:9" x14ac:dyDescent="0.45">
      <c r="C59">
        <v>13</v>
      </c>
    </row>
    <row r="60" spans="3:9" x14ac:dyDescent="0.45">
      <c r="C60">
        <v>14</v>
      </c>
    </row>
    <row r="61" spans="3:9" x14ac:dyDescent="0.45">
      <c r="C61">
        <v>15</v>
      </c>
      <c r="E61">
        <f>MAX(D47:D61)</f>
        <v>55</v>
      </c>
      <c r="F61">
        <f>MIN(D47:D61)</f>
        <v>51</v>
      </c>
      <c r="G61">
        <f>AVERAGE(D47:D61)</f>
        <v>52.6</v>
      </c>
      <c r="H61">
        <f>_xlfn.STDEV.S(D47:D61)</f>
        <v>1.51657508881031</v>
      </c>
      <c r="I61">
        <f>((SUM(D47:D61) - E61 - F61) / (COUNT(D47:D61) - 2))</f>
        <v>52.333333333333336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</dc:creator>
  <cp:lastModifiedBy>Logan</cp:lastModifiedBy>
  <dcterms:created xsi:type="dcterms:W3CDTF">2019-06-01T21:41:46Z</dcterms:created>
  <dcterms:modified xsi:type="dcterms:W3CDTF">2019-06-01T22:03:19Z</dcterms:modified>
</cp:coreProperties>
</file>