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logansutton/Downloads/"/>
    </mc:Choice>
  </mc:AlternateContent>
  <xr:revisionPtr revIDLastSave="0" documentId="13_ncr:1_{B3AA3346-A139-FA4E-8856-219AFA47E916}" xr6:coauthVersionLast="47" xr6:coauthVersionMax="47" xr10:uidLastSave="{00000000-0000-0000-0000-000000000000}"/>
  <bookViews>
    <workbookView xWindow="0" yWindow="500" windowWidth="28800" windowHeight="14100" firstSheet="4" activeTab="4" xr2:uid="{00000000-000D-0000-FFFF-FFFF00000000}"/>
  </bookViews>
  <sheets>
    <sheet name="Summary" sheetId="4" r:id="rId1"/>
    <sheet name="20191030_Y WO #6.2" sheetId="1" r:id="rId2"/>
    <sheet name="20190422_Y WO #4.1" sheetId="2" r:id="rId3"/>
    <sheet name="20181119 #3.1" sheetId="3" r:id="rId4"/>
    <sheet name="20181105_B WO #2.1" sheetId="5" r:id="rId5"/>
    <sheet name="20190403_B WO #4.1" sheetId="7" r:id="rId6"/>
    <sheet name="20191209_B WO #7.2" sheetId="8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4" l="1"/>
  <c r="M8" i="5"/>
  <c r="M7" i="5"/>
  <c r="M6" i="5"/>
  <c r="H8" i="4"/>
  <c r="I8" i="4" s="1"/>
  <c r="M12" i="8"/>
  <c r="M11" i="8"/>
  <c r="M10" i="8"/>
  <c r="M8" i="8"/>
  <c r="M7" i="8"/>
  <c r="O12" i="8" l="1"/>
  <c r="N12" i="8"/>
  <c r="N8" i="5"/>
  <c r="O8" i="5"/>
  <c r="H7" i="4"/>
  <c r="M6" i="8"/>
  <c r="M4" i="8"/>
  <c r="M3" i="8"/>
  <c r="M2" i="8"/>
  <c r="O4" i="8" l="1"/>
  <c r="N4" i="8"/>
  <c r="O8" i="8"/>
  <c r="N8" i="8"/>
  <c r="M3" i="7"/>
  <c r="M9" i="7"/>
  <c r="M8" i="7"/>
  <c r="M6" i="7"/>
  <c r="M5" i="7"/>
  <c r="M2" i="7"/>
  <c r="M12" i="5"/>
  <c r="M11" i="5"/>
  <c r="M10" i="5"/>
  <c r="M4" i="5"/>
  <c r="M3" i="5"/>
  <c r="M2" i="5"/>
  <c r="O4" i="5" s="1"/>
  <c r="M12" i="3"/>
  <c r="M11" i="3"/>
  <c r="M10" i="3"/>
  <c r="O12" i="3" l="1"/>
  <c r="N12" i="3"/>
  <c r="O12" i="5"/>
  <c r="O3" i="7"/>
  <c r="N3" i="7"/>
  <c r="O6" i="7"/>
  <c r="N6" i="7"/>
  <c r="O9" i="7"/>
  <c r="N9" i="7"/>
  <c r="N12" i="5"/>
  <c r="N4" i="5"/>
  <c r="I5" i="4"/>
  <c r="I6" i="4"/>
  <c r="I4" i="4"/>
  <c r="H6" i="4"/>
  <c r="H5" i="4"/>
  <c r="H4" i="4"/>
  <c r="M18" i="1"/>
  <c r="M17" i="1"/>
  <c r="M16" i="1"/>
  <c r="M14" i="1"/>
  <c r="M10" i="1"/>
  <c r="M12" i="1"/>
  <c r="M13" i="1"/>
  <c r="M9" i="1"/>
  <c r="M8" i="1"/>
  <c r="O10" i="1" s="1"/>
  <c r="M16" i="2"/>
  <c r="M17" i="2"/>
  <c r="M15" i="2"/>
  <c r="M12" i="2"/>
  <c r="M13" i="2"/>
  <c r="M11" i="2"/>
  <c r="M9" i="2"/>
  <c r="M8" i="2"/>
  <c r="M7" i="2"/>
  <c r="N9" i="2" s="1"/>
  <c r="M8" i="3"/>
  <c r="M7" i="3"/>
  <c r="M6" i="3"/>
  <c r="M4" i="3"/>
  <c r="M2" i="3"/>
  <c r="M3" i="3"/>
  <c r="O8" i="3" l="1"/>
  <c r="O9" i="2"/>
  <c r="O13" i="2"/>
  <c r="N18" i="1"/>
  <c r="O18" i="1"/>
  <c r="N14" i="1"/>
  <c r="O14" i="1"/>
  <c r="N10" i="1"/>
  <c r="O17" i="2"/>
  <c r="N17" i="2"/>
  <c r="N13" i="2"/>
  <c r="N8" i="3"/>
  <c r="O4" i="3"/>
  <c r="N4" i="3"/>
</calcChain>
</file>

<file path=xl/sharedStrings.xml><?xml version="1.0" encoding="utf-8"?>
<sst xmlns="http://schemas.openxmlformats.org/spreadsheetml/2006/main" count="115" uniqueCount="20">
  <si>
    <t>Folder</t>
  </si>
  <si>
    <t>Average</t>
  </si>
  <si>
    <t>Stdev</t>
  </si>
  <si>
    <t>Ctrl</t>
  </si>
  <si>
    <t>Y</t>
  </si>
  <si>
    <t>Y WO</t>
  </si>
  <si>
    <t>Blebb</t>
  </si>
  <si>
    <t>Blebb WO</t>
  </si>
  <si>
    <t>ctrl</t>
  </si>
  <si>
    <t>Blebb washout</t>
  </si>
  <si>
    <t>File</t>
  </si>
  <si>
    <t>Time</t>
  </si>
  <si>
    <t>Treatment</t>
  </si>
  <si>
    <t>Combined Average</t>
  </si>
  <si>
    <t>StDev</t>
  </si>
  <si>
    <t>WO 120</t>
  </si>
  <si>
    <t>WO 90</t>
  </si>
  <si>
    <t>WO 180</t>
  </si>
  <si>
    <t>WO Blebb</t>
  </si>
  <si>
    <t>WO 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</si>
</sst>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757844189930804E-2"/>
          <c:y val="6.5653194529055173E-2"/>
          <c:w val="0.82966383072085048"/>
          <c:h val="0.8585040317855963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Summary!$I$4:$I$8</c:f>
                <c:numCache>
                  <c:formatCode>General</c:formatCode>
                  <c:ptCount val="5"/>
                  <c:pt idx="0">
                    <c:v>93.914073960692164</c:v>
                  </c:pt>
                  <c:pt idx="1">
                    <c:v>135.60205451324995</c:v>
                  </c:pt>
                  <c:pt idx="2">
                    <c:v>67.201333352766227</c:v>
                  </c:pt>
                  <c:pt idx="3">
                    <c:v>199.99454472780508</c:v>
                  </c:pt>
                  <c:pt idx="4">
                    <c:v>287.97518369361626</c:v>
                  </c:pt>
                </c:numCache>
              </c:numRef>
            </c:plus>
            <c:minus>
              <c:numRef>
                <c:f>Summary!$I$4:$I$8</c:f>
                <c:numCache>
                  <c:formatCode>General</c:formatCode>
                  <c:ptCount val="5"/>
                  <c:pt idx="0">
                    <c:v>93.914073960692164</c:v>
                  </c:pt>
                  <c:pt idx="1">
                    <c:v>135.60205451324995</c:v>
                  </c:pt>
                  <c:pt idx="2">
                    <c:v>67.201333352766227</c:v>
                  </c:pt>
                  <c:pt idx="3">
                    <c:v>199.99454472780508</c:v>
                  </c:pt>
                  <c:pt idx="4">
                    <c:v>287.97518369361626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Summary!$A$4:$A$8</c:f>
              <c:strCache>
                <c:ptCount val="5"/>
                <c:pt idx="0">
                  <c:v>Ctrl</c:v>
                </c:pt>
                <c:pt idx="1">
                  <c:v>Y</c:v>
                </c:pt>
                <c:pt idx="2">
                  <c:v>Y WO</c:v>
                </c:pt>
                <c:pt idx="3">
                  <c:v>Blebb</c:v>
                </c:pt>
                <c:pt idx="4">
                  <c:v>Blebb WO</c:v>
                </c:pt>
              </c:strCache>
            </c:strRef>
          </c:cat>
          <c:val>
            <c:numRef>
              <c:f>Summary!$H$4:$H$8</c:f>
              <c:numCache>
                <c:formatCode>General</c:formatCode>
                <c:ptCount val="5"/>
                <c:pt idx="0">
                  <c:v>2369.4490740740744</c:v>
                </c:pt>
                <c:pt idx="1">
                  <c:v>2954.7021604938273</c:v>
                </c:pt>
                <c:pt idx="2">
                  <c:v>2676.8148148148148</c:v>
                </c:pt>
                <c:pt idx="3">
                  <c:v>4080.931712962963</c:v>
                </c:pt>
                <c:pt idx="4">
                  <c:v>2475.4521604938273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F-4AAB-B81F-DB5CFAD05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-25"/>
        <c:axId val="572674464"/>
        <c:axId val="572675448"/>
      </c:barChart>
      <c:catAx>
        <c:axId val="57267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75448"/>
        <c:crosses val="autoZero"/>
        <c:auto val="1"/>
        <c:lblAlgn val="ctr"/>
        <c:lblOffset val="100"/>
        <c:noMultiLvlLbl val="0"/>
      </c:catAx>
      <c:valAx>
        <c:axId val="57267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White Pixel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7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20191030</a:t>
            </a:r>
          </a:p>
        </c:rich>
      </c:tx>
      <c:layout>
        <c:manualLayout>
          <c:xMode val="edge"/>
          <c:yMode val="edge"/>
          <c:x val="0.4027387472088376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('20191030_Y WO #6.2'!$O$10,'20191030_Y WO #6.2'!$O$14,'20191030_Y WO #6.2'!$O$18)</c:f>
                <c:numCache>
                  <c:formatCode>General</c:formatCode>
                  <c:ptCount val="3"/>
                  <c:pt idx="0">
                    <c:v>71.919136117709769</c:v>
                  </c:pt>
                  <c:pt idx="1">
                    <c:v>121.84960033943749</c:v>
                  </c:pt>
                  <c:pt idx="2">
                    <c:v>168.30338322976277</c:v>
                  </c:pt>
                </c:numCache>
              </c:numRef>
            </c:plus>
            <c:minus>
              <c:numRef>
                <c:f>('20191030_Y WO #6.2'!$O$10,'20191030_Y WO #6.2'!$O$14,'20191030_Y WO #6.2'!$O$10,'20191030_Y WO #6.2'!$O$14,'20191030_Y WO #6.2'!$O$18,'20191030_Y WO #6.2'!$O$10,'20191030_Y WO #6.2'!$O$14,'20191030_Y WO #6.2'!$O$18)</c:f>
                <c:numCache>
                  <c:formatCode>General</c:formatCode>
                  <c:ptCount val="8"/>
                  <c:pt idx="0">
                    <c:v>71.919136117709769</c:v>
                  </c:pt>
                  <c:pt idx="1">
                    <c:v>121.84960033943749</c:v>
                  </c:pt>
                  <c:pt idx="2">
                    <c:v>71.919136117709769</c:v>
                  </c:pt>
                  <c:pt idx="3">
                    <c:v>121.84960033943749</c:v>
                  </c:pt>
                  <c:pt idx="4">
                    <c:v>168.30338322976277</c:v>
                  </c:pt>
                  <c:pt idx="5">
                    <c:v>71.919136117709769</c:v>
                  </c:pt>
                  <c:pt idx="6">
                    <c:v>121.84960033943749</c:v>
                  </c:pt>
                  <c:pt idx="7">
                    <c:v>168.30338322976277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('20191030_Y WO #6.2'!$C$8,'20191030_Y WO #6.2'!$C$12,'20191030_Y WO #6.2'!$C$16)</c:f>
              <c:strCache>
                <c:ptCount val="3"/>
                <c:pt idx="0">
                  <c:v>Ctrl</c:v>
                </c:pt>
                <c:pt idx="1">
                  <c:v>Y</c:v>
                </c:pt>
                <c:pt idx="2">
                  <c:v>Y WO</c:v>
                </c:pt>
              </c:strCache>
            </c:strRef>
          </c:cat>
          <c:val>
            <c:numRef>
              <c:f>('20191030_Y WO #6.2'!$N$10,'20191030_Y WO #6.2'!$N$14,'20191030_Y WO #6.2'!$N$18)</c:f>
              <c:numCache>
                <c:formatCode>General</c:formatCode>
                <c:ptCount val="3"/>
                <c:pt idx="0">
                  <c:v>2354.1481481481483</c:v>
                </c:pt>
                <c:pt idx="1">
                  <c:v>3016.1481481481483</c:v>
                </c:pt>
                <c:pt idx="2">
                  <c:v>2629.2962962962961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F-4FBB-8C7D-0746BCEC6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032432"/>
        <c:axId val="568030464"/>
      </c:barChart>
      <c:catAx>
        <c:axId val="56803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30464"/>
        <c:crosses val="autoZero"/>
        <c:auto val="1"/>
        <c:lblAlgn val="ctr"/>
        <c:lblOffset val="100"/>
        <c:noMultiLvlLbl val="0"/>
      </c:catAx>
      <c:valAx>
        <c:axId val="56803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3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20190422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('20190422_Y WO #4.1'!$O$9,'20190422_Y WO #4.1'!$O$13,'20190422_Y WO #4.1'!$O$17)</c:f>
                <c:numCache>
                  <c:formatCode>General</c:formatCode>
                  <c:ptCount val="3"/>
                  <c:pt idx="0">
                    <c:v>98.46766300890981</c:v>
                  </c:pt>
                  <c:pt idx="1">
                    <c:v>113.05417035505941</c:v>
                  </c:pt>
                  <c:pt idx="2">
                    <c:v>164.37026292286976</c:v>
                  </c:pt>
                </c:numCache>
              </c:numRef>
            </c:plus>
            <c:minus>
              <c:numRef>
                <c:f>('20190422_Y WO #4.1'!$O$9,'20190422_Y WO #4.1'!$O$13,'20190422_Y WO #4.1'!$O$17)</c:f>
                <c:numCache>
                  <c:formatCode>General</c:formatCode>
                  <c:ptCount val="3"/>
                  <c:pt idx="0">
                    <c:v>98.46766300890981</c:v>
                  </c:pt>
                  <c:pt idx="1">
                    <c:v>113.05417035505941</c:v>
                  </c:pt>
                  <c:pt idx="2">
                    <c:v>164.37026292286976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('20190422_Y WO #4.1'!$C$7,'20190422_Y WO #4.1'!$C$11,'20190422_Y WO #4.1'!$C$15)</c:f>
              <c:strCache>
                <c:ptCount val="3"/>
                <c:pt idx="0">
                  <c:v>Ctrl</c:v>
                </c:pt>
                <c:pt idx="1">
                  <c:v>Y</c:v>
                </c:pt>
                <c:pt idx="2">
                  <c:v>Y WO</c:v>
                </c:pt>
              </c:strCache>
            </c:strRef>
          </c:cat>
          <c:val>
            <c:numRef>
              <c:f>('20190422_Y WO #4.1'!$N$9,'20190422_Y WO #4.1'!$N$13,'20190422_Y WO #4.1'!$N$17)</c:f>
              <c:numCache>
                <c:formatCode>General</c:formatCode>
                <c:ptCount val="3"/>
                <c:pt idx="0">
                  <c:v>2470.0740740740739</c:v>
                </c:pt>
                <c:pt idx="1">
                  <c:v>2799.25462962963</c:v>
                </c:pt>
                <c:pt idx="2">
                  <c:v>2724.3333333333335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9-4994-A087-FB444734E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998272"/>
        <c:axId val="573992368"/>
      </c:barChart>
      <c:catAx>
        <c:axId val="57399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992368"/>
        <c:crosses val="autoZero"/>
        <c:auto val="1"/>
        <c:lblAlgn val="ctr"/>
        <c:lblOffset val="100"/>
        <c:noMultiLvlLbl val="0"/>
      </c:catAx>
      <c:valAx>
        <c:axId val="57399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99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20181119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('20181119 #3.1'!$O$4,'20181119 #3.1'!$O$8)</c:f>
                <c:numCache>
                  <c:formatCode>General</c:formatCode>
                  <c:ptCount val="2"/>
                  <c:pt idx="0">
                    <c:v>110.50021210386883</c:v>
                  </c:pt>
                  <c:pt idx="1">
                    <c:v>242.10099752812923</c:v>
                  </c:pt>
                </c:numCache>
              </c:numRef>
            </c:plus>
            <c:minus>
              <c:numRef>
                <c:f>('20181119 #3.1'!$O$4,'20181119 #3.1'!$O$8)</c:f>
                <c:numCache>
                  <c:formatCode>General</c:formatCode>
                  <c:ptCount val="2"/>
                  <c:pt idx="0">
                    <c:v>110.50021210386883</c:v>
                  </c:pt>
                  <c:pt idx="1">
                    <c:v>242.10099752812923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('20181119 #3.1'!$C$2,'20181119 #3.1'!$C$6)</c:f>
              <c:strCache>
                <c:ptCount val="2"/>
                <c:pt idx="0">
                  <c:v>Ctrl</c:v>
                </c:pt>
                <c:pt idx="1">
                  <c:v>Y</c:v>
                </c:pt>
              </c:strCache>
            </c:strRef>
          </c:cat>
          <c:val>
            <c:numRef>
              <c:f>('20181119 #3.1'!$N$4,'20181119 #3.1'!$N$8)</c:f>
              <c:numCache>
                <c:formatCode>General</c:formatCode>
                <c:ptCount val="2"/>
                <c:pt idx="0">
                  <c:v>2284.125</c:v>
                </c:pt>
                <c:pt idx="1">
                  <c:v>3048.7037037037039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6-4A57-8DE5-F416F2686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815528"/>
        <c:axId val="573816512"/>
      </c:barChart>
      <c:catAx>
        <c:axId val="57381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16512"/>
        <c:crosses val="autoZero"/>
        <c:auto val="1"/>
        <c:lblAlgn val="ctr"/>
        <c:lblOffset val="100"/>
        <c:noMultiLvlLbl val="0"/>
      </c:catAx>
      <c:valAx>
        <c:axId val="57381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15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20181119</a:t>
            </a:r>
          </a:p>
        </c:rich>
      </c:tx>
      <c:layout>
        <c:manualLayout>
          <c:xMode val="edge"/>
          <c:yMode val="edge"/>
          <c:x val="0.4094930008748907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('20181119 #3.1'!$O$4,'20181119 #3.1'!$O$12)</c:f>
                <c:numCache>
                  <c:formatCode>General</c:formatCode>
                  <c:ptCount val="2"/>
                  <c:pt idx="0">
                    <c:v>110.50021210386883</c:v>
                  </c:pt>
                  <c:pt idx="1">
                    <c:v>217.89464929020278</c:v>
                  </c:pt>
                </c:numCache>
              </c:numRef>
            </c:plus>
            <c:minus>
              <c:numRef>
                <c:f>('20181119 #3.1'!$O$4,'20181119 #3.1'!$O$12)</c:f>
                <c:numCache>
                  <c:formatCode>General</c:formatCode>
                  <c:ptCount val="2"/>
                  <c:pt idx="0">
                    <c:v>110.50021210386883</c:v>
                  </c:pt>
                  <c:pt idx="1">
                    <c:v>217.89464929020278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('20181119 #3.1'!$C$4,'20181119 #3.1'!$C$10)</c:f>
              <c:strCache>
                <c:ptCount val="2"/>
                <c:pt idx="0">
                  <c:v>Ctrl</c:v>
                </c:pt>
                <c:pt idx="1">
                  <c:v>Blebb</c:v>
                </c:pt>
              </c:strCache>
            </c:strRef>
          </c:cat>
          <c:val>
            <c:numRef>
              <c:f>('20181119 #3.1'!$N$4,'20181119 #3.1'!$N$12)</c:f>
              <c:numCache>
                <c:formatCode>General</c:formatCode>
                <c:ptCount val="2"/>
                <c:pt idx="0">
                  <c:v>2284.125</c:v>
                </c:pt>
                <c:pt idx="1">
                  <c:v>4168.9259259259261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A-4207-ABCC-2683E5D09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753696"/>
        <c:axId val="395751072"/>
      </c:barChart>
      <c:catAx>
        <c:axId val="39575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51072"/>
        <c:crosses val="autoZero"/>
        <c:auto val="1"/>
        <c:lblAlgn val="ctr"/>
        <c:lblOffset val="100"/>
        <c:noMultiLvlLbl val="0"/>
      </c:catAx>
      <c:valAx>
        <c:axId val="39575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5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('20181119 #3.1'!$O$4,'20181119 #3.1'!$O$8,'20181119 #3.1'!$O$12)</c:f>
                <c:numCache>
                  <c:formatCode>General</c:formatCode>
                  <c:ptCount val="3"/>
                  <c:pt idx="0">
                    <c:v>110.50021210386883</c:v>
                  </c:pt>
                  <c:pt idx="1">
                    <c:v>242.10099752812923</c:v>
                  </c:pt>
                  <c:pt idx="2">
                    <c:v>217.89464929020278</c:v>
                  </c:pt>
                </c:numCache>
              </c:numRef>
            </c:plus>
            <c:minus>
              <c:numRef>
                <c:f>('20181119 #3.1'!$O$4,'20181119 #3.1'!$O$8,'20181119 #3.1'!$O$12)</c:f>
                <c:numCache>
                  <c:formatCode>General</c:formatCode>
                  <c:ptCount val="3"/>
                  <c:pt idx="0">
                    <c:v>110.50021210386883</c:v>
                  </c:pt>
                  <c:pt idx="1">
                    <c:v>242.10099752812923</c:v>
                  </c:pt>
                  <c:pt idx="2">
                    <c:v>217.89464929020278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('20181119 #3.1'!$C$2,'20181119 #3.1'!$C$6,'20181119 #3.1'!$C$10)</c:f>
              <c:strCache>
                <c:ptCount val="3"/>
                <c:pt idx="0">
                  <c:v>Ctrl</c:v>
                </c:pt>
                <c:pt idx="1">
                  <c:v>Y</c:v>
                </c:pt>
                <c:pt idx="2">
                  <c:v>Blebb</c:v>
                </c:pt>
              </c:strCache>
            </c:strRef>
          </c:cat>
          <c:val>
            <c:numRef>
              <c:f>('20181119 #3.1'!$N$4,'20181119 #3.1'!$N$8,'20181119 #3.1'!$N$12)</c:f>
              <c:numCache>
                <c:formatCode>General</c:formatCode>
                <c:ptCount val="3"/>
                <c:pt idx="0">
                  <c:v>2284.125</c:v>
                </c:pt>
                <c:pt idx="1">
                  <c:v>3048.7037037037039</c:v>
                </c:pt>
                <c:pt idx="2">
                  <c:v>4168.9259259259261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8-4E15-984D-14E0CD46C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overlap val="-27"/>
        <c:axId val="433765456"/>
        <c:axId val="433763488"/>
      </c:barChart>
      <c:catAx>
        <c:axId val="43376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63488"/>
        <c:crosses val="autoZero"/>
        <c:auto val="1"/>
        <c:lblAlgn val="ctr"/>
        <c:lblOffset val="100"/>
        <c:noMultiLvlLbl val="0"/>
      </c:catAx>
      <c:valAx>
        <c:axId val="43376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6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('20181105_B WO #2.1'!$O$4,'20181105_B WO #2.1'!$O$8,'20181105_B WO #2.1'!$O$12)</c:f>
                <c:numCache>
                  <c:formatCode>General</c:formatCode>
                  <c:ptCount val="3"/>
                  <c:pt idx="0">
                    <c:v>17.207640182733929</c:v>
                  </c:pt>
                  <c:pt idx="1">
                    <c:v>269.7782669821745</c:v>
                  </c:pt>
                  <c:pt idx="2">
                    <c:v>44.884809128868724</c:v>
                  </c:pt>
                </c:numCache>
              </c:numRef>
            </c:plus>
            <c:minus>
              <c:numRef>
                <c:f>('20181105_B WO #2.1'!$O$4,'20181105_B WO #2.1'!$O$8,'20181105_B WO #2.1'!$O$12)</c:f>
                <c:numCache>
                  <c:formatCode>General</c:formatCode>
                  <c:ptCount val="3"/>
                  <c:pt idx="0">
                    <c:v>17.207640182733929</c:v>
                  </c:pt>
                  <c:pt idx="1">
                    <c:v>269.7782669821745</c:v>
                  </c:pt>
                  <c:pt idx="2">
                    <c:v>44.884809128868724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('20181105_B WO #2.1'!$C$2,'20181105_B WO #2.1'!$C$6,'20181105_B WO #2.1'!$C$10)</c:f>
              <c:strCache>
                <c:ptCount val="3"/>
                <c:pt idx="0">
                  <c:v>Ctrl</c:v>
                </c:pt>
                <c:pt idx="1">
                  <c:v>Blebb</c:v>
                </c:pt>
                <c:pt idx="2">
                  <c:v>WO Blebb</c:v>
                </c:pt>
              </c:strCache>
            </c:strRef>
          </c:cat>
          <c:val>
            <c:numRef>
              <c:f>('20181105_B WO #2.1'!$N$4,'20181105_B WO #2.1'!$N$8,'20181105_B WO #2.1'!$N$12)</c:f>
              <c:numCache>
                <c:formatCode>General</c:formatCode>
                <c:ptCount val="3"/>
                <c:pt idx="0">
                  <c:v>2383.1851851851852</c:v>
                </c:pt>
                <c:pt idx="1">
                  <c:v>4040.2824074074074</c:v>
                </c:pt>
                <c:pt idx="2">
                  <c:v>2183.2962962962965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A-4229-9245-21C851247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3763816"/>
        <c:axId val="433772016"/>
      </c:barChart>
      <c:catAx>
        <c:axId val="43376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72016"/>
        <c:crosses val="autoZero"/>
        <c:auto val="1"/>
        <c:lblAlgn val="ctr"/>
        <c:lblOffset val="100"/>
        <c:noMultiLvlLbl val="0"/>
      </c:catAx>
      <c:valAx>
        <c:axId val="43377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63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('20190403_B WO #4.1'!$O$3,'20190403_B WO #4.1'!$O$6,'20190403_B WO #4.1'!$O$9)</c:f>
                <c:numCache>
                  <c:formatCode>General</c:formatCode>
                  <c:ptCount val="3"/>
                  <c:pt idx="0">
                    <c:v>504.16713498600836</c:v>
                  </c:pt>
                  <c:pt idx="1">
                    <c:v>13.356461422413066</c:v>
                  </c:pt>
                  <c:pt idx="2">
                    <c:v>651.42212216810685</c:v>
                  </c:pt>
                </c:numCache>
              </c:numRef>
            </c:plus>
            <c:minus>
              <c:numRef>
                <c:f>('20190403_B WO #4.1'!$O$3,'20190403_B WO #4.1'!$O$6,'20190403_B WO #4.1'!$O$9)</c:f>
                <c:numCache>
                  <c:formatCode>General</c:formatCode>
                  <c:ptCount val="3"/>
                  <c:pt idx="0">
                    <c:v>504.16713498600836</c:v>
                  </c:pt>
                  <c:pt idx="1">
                    <c:v>13.356461422413066</c:v>
                  </c:pt>
                  <c:pt idx="2">
                    <c:v>651.42212216810685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('20190403_B WO #4.1'!$C$2,'20190403_B WO #4.1'!$C$5,'20190403_B WO #4.1'!$C$8)</c:f>
              <c:strCache>
                <c:ptCount val="3"/>
                <c:pt idx="0">
                  <c:v>Ctrl</c:v>
                </c:pt>
                <c:pt idx="1">
                  <c:v>Blebb</c:v>
                </c:pt>
                <c:pt idx="2">
                  <c:v>WO Blebb</c:v>
                </c:pt>
              </c:strCache>
            </c:strRef>
          </c:cat>
          <c:val>
            <c:numRef>
              <c:f>('20190403_B WO #4.1'!$N$3,'20190403_B WO #4.1'!$N$6,'20190403_B WO #4.1'!$N$9)</c:f>
              <c:numCache>
                <c:formatCode>General</c:formatCode>
                <c:ptCount val="3"/>
                <c:pt idx="0">
                  <c:v>2729.3571428571427</c:v>
                </c:pt>
                <c:pt idx="1">
                  <c:v>4291.2222222222226</c:v>
                </c:pt>
                <c:pt idx="2">
                  <c:v>2867.25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D-4353-8262-4DC3C6B75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8272488"/>
        <c:axId val="398270192"/>
      </c:barChart>
      <c:catAx>
        <c:axId val="39827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70192"/>
        <c:crosses val="autoZero"/>
        <c:auto val="1"/>
        <c:lblAlgn val="ctr"/>
        <c:lblOffset val="100"/>
        <c:noMultiLvlLbl val="0"/>
      </c:catAx>
      <c:valAx>
        <c:axId val="39827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72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('20191209_B WO #7.2'!$O$4,'20191209_B WO #7.2'!$O$8,'20191209_B WO #7.2'!$O$12)</c:f>
                <c:numCache>
                  <c:formatCode>General</c:formatCode>
                  <c:ptCount val="3"/>
                  <c:pt idx="0">
                    <c:v>94.192234046828361</c:v>
                  </c:pt>
                  <c:pt idx="1">
                    <c:v>220.76428223958061</c:v>
                  </c:pt>
                  <c:pt idx="2">
                    <c:v>263.48673755384647</c:v>
                  </c:pt>
                </c:numCache>
              </c:numRef>
            </c:plus>
            <c:minus>
              <c:numRef>
                <c:f>('20191209_B WO #7.2'!$O$4,'20191209_B WO #7.2'!$O$8,'20191209_B WO #7.2'!$O$12)</c:f>
                <c:numCache>
                  <c:formatCode>General</c:formatCode>
                  <c:ptCount val="3"/>
                  <c:pt idx="0">
                    <c:v>94.192234046828361</c:v>
                  </c:pt>
                  <c:pt idx="1">
                    <c:v>220.76428223958061</c:v>
                  </c:pt>
                  <c:pt idx="2">
                    <c:v>263.48673755384647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('20191209_B WO #7.2'!$C$2,'20191209_B WO #7.2'!$C$6,'20191209_B WO #7.2'!$C$10)</c:f>
              <c:strCache>
                <c:ptCount val="3"/>
                <c:pt idx="0">
                  <c:v>Ctrl</c:v>
                </c:pt>
                <c:pt idx="1">
                  <c:v>Blebb</c:v>
                </c:pt>
                <c:pt idx="2">
                  <c:v>WO Blebb</c:v>
                </c:pt>
              </c:strCache>
            </c:strRef>
          </c:cat>
          <c:val>
            <c:numRef>
              <c:f>('20191209_B WO #7.2'!$N$4,'20191209_B WO #7.2'!$N$8,'20191209_B WO #7.2'!$N$12)</c:f>
              <c:numCache>
                <c:formatCode>General</c:formatCode>
                <c:ptCount val="3"/>
                <c:pt idx="0">
                  <c:v>2492.7037037037039</c:v>
                </c:pt>
                <c:pt idx="1">
                  <c:v>3823.2962962962961</c:v>
                </c:pt>
                <c:pt idx="2">
                  <c:v>2375.8101851851852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AF-4A0F-8656-3053ACB46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113000"/>
        <c:axId val="705118576"/>
      </c:barChart>
      <c:catAx>
        <c:axId val="70511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18576"/>
        <c:crosses val="autoZero"/>
        <c:auto val="1"/>
        <c:lblAlgn val="ctr"/>
        <c:lblOffset val="100"/>
        <c:noMultiLvlLbl val="0"/>
      </c:catAx>
      <c:valAx>
        <c:axId val="7051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13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19</xdr:row>
      <xdr:rowOff>174624</xdr:rowOff>
    </xdr:from>
    <xdr:to>
      <xdr:col>11</xdr:col>
      <xdr:colOff>177800</xdr:colOff>
      <xdr:row>44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23</xdr:row>
      <xdr:rowOff>25400</xdr:rowOff>
    </xdr:from>
    <xdr:to>
      <xdr:col>9</xdr:col>
      <xdr:colOff>0</xdr:colOff>
      <xdr:row>38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20</xdr:row>
      <xdr:rowOff>171450</xdr:rowOff>
    </xdr:from>
    <xdr:to>
      <xdr:col>8</xdr:col>
      <xdr:colOff>349250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457200</xdr:colOff>
      <xdr:row>2</xdr:row>
      <xdr:rowOff>107950</xdr:rowOff>
    </xdr:from>
    <xdr:to>
      <xdr:col>23</xdr:col>
      <xdr:colOff>152400</xdr:colOff>
      <xdr:row>17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527050</xdr:colOff>
      <xdr:row>20</xdr:row>
      <xdr:rowOff>76200</xdr:rowOff>
    </xdr:from>
    <xdr:to>
      <xdr:col>23</xdr:col>
      <xdr:colOff>425450</xdr:colOff>
      <xdr:row>35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3175</xdr:colOff>
      <xdr:row>14</xdr:row>
      <xdr:rowOff>63500</xdr:rowOff>
    </xdr:from>
    <xdr:to>
      <xdr:col>14</xdr:col>
      <xdr:colOff>307975</xdr:colOff>
      <xdr:row>29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158750</xdr:colOff>
      <xdr:row>14</xdr:row>
      <xdr:rowOff>0</xdr:rowOff>
    </xdr:from>
    <xdr:to>
      <xdr:col>8</xdr:col>
      <xdr:colOff>463550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12</xdr:row>
      <xdr:rowOff>57150</xdr:rowOff>
    </xdr:from>
    <xdr:to>
      <xdr:col>14</xdr:col>
      <xdr:colOff>161925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15</xdr:row>
      <xdr:rowOff>88900</xdr:rowOff>
    </xdr:from>
    <xdr:to>
      <xdr:col>15</xdr:col>
      <xdr:colOff>523875</xdr:colOff>
      <xdr:row>30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W19"/>
  <sheetViews>
    <sheetView workbookViewId="0">
      <selection activeCell="D50" sqref="D50"/>
    </sheetView>
  </sheetViews>
  <sheetFormatPr baseColWidth="10" defaultColWidth="8.83203125" defaultRowHeight="15" x14ac:dyDescent="0.2"/>
  <sheetData>
    <row r="2" spans="1:83" x14ac:dyDescent="0.2">
      <c r="B2" s="10" t="s">
        <v>0</v>
      </c>
      <c r="C2" s="10"/>
      <c r="D2" s="10"/>
    </row>
    <row r="3" spans="1:83" x14ac:dyDescent="0.2">
      <c r="B3" s="1">
        <v>20191030</v>
      </c>
      <c r="C3" s="2">
        <v>20190422</v>
      </c>
      <c r="D3" s="7">
        <v>2018119</v>
      </c>
      <c r="E3" s="8">
        <v>20181105</v>
      </c>
      <c r="F3" s="9">
        <v>20190403</v>
      </c>
      <c r="G3" s="6">
        <v>21091209</v>
      </c>
      <c r="H3" t="s">
        <v>1</v>
      </c>
      <c r="I3" t="s">
        <v>2</v>
      </c>
    </row>
    <row r="4" spans="1:83" x14ac:dyDescent="0.2">
      <c r="A4" t="s">
        <v>3</v>
      </c>
      <c r="B4">
        <v>2354.1481481481483</v>
      </c>
      <c r="C4">
        <v>2470.0740740740739</v>
      </c>
      <c r="D4">
        <v>2284.125</v>
      </c>
      <c r="H4">
        <f>AVERAGE(B4:D4)</f>
        <v>2369.4490740740744</v>
      </c>
      <c r="I4">
        <f>STDEV(B4:D4)</f>
        <v>93.914073960692164</v>
      </c>
    </row>
    <row r="5" spans="1:83" x14ac:dyDescent="0.2">
      <c r="A5" t="s">
        <v>4</v>
      </c>
      <c r="B5">
        <v>3016.1481481481483</v>
      </c>
      <c r="C5">
        <v>2799.25462962963</v>
      </c>
      <c r="D5">
        <v>3048.7037037037039</v>
      </c>
      <c r="H5">
        <f>AVERAGE(B5:D5)</f>
        <v>2954.7021604938273</v>
      </c>
      <c r="I5">
        <f>STDEV(B5:D5)</f>
        <v>135.60205451324995</v>
      </c>
    </row>
    <row r="6" spans="1:83" x14ac:dyDescent="0.2">
      <c r="A6" t="s">
        <v>5</v>
      </c>
      <c r="B6">
        <v>2629.2962962962961</v>
      </c>
      <c r="C6">
        <v>2724.3333333333335</v>
      </c>
      <c r="H6">
        <f>AVERAGE(B6:D6)</f>
        <v>2676.8148148148148</v>
      </c>
      <c r="I6">
        <f>STDEV(B6:D6)</f>
        <v>67.201333352766227</v>
      </c>
    </row>
    <row r="7" spans="1:83" x14ac:dyDescent="0.2">
      <c r="A7" t="s">
        <v>6</v>
      </c>
      <c r="D7">
        <v>4168.9259259259261</v>
      </c>
      <c r="E7">
        <v>4040.2824074074074</v>
      </c>
      <c r="F7">
        <v>4291.2222222222226</v>
      </c>
      <c r="G7">
        <v>3823.2962962962961</v>
      </c>
      <c r="H7">
        <f>AVERAGE(D7:G7)</f>
        <v>4080.931712962963</v>
      </c>
      <c r="I7">
        <f>STDEV(D7:G7)</f>
        <v>199.99454472780508</v>
      </c>
    </row>
    <row r="8" spans="1:83" x14ac:dyDescent="0.2">
      <c r="A8" t="s">
        <v>7</v>
      </c>
      <c r="E8">
        <v>2183.2962962962965</v>
      </c>
      <c r="F8">
        <v>2867.25</v>
      </c>
      <c r="G8">
        <v>2375.8101851851852</v>
      </c>
      <c r="H8">
        <f>AVERAGE(E8:G8)</f>
        <v>2475.4521604938273</v>
      </c>
      <c r="I8">
        <f>STDEV(E8:H8)</f>
        <v>287.97518369361626</v>
      </c>
    </row>
    <row r="11" spans="1:83" x14ac:dyDescent="0.2">
      <c r="B11" t="s">
        <v>3</v>
      </c>
      <c r="C11" s="1">
        <v>2364</v>
      </c>
      <c r="D11" s="1">
        <v>2342</v>
      </c>
      <c r="E11" s="1">
        <v>2579</v>
      </c>
      <c r="F11" s="1">
        <v>2461</v>
      </c>
      <c r="G11" s="1">
        <v>2910</v>
      </c>
      <c r="H11" s="1">
        <v>2190</v>
      </c>
      <c r="I11" s="1">
        <v>2200</v>
      </c>
      <c r="J11" s="1">
        <v>2405</v>
      </c>
      <c r="K11" s="1">
        <v>2119</v>
      </c>
      <c r="L11" s="1">
        <v>2266</v>
      </c>
      <c r="M11" s="1">
        <v>2046</v>
      </c>
      <c r="N11" s="1">
        <v>2340</v>
      </c>
      <c r="O11" s="1">
        <v>2375</v>
      </c>
      <c r="P11" s="1">
        <v>2785</v>
      </c>
      <c r="Q11" s="1">
        <v>2141</v>
      </c>
      <c r="R11" s="1">
        <v>2540</v>
      </c>
      <c r="S11" s="1">
        <v>2535</v>
      </c>
      <c r="T11" s="1">
        <v>2524</v>
      </c>
      <c r="U11" s="1">
        <v>2466</v>
      </c>
      <c r="V11" s="1">
        <v>2212</v>
      </c>
      <c r="W11" s="1">
        <v>2217</v>
      </c>
      <c r="X11" s="1">
        <v>1948</v>
      </c>
      <c r="Y11" s="1">
        <v>2078</v>
      </c>
      <c r="Z11" s="1">
        <v>1863</v>
      </c>
      <c r="AA11" s="1">
        <v>3204</v>
      </c>
      <c r="AB11" s="1">
        <v>2311</v>
      </c>
      <c r="AC11" s="1">
        <v>2141</v>
      </c>
      <c r="AD11" s="2">
        <v>2338</v>
      </c>
      <c r="AE11" s="2">
        <v>1959</v>
      </c>
      <c r="AF11" s="2">
        <v>2443</v>
      </c>
      <c r="AG11" s="2">
        <v>3601</v>
      </c>
      <c r="AH11" s="2">
        <v>2282</v>
      </c>
      <c r="AI11" s="2">
        <v>2462</v>
      </c>
      <c r="AJ11" s="2">
        <v>2332</v>
      </c>
      <c r="AK11" s="2">
        <v>1899</v>
      </c>
      <c r="AL11" s="2">
        <v>2472</v>
      </c>
      <c r="AM11" s="2">
        <v>2457</v>
      </c>
      <c r="AN11" s="2">
        <v>2008</v>
      </c>
      <c r="AO11" s="2">
        <v>2099</v>
      </c>
      <c r="AP11" s="2">
        <v>2042</v>
      </c>
      <c r="AQ11" s="2">
        <v>2047</v>
      </c>
      <c r="AR11" s="2">
        <v>2207</v>
      </c>
      <c r="AS11" s="2">
        <v>3628</v>
      </c>
      <c r="AT11" s="2">
        <v>2087</v>
      </c>
      <c r="AU11" s="2">
        <v>4676</v>
      </c>
      <c r="AV11" s="2">
        <v>2329</v>
      </c>
      <c r="AW11" s="2">
        <v>2143</v>
      </c>
      <c r="AX11" s="2">
        <v>2207</v>
      </c>
      <c r="AY11" s="2">
        <v>2417</v>
      </c>
      <c r="AZ11" s="2">
        <v>2280</v>
      </c>
      <c r="BA11" s="2">
        <v>2444</v>
      </c>
      <c r="BB11" s="2">
        <v>3925</v>
      </c>
      <c r="BC11" s="2">
        <v>1942</v>
      </c>
      <c r="BD11" s="2">
        <v>1966</v>
      </c>
      <c r="BE11" s="3">
        <v>4047</v>
      </c>
      <c r="BF11" s="3">
        <v>2114</v>
      </c>
      <c r="BG11" s="3">
        <v>1954</v>
      </c>
      <c r="BH11" s="3">
        <v>1881</v>
      </c>
      <c r="BI11" s="3">
        <v>2315</v>
      </c>
      <c r="BJ11" s="3">
        <v>2383</v>
      </c>
      <c r="BK11" s="3">
        <v>2132</v>
      </c>
      <c r="BL11" s="3">
        <v>2457</v>
      </c>
      <c r="BM11" s="3">
        <v>1884</v>
      </c>
      <c r="BN11" s="3">
        <v>1848</v>
      </c>
      <c r="BO11" s="3">
        <v>2542</v>
      </c>
      <c r="BP11" s="3">
        <v>2078</v>
      </c>
      <c r="BQ11" s="3">
        <v>2715</v>
      </c>
      <c r="BR11" s="3">
        <v>2124</v>
      </c>
      <c r="BS11" s="3">
        <v>2330</v>
      </c>
      <c r="BT11" s="3">
        <v>2246</v>
      </c>
      <c r="BU11" s="3">
        <v>2078</v>
      </c>
      <c r="BV11" s="3">
        <v>2062</v>
      </c>
      <c r="BW11" s="3">
        <v>2191</v>
      </c>
      <c r="BX11" s="3">
        <v>2057</v>
      </c>
      <c r="BY11" s="3">
        <v>2125</v>
      </c>
      <c r="BZ11" s="3">
        <v>2868</v>
      </c>
      <c r="CA11" s="3">
        <v>1865</v>
      </c>
      <c r="CB11" s="3">
        <v>1874</v>
      </c>
      <c r="CC11" s="3">
        <v>2860</v>
      </c>
      <c r="CD11" s="3">
        <v>2231</v>
      </c>
      <c r="CE11" s="3"/>
    </row>
    <row r="12" spans="1:83" x14ac:dyDescent="0.2">
      <c r="B12" t="s">
        <v>4</v>
      </c>
      <c r="C12" s="1">
        <v>3308</v>
      </c>
      <c r="D12" s="1">
        <v>2127</v>
      </c>
      <c r="E12" s="1">
        <v>2560</v>
      </c>
      <c r="F12" s="1">
        <v>2546</v>
      </c>
      <c r="G12" s="1">
        <v>3363</v>
      </c>
      <c r="H12" s="1">
        <v>3268</v>
      </c>
      <c r="I12" s="1">
        <v>2824</v>
      </c>
      <c r="J12" s="1">
        <v>3711</v>
      </c>
      <c r="K12" s="1">
        <v>2945</v>
      </c>
      <c r="L12" s="1">
        <v>2827</v>
      </c>
      <c r="M12" s="1">
        <v>3153</v>
      </c>
      <c r="N12" s="1">
        <v>3111</v>
      </c>
      <c r="O12" s="1">
        <v>2323</v>
      </c>
      <c r="P12" s="1">
        <v>4029</v>
      </c>
      <c r="Q12" s="1">
        <v>2071</v>
      </c>
      <c r="R12" s="1">
        <v>2564</v>
      </c>
      <c r="S12" s="1">
        <v>3146</v>
      </c>
      <c r="T12" s="1">
        <v>3158</v>
      </c>
      <c r="U12" s="1">
        <v>2396</v>
      </c>
      <c r="V12" s="1">
        <v>2399</v>
      </c>
      <c r="W12" s="1">
        <v>2672</v>
      </c>
      <c r="X12" s="1">
        <v>3496</v>
      </c>
      <c r="Y12" s="1">
        <v>2755</v>
      </c>
      <c r="Z12" s="1">
        <v>3103</v>
      </c>
      <c r="AA12" s="1">
        <v>2659</v>
      </c>
      <c r="AB12" s="1">
        <v>5230</v>
      </c>
      <c r="AC12" s="1">
        <v>3692</v>
      </c>
      <c r="AD12" s="2">
        <v>3493</v>
      </c>
      <c r="AE12" s="2">
        <v>3127</v>
      </c>
      <c r="AF12" s="2">
        <v>2742</v>
      </c>
      <c r="AG12" s="2">
        <v>2672</v>
      </c>
      <c r="AH12" s="2">
        <v>2773</v>
      </c>
      <c r="AI12" s="2">
        <v>2900</v>
      </c>
      <c r="AJ12" s="2">
        <v>3329</v>
      </c>
      <c r="AK12" s="2">
        <v>2131</v>
      </c>
      <c r="AL12" s="2">
        <v>2198</v>
      </c>
      <c r="AM12" s="2">
        <v>2745</v>
      </c>
      <c r="AN12" s="2">
        <v>2581</v>
      </c>
      <c r="AO12" s="2">
        <v>2920</v>
      </c>
      <c r="AP12" s="2">
        <v>2402</v>
      </c>
      <c r="AQ12" s="2">
        <v>2767</v>
      </c>
      <c r="AR12" s="2">
        <v>2552</v>
      </c>
      <c r="AS12" s="2">
        <v>2910</v>
      </c>
      <c r="AT12" s="2">
        <v>2546</v>
      </c>
      <c r="AU12" s="2">
        <v>3414</v>
      </c>
      <c r="AV12" s="2">
        <v>2739</v>
      </c>
      <c r="AW12" s="2">
        <v>3285</v>
      </c>
      <c r="AX12" s="2">
        <v>2793</v>
      </c>
      <c r="AY12" s="2">
        <v>3049</v>
      </c>
      <c r="AZ12" s="2">
        <v>2869</v>
      </c>
      <c r="BA12" s="2">
        <v>2192</v>
      </c>
      <c r="BB12" s="2">
        <v>3074</v>
      </c>
      <c r="BC12" s="2">
        <v>2699</v>
      </c>
      <c r="BD12" s="2"/>
      <c r="BE12" s="3">
        <v>2426</v>
      </c>
      <c r="BF12" s="3">
        <v>4227</v>
      </c>
      <c r="BG12" s="3">
        <v>3207</v>
      </c>
      <c r="BH12" s="3">
        <v>3423</v>
      </c>
      <c r="BI12" s="3">
        <v>3730</v>
      </c>
      <c r="BJ12" s="3">
        <v>3020</v>
      </c>
      <c r="BK12" s="3">
        <v>3441</v>
      </c>
      <c r="BL12" s="3">
        <v>3267</v>
      </c>
      <c r="BM12" s="3">
        <v>2839</v>
      </c>
      <c r="BN12" s="3">
        <v>3245</v>
      </c>
      <c r="BO12" s="3">
        <v>2894</v>
      </c>
      <c r="BP12" s="3">
        <v>2743</v>
      </c>
      <c r="BQ12" s="3">
        <v>3027</v>
      </c>
      <c r="BR12" s="3">
        <v>2795</v>
      </c>
      <c r="BS12" s="3">
        <v>2472</v>
      </c>
      <c r="BT12" s="3">
        <v>2604</v>
      </c>
      <c r="BU12" s="3">
        <v>3231</v>
      </c>
      <c r="BV12" s="3">
        <v>2213</v>
      </c>
      <c r="BW12" s="3">
        <v>2685</v>
      </c>
      <c r="BX12" s="3">
        <v>2603</v>
      </c>
      <c r="BY12" s="3">
        <v>3071</v>
      </c>
      <c r="BZ12" s="3">
        <v>3224</v>
      </c>
      <c r="CA12" s="3">
        <v>2733</v>
      </c>
      <c r="CB12" s="3">
        <v>3292</v>
      </c>
      <c r="CC12" s="3">
        <v>3442</v>
      </c>
      <c r="CD12" s="3">
        <v>3248</v>
      </c>
      <c r="CE12" s="3">
        <v>3213</v>
      </c>
    </row>
    <row r="13" spans="1:83" x14ac:dyDescent="0.2">
      <c r="B13" t="s">
        <v>5</v>
      </c>
      <c r="C13" s="1">
        <v>1897</v>
      </c>
      <c r="D13" s="1">
        <v>2225</v>
      </c>
      <c r="E13" s="1">
        <v>2882</v>
      </c>
      <c r="F13" s="1">
        <v>2466</v>
      </c>
      <c r="G13" s="1">
        <v>3295</v>
      </c>
      <c r="H13" s="1">
        <v>2294</v>
      </c>
      <c r="I13" s="1">
        <v>3108</v>
      </c>
      <c r="J13" s="1">
        <v>3889</v>
      </c>
      <c r="K13" s="1">
        <v>3336</v>
      </c>
      <c r="L13" s="1">
        <v>1945</v>
      </c>
      <c r="M13" s="1">
        <v>2406</v>
      </c>
      <c r="N13" s="1">
        <v>2137</v>
      </c>
      <c r="O13" s="1">
        <v>3157</v>
      </c>
      <c r="P13" s="1">
        <v>2226</v>
      </c>
      <c r="Q13" s="1">
        <v>2975</v>
      </c>
      <c r="R13" s="1">
        <v>2628</v>
      </c>
      <c r="S13" s="1">
        <v>3006</v>
      </c>
      <c r="T13" s="1">
        <v>2087</v>
      </c>
      <c r="U13" s="1">
        <v>3244</v>
      </c>
      <c r="V13" s="1">
        <v>2703</v>
      </c>
      <c r="W13" s="1">
        <v>2562</v>
      </c>
      <c r="X13" s="1">
        <v>2420</v>
      </c>
      <c r="Y13" s="1">
        <v>1820</v>
      </c>
      <c r="Z13" s="1">
        <v>2684</v>
      </c>
      <c r="AA13" s="1">
        <v>2476</v>
      </c>
      <c r="AB13" s="1">
        <v>2223</v>
      </c>
      <c r="AC13" s="1">
        <v>2900</v>
      </c>
      <c r="AD13" s="2">
        <v>1858</v>
      </c>
      <c r="AE13" s="2">
        <v>2016</v>
      </c>
      <c r="AF13" s="2">
        <v>3898</v>
      </c>
      <c r="AG13" s="2">
        <v>2161</v>
      </c>
      <c r="AH13" s="2">
        <v>2742</v>
      </c>
      <c r="AI13" s="2">
        <v>2314</v>
      </c>
      <c r="AJ13" s="2">
        <v>2718</v>
      </c>
      <c r="AK13" s="2">
        <v>2082</v>
      </c>
      <c r="AL13" s="2">
        <v>2296</v>
      </c>
      <c r="AM13" s="2">
        <v>3972</v>
      </c>
      <c r="AN13" s="2">
        <v>3122</v>
      </c>
      <c r="AO13" s="2">
        <v>2450</v>
      </c>
      <c r="AP13" s="2">
        <v>3690</v>
      </c>
      <c r="AQ13" s="2">
        <v>1862</v>
      </c>
      <c r="AR13" s="2">
        <v>3824</v>
      </c>
      <c r="AS13" s="2">
        <v>3277</v>
      </c>
      <c r="AT13" s="2">
        <v>3388</v>
      </c>
      <c r="AU13" s="2">
        <v>2500</v>
      </c>
      <c r="AV13" s="2">
        <v>2605</v>
      </c>
      <c r="AW13" s="2">
        <v>2106</v>
      </c>
      <c r="AX13" s="2">
        <v>2898</v>
      </c>
      <c r="AY13" s="2"/>
      <c r="AZ13" s="2"/>
      <c r="BA13" s="2"/>
      <c r="BB13" s="2"/>
      <c r="BC13" s="2"/>
      <c r="BD13" s="2"/>
    </row>
    <row r="17" spans="2:101" x14ac:dyDescent="0.2">
      <c r="B17" t="s">
        <v>8</v>
      </c>
      <c r="C17" s="3">
        <v>4047</v>
      </c>
      <c r="D17" s="3">
        <v>2114</v>
      </c>
      <c r="E17" s="3">
        <v>1954</v>
      </c>
      <c r="F17" s="3">
        <v>1881</v>
      </c>
      <c r="G17" s="3">
        <v>2315</v>
      </c>
      <c r="H17" s="3">
        <v>2383</v>
      </c>
      <c r="I17" s="3">
        <v>2132</v>
      </c>
      <c r="J17" s="3">
        <v>2457</v>
      </c>
      <c r="K17" s="3">
        <v>1884</v>
      </c>
      <c r="L17" s="3">
        <v>1848</v>
      </c>
      <c r="M17" s="3">
        <v>2542</v>
      </c>
      <c r="N17" s="3">
        <v>2078</v>
      </c>
      <c r="O17" s="3">
        <v>2715</v>
      </c>
      <c r="P17" s="3">
        <v>2124</v>
      </c>
      <c r="Q17" s="3">
        <v>2330</v>
      </c>
      <c r="R17" s="3">
        <v>2246</v>
      </c>
      <c r="S17" s="3">
        <v>2078</v>
      </c>
      <c r="T17" s="3">
        <v>2062</v>
      </c>
      <c r="U17" s="3">
        <v>2191</v>
      </c>
      <c r="V17" s="3">
        <v>2057</v>
      </c>
      <c r="W17" s="3">
        <v>2125</v>
      </c>
      <c r="X17" s="3">
        <v>2868</v>
      </c>
      <c r="Y17" s="3">
        <v>1865</v>
      </c>
      <c r="Z17" s="3">
        <v>1874</v>
      </c>
      <c r="AA17" s="3">
        <v>2860</v>
      </c>
      <c r="AB17" s="3">
        <v>2231</v>
      </c>
      <c r="AC17" s="3"/>
      <c r="AD17" s="4">
        <v>2011</v>
      </c>
      <c r="AE17" s="4">
        <v>2036</v>
      </c>
      <c r="AF17" s="4">
        <v>2428</v>
      </c>
      <c r="AG17" s="4">
        <v>2216</v>
      </c>
      <c r="AH17" s="4">
        <v>2359</v>
      </c>
      <c r="AI17" s="4">
        <v>3324</v>
      </c>
      <c r="AJ17" s="4">
        <v>2236</v>
      </c>
      <c r="AK17" s="4">
        <v>2058</v>
      </c>
      <c r="AL17" s="4">
        <v>2728</v>
      </c>
      <c r="AM17" s="4">
        <v>2425</v>
      </c>
      <c r="AN17" s="4">
        <v>2448</v>
      </c>
      <c r="AO17" s="4">
        <v>2156</v>
      </c>
      <c r="AP17" s="4">
        <v>2053</v>
      </c>
      <c r="AQ17" s="4">
        <v>3181</v>
      </c>
      <c r="AR17" s="4">
        <v>2223</v>
      </c>
      <c r="AS17" s="4">
        <v>2246</v>
      </c>
      <c r="AT17" s="4">
        <v>2198</v>
      </c>
      <c r="AU17" s="4">
        <v>2397</v>
      </c>
      <c r="AV17" s="4">
        <v>1949</v>
      </c>
      <c r="AW17" s="4">
        <v>2240</v>
      </c>
      <c r="AX17" s="4">
        <v>2542</v>
      </c>
      <c r="AY17" s="4">
        <v>3056</v>
      </c>
      <c r="AZ17" s="4">
        <v>2321</v>
      </c>
      <c r="BA17" s="4">
        <v>2149</v>
      </c>
      <c r="BB17" s="4">
        <v>2485</v>
      </c>
      <c r="BC17" s="4">
        <v>2510</v>
      </c>
      <c r="BD17" s="4">
        <v>2371</v>
      </c>
      <c r="BE17" s="5">
        <v>1968</v>
      </c>
      <c r="BF17" s="5">
        <v>2820</v>
      </c>
      <c r="BG17" s="5">
        <v>2390</v>
      </c>
      <c r="BH17" s="5">
        <v>1737</v>
      </c>
      <c r="BI17" s="5">
        <v>2255</v>
      </c>
      <c r="BJ17" s="5">
        <v>1955</v>
      </c>
      <c r="BK17" s="5">
        <v>3485</v>
      </c>
      <c r="BL17" s="5">
        <v>3101</v>
      </c>
      <c r="BM17" s="5">
        <v>3956</v>
      </c>
      <c r="BN17" s="5">
        <v>1774</v>
      </c>
      <c r="BO17" s="5">
        <v>3218</v>
      </c>
      <c r="BP17" s="5">
        <v>2884</v>
      </c>
      <c r="BQ17" s="5">
        <v>3232</v>
      </c>
      <c r="BR17" s="5">
        <v>3436</v>
      </c>
      <c r="BS17" s="5"/>
      <c r="BT17" s="5"/>
      <c r="BU17" s="5"/>
      <c r="BV17" s="5"/>
      <c r="BW17" s="6">
        <v>2155</v>
      </c>
      <c r="BX17" s="6">
        <v>2457</v>
      </c>
      <c r="BY17" s="6">
        <v>3223</v>
      </c>
      <c r="BZ17" s="6">
        <v>2334</v>
      </c>
      <c r="CA17" s="6">
        <v>1975</v>
      </c>
      <c r="CB17" s="6">
        <v>2617</v>
      </c>
      <c r="CC17" s="6">
        <v>2003</v>
      </c>
      <c r="CD17" s="6">
        <v>4279</v>
      </c>
      <c r="CE17" s="6">
        <v>2347</v>
      </c>
      <c r="CF17" s="6">
        <v>2887</v>
      </c>
      <c r="CG17" s="6">
        <v>2459</v>
      </c>
      <c r="CH17" s="6">
        <v>2427</v>
      </c>
      <c r="CI17" s="6">
        <v>2544</v>
      </c>
      <c r="CJ17" s="6">
        <v>2009</v>
      </c>
      <c r="CK17" s="6">
        <v>2459</v>
      </c>
      <c r="CL17" s="6">
        <v>2211</v>
      </c>
      <c r="CM17" s="6">
        <v>1736</v>
      </c>
      <c r="CN17" s="6">
        <v>3041</v>
      </c>
      <c r="CO17" s="6">
        <v>2414</v>
      </c>
      <c r="CP17" s="6">
        <v>2363</v>
      </c>
      <c r="CQ17" s="6">
        <v>1774</v>
      </c>
      <c r="CR17" s="6">
        <v>2757</v>
      </c>
      <c r="CS17" s="6">
        <v>2416</v>
      </c>
      <c r="CT17" s="6">
        <v>2679</v>
      </c>
      <c r="CU17" s="6">
        <v>2807</v>
      </c>
      <c r="CV17" s="6">
        <v>2470</v>
      </c>
      <c r="CW17" s="6"/>
    </row>
    <row r="18" spans="2:101" x14ac:dyDescent="0.2">
      <c r="B18" t="s">
        <v>6</v>
      </c>
      <c r="C18" s="3">
        <v>4050</v>
      </c>
      <c r="D18" s="3">
        <v>3499</v>
      </c>
      <c r="E18" s="3">
        <v>4630</v>
      </c>
      <c r="F18" s="3">
        <v>2676</v>
      </c>
      <c r="G18" s="3">
        <v>2812</v>
      </c>
      <c r="H18" s="3">
        <v>3620</v>
      </c>
      <c r="I18" s="3">
        <v>4704</v>
      </c>
      <c r="J18" s="3">
        <v>4138</v>
      </c>
      <c r="K18" s="3">
        <v>5832</v>
      </c>
      <c r="L18" s="3">
        <v>2583</v>
      </c>
      <c r="M18" s="3">
        <v>4430</v>
      </c>
      <c r="N18" s="3">
        <v>5018</v>
      </c>
      <c r="O18" s="3">
        <v>4449</v>
      </c>
      <c r="P18" s="3">
        <v>2701</v>
      </c>
      <c r="Q18" s="3">
        <v>3348</v>
      </c>
      <c r="R18" s="3">
        <v>5216</v>
      </c>
      <c r="S18" s="3">
        <v>3468</v>
      </c>
      <c r="T18" s="3">
        <v>5665</v>
      </c>
      <c r="U18" s="3">
        <v>5869</v>
      </c>
      <c r="V18" s="3">
        <v>4846</v>
      </c>
      <c r="W18" s="3">
        <v>4856</v>
      </c>
      <c r="X18" s="3">
        <v>4501</v>
      </c>
      <c r="Y18" s="3">
        <v>4205</v>
      </c>
      <c r="Z18" s="3">
        <v>3668</v>
      </c>
      <c r="AA18" s="3">
        <v>4329</v>
      </c>
      <c r="AB18" s="3">
        <v>4412</v>
      </c>
      <c r="AC18" s="3">
        <v>3036</v>
      </c>
      <c r="AD18" s="4">
        <v>4119</v>
      </c>
      <c r="AE18" s="4">
        <v>3256</v>
      </c>
      <c r="AF18" s="4">
        <v>4069</v>
      </c>
      <c r="AG18" s="4">
        <v>3988</v>
      </c>
      <c r="AH18" s="4">
        <v>4031</v>
      </c>
      <c r="AI18" s="4">
        <v>3902</v>
      </c>
      <c r="AJ18" s="4">
        <v>3698</v>
      </c>
      <c r="AK18" s="4">
        <v>3486</v>
      </c>
      <c r="AL18" s="4">
        <v>4385</v>
      </c>
      <c r="AM18" s="4">
        <v>2505</v>
      </c>
      <c r="AN18" s="4">
        <v>4823</v>
      </c>
      <c r="AO18" s="4">
        <v>3163</v>
      </c>
      <c r="AP18" s="4">
        <v>3736</v>
      </c>
      <c r="AQ18" s="4">
        <v>3906</v>
      </c>
      <c r="AR18" s="4">
        <v>3779</v>
      </c>
      <c r="AS18" s="4">
        <v>4293</v>
      </c>
      <c r="AT18" s="4">
        <v>5064</v>
      </c>
      <c r="AU18" s="4">
        <v>4653</v>
      </c>
      <c r="AV18" s="4">
        <v>5829</v>
      </c>
      <c r="AW18" s="4">
        <v>4262</v>
      </c>
      <c r="AX18" s="4">
        <v>3996</v>
      </c>
      <c r="AY18" s="4">
        <v>3795</v>
      </c>
      <c r="AZ18" s="4">
        <v>3515</v>
      </c>
      <c r="BA18" s="4">
        <v>5252</v>
      </c>
      <c r="BB18" s="4">
        <v>3504</v>
      </c>
      <c r="BC18" s="4">
        <v>4260</v>
      </c>
      <c r="BD18" s="4"/>
      <c r="BE18" s="5">
        <v>4260</v>
      </c>
      <c r="BF18" s="5">
        <v>4308</v>
      </c>
      <c r="BG18" s="5">
        <v>5120</v>
      </c>
      <c r="BH18" s="5">
        <v>4404</v>
      </c>
      <c r="BI18" s="5">
        <v>4340</v>
      </c>
      <c r="BJ18" s="5">
        <v>3656</v>
      </c>
      <c r="BK18" s="5">
        <v>3771</v>
      </c>
      <c r="BL18" s="5">
        <v>5258</v>
      </c>
      <c r="BM18" s="5">
        <v>3589</v>
      </c>
      <c r="BN18" s="5">
        <v>3867</v>
      </c>
      <c r="BO18" s="5">
        <v>3798</v>
      </c>
      <c r="BP18" s="5">
        <v>4272</v>
      </c>
      <c r="BQ18" s="5">
        <v>4394</v>
      </c>
      <c r="BR18" s="5">
        <v>3872</v>
      </c>
      <c r="BS18" s="5">
        <v>4917</v>
      </c>
      <c r="BT18" s="5">
        <v>5136</v>
      </c>
      <c r="BU18" s="5">
        <v>3596</v>
      </c>
      <c r="BV18" s="5">
        <v>4684</v>
      </c>
      <c r="BW18" s="6">
        <v>3900</v>
      </c>
      <c r="BX18" s="6">
        <v>3240</v>
      </c>
      <c r="BY18" s="6">
        <v>4367</v>
      </c>
      <c r="BZ18" s="6">
        <v>3132</v>
      </c>
      <c r="CA18" s="6">
        <v>4245</v>
      </c>
      <c r="CB18" s="6">
        <v>5196</v>
      </c>
      <c r="CC18" s="6">
        <v>4419</v>
      </c>
      <c r="CD18" s="6">
        <v>4154</v>
      </c>
      <c r="CE18" s="6">
        <v>4042</v>
      </c>
      <c r="CF18" s="6">
        <v>4774</v>
      </c>
      <c r="CG18" s="6">
        <v>3540</v>
      </c>
      <c r="CH18" s="6">
        <v>3275</v>
      </c>
      <c r="CI18" s="6">
        <v>3443</v>
      </c>
      <c r="CJ18" s="6">
        <v>3348</v>
      </c>
      <c r="CK18" s="6">
        <v>4453</v>
      </c>
      <c r="CL18" s="6">
        <v>3480</v>
      </c>
      <c r="CM18" s="6">
        <v>3366</v>
      </c>
      <c r="CN18" s="6">
        <v>3763</v>
      </c>
      <c r="CO18" s="6">
        <v>3383</v>
      </c>
      <c r="CP18" s="6">
        <v>4001</v>
      </c>
      <c r="CQ18" s="6">
        <v>5118</v>
      </c>
      <c r="CR18" s="6">
        <v>3762</v>
      </c>
      <c r="CS18" s="6">
        <v>3590</v>
      </c>
      <c r="CT18" s="6">
        <v>3597</v>
      </c>
      <c r="CU18" s="6">
        <v>2543</v>
      </c>
      <c r="CV18" s="6">
        <v>3699</v>
      </c>
      <c r="CW18" s="6">
        <v>3399</v>
      </c>
    </row>
    <row r="19" spans="2:101" x14ac:dyDescent="0.2">
      <c r="B19" t="s">
        <v>9</v>
      </c>
      <c r="AD19" s="4">
        <v>1989</v>
      </c>
      <c r="AE19" s="4">
        <v>2429</v>
      </c>
      <c r="AF19" s="4">
        <v>2093</v>
      </c>
      <c r="AG19" s="4">
        <v>2192</v>
      </c>
      <c r="AH19" s="4">
        <v>2291</v>
      </c>
      <c r="AI19" s="4">
        <v>2323</v>
      </c>
      <c r="AJ19" s="4">
        <v>2639</v>
      </c>
      <c r="AK19" s="4">
        <v>1815</v>
      </c>
      <c r="AL19" s="4">
        <v>1989</v>
      </c>
      <c r="AM19" s="4">
        <v>1885</v>
      </c>
      <c r="AN19" s="4">
        <v>2698</v>
      </c>
      <c r="AO19" s="4">
        <v>2245</v>
      </c>
      <c r="AP19" s="4">
        <v>2521</v>
      </c>
      <c r="AQ19" s="4">
        <v>2027</v>
      </c>
      <c r="AR19" s="4">
        <v>2048</v>
      </c>
      <c r="AS19" s="4">
        <v>2196</v>
      </c>
      <c r="AT19" s="4">
        <v>2361</v>
      </c>
      <c r="AU19" s="4">
        <v>2006</v>
      </c>
      <c r="AV19" s="4">
        <v>2175</v>
      </c>
      <c r="AW19" s="4">
        <v>1846</v>
      </c>
      <c r="AX19" s="4">
        <v>2148</v>
      </c>
      <c r="AY19" s="4">
        <v>2412</v>
      </c>
      <c r="AZ19" s="4">
        <v>2438</v>
      </c>
      <c r="BA19" s="4">
        <v>1971</v>
      </c>
      <c r="BB19" s="4">
        <v>2205</v>
      </c>
      <c r="BC19" s="4">
        <v>1812</v>
      </c>
      <c r="BD19" s="4">
        <v>2195</v>
      </c>
      <c r="BE19" s="5">
        <v>1994</v>
      </c>
      <c r="BF19" s="5">
        <v>1859</v>
      </c>
      <c r="BG19" s="5">
        <v>2920</v>
      </c>
      <c r="BH19" s="5">
        <v>2280</v>
      </c>
      <c r="BI19" s="5">
        <v>2098</v>
      </c>
      <c r="BJ19" s="5">
        <v>2202</v>
      </c>
      <c r="BK19" s="5">
        <v>2063</v>
      </c>
      <c r="BL19" s="5">
        <v>3837</v>
      </c>
      <c r="BM19" s="5">
        <v>2125</v>
      </c>
      <c r="BN19" s="5">
        <v>2887</v>
      </c>
      <c r="BO19" s="5">
        <v>3121</v>
      </c>
      <c r="BP19" s="5">
        <v>3722</v>
      </c>
      <c r="BQ19" s="5">
        <v>3193</v>
      </c>
      <c r="BR19" s="5">
        <v>2824</v>
      </c>
      <c r="BS19" s="5">
        <v>3460</v>
      </c>
      <c r="BT19" s="5">
        <v>5291</v>
      </c>
      <c r="BU19" s="5"/>
      <c r="BV19" s="5"/>
      <c r="BW19" s="6">
        <v>1930</v>
      </c>
      <c r="BX19" s="6">
        <v>2152</v>
      </c>
      <c r="BY19" s="6">
        <v>2131</v>
      </c>
      <c r="BZ19" s="6">
        <v>1866</v>
      </c>
      <c r="CA19" s="6">
        <v>1943</v>
      </c>
      <c r="CB19" s="6">
        <v>1814</v>
      </c>
      <c r="CC19" s="6">
        <v>2450</v>
      </c>
      <c r="CD19" s="6">
        <v>1785</v>
      </c>
      <c r="CE19" s="6">
        <v>2613</v>
      </c>
      <c r="CF19" s="6">
        <v>1999</v>
      </c>
      <c r="CG19" s="6">
        <v>1589</v>
      </c>
      <c r="CH19" s="6">
        <v>2893</v>
      </c>
      <c r="CI19" s="6">
        <v>2482</v>
      </c>
      <c r="CJ19" s="6">
        <v>2727</v>
      </c>
      <c r="CK19" s="6">
        <v>2928</v>
      </c>
      <c r="CL19" s="6">
        <v>3258</v>
      </c>
      <c r="CM19" s="6">
        <v>1971</v>
      </c>
      <c r="CN19" s="6">
        <v>2314</v>
      </c>
      <c r="CO19" s="6">
        <v>2591</v>
      </c>
      <c r="CP19" s="6">
        <v>2091</v>
      </c>
      <c r="CQ19" s="6">
        <v>1754</v>
      </c>
      <c r="CR19" s="6">
        <v>2200</v>
      </c>
      <c r="CS19" s="6">
        <v>1653</v>
      </c>
      <c r="CT19" s="6">
        <v>2999</v>
      </c>
      <c r="CU19" s="6">
        <v>2420</v>
      </c>
      <c r="CV19" s="6">
        <v>5113</v>
      </c>
      <c r="CW19" s="6"/>
    </row>
  </sheetData>
  <mergeCells count="1">
    <mergeCell ref="B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7:O18"/>
  <sheetViews>
    <sheetView workbookViewId="0">
      <selection activeCell="I40" sqref="I40"/>
    </sheetView>
  </sheetViews>
  <sheetFormatPr baseColWidth="10" defaultColWidth="8.83203125" defaultRowHeight="15" x14ac:dyDescent="0.2"/>
  <cols>
    <col min="14" max="14" width="22.5" customWidth="1"/>
  </cols>
  <sheetData>
    <row r="7" spans="1:15" x14ac:dyDescent="0.2">
      <c r="A7" t="s">
        <v>10</v>
      </c>
      <c r="B7" t="s">
        <v>11</v>
      </c>
      <c r="C7" t="s">
        <v>12</v>
      </c>
      <c r="M7" t="s">
        <v>1</v>
      </c>
      <c r="N7" t="s">
        <v>13</v>
      </c>
      <c r="O7" t="s">
        <v>14</v>
      </c>
    </row>
    <row r="8" spans="1:15" x14ac:dyDescent="0.2">
      <c r="A8">
        <v>1954</v>
      </c>
      <c r="B8">
        <v>180</v>
      </c>
      <c r="C8" t="s">
        <v>3</v>
      </c>
      <c r="D8">
        <v>2364</v>
      </c>
      <c r="E8">
        <v>2342</v>
      </c>
      <c r="F8">
        <v>2579</v>
      </c>
      <c r="G8">
        <v>2461</v>
      </c>
      <c r="H8">
        <v>2910</v>
      </c>
      <c r="I8">
        <v>2190</v>
      </c>
      <c r="J8">
        <v>2200</v>
      </c>
      <c r="K8">
        <v>2405</v>
      </c>
      <c r="L8">
        <v>2119</v>
      </c>
      <c r="M8">
        <f>AVERAGE(D8:L8)</f>
        <v>2396.6666666666665</v>
      </c>
    </row>
    <row r="9" spans="1:15" x14ac:dyDescent="0.2">
      <c r="A9">
        <v>1955</v>
      </c>
      <c r="B9">
        <v>180</v>
      </c>
      <c r="C9" t="s">
        <v>3</v>
      </c>
      <c r="D9">
        <v>2266</v>
      </c>
      <c r="E9">
        <v>2046</v>
      </c>
      <c r="F9">
        <v>2340</v>
      </c>
      <c r="G9">
        <v>2375</v>
      </c>
      <c r="H9">
        <v>2785</v>
      </c>
      <c r="I9">
        <v>2141</v>
      </c>
      <c r="J9">
        <v>2540</v>
      </c>
      <c r="K9">
        <v>2535</v>
      </c>
      <c r="L9">
        <v>2524</v>
      </c>
      <c r="M9">
        <f>AVERAGE(D9:L9)</f>
        <v>2394.6666666666665</v>
      </c>
    </row>
    <row r="10" spans="1:15" x14ac:dyDescent="0.2">
      <c r="A10">
        <v>1956</v>
      </c>
      <c r="B10">
        <v>180</v>
      </c>
      <c r="C10" t="s">
        <v>3</v>
      </c>
      <c r="D10">
        <v>2466</v>
      </c>
      <c r="E10">
        <v>2212</v>
      </c>
      <c r="F10">
        <v>2217</v>
      </c>
      <c r="G10">
        <v>1948</v>
      </c>
      <c r="H10">
        <v>2078</v>
      </c>
      <c r="I10">
        <v>1863</v>
      </c>
      <c r="J10">
        <v>3204</v>
      </c>
      <c r="K10">
        <v>2311</v>
      </c>
      <c r="L10">
        <v>2141</v>
      </c>
      <c r="M10">
        <f>AVERAGE(D10:L10)</f>
        <v>2271.1111111111113</v>
      </c>
      <c r="N10">
        <f>AVERAGE(M8:M10)</f>
        <v>2354.1481481481483</v>
      </c>
      <c r="O10">
        <f>STDEV(M8:M10)</f>
        <v>71.919136117709769</v>
      </c>
    </row>
    <row r="12" spans="1:15" x14ac:dyDescent="0.2">
      <c r="A12">
        <v>1957</v>
      </c>
      <c r="B12">
        <v>180</v>
      </c>
      <c r="C12" t="s">
        <v>4</v>
      </c>
      <c r="D12">
        <v>3308</v>
      </c>
      <c r="E12">
        <v>2127</v>
      </c>
      <c r="F12">
        <v>2560</v>
      </c>
      <c r="G12">
        <v>2546</v>
      </c>
      <c r="H12">
        <v>3363</v>
      </c>
      <c r="I12">
        <v>3268</v>
      </c>
      <c r="J12">
        <v>2824</v>
      </c>
      <c r="K12">
        <v>3711</v>
      </c>
      <c r="L12">
        <v>2945</v>
      </c>
      <c r="M12">
        <f>AVERAGE(D12:L12)</f>
        <v>2961.3333333333335</v>
      </c>
    </row>
    <row r="13" spans="1:15" x14ac:dyDescent="0.2">
      <c r="A13">
        <v>1958</v>
      </c>
      <c r="B13">
        <v>180</v>
      </c>
      <c r="C13" t="s">
        <v>4</v>
      </c>
      <c r="D13">
        <v>2827</v>
      </c>
      <c r="E13">
        <v>3153</v>
      </c>
      <c r="F13">
        <v>3111</v>
      </c>
      <c r="G13">
        <v>2323</v>
      </c>
      <c r="H13">
        <v>4029</v>
      </c>
      <c r="I13">
        <v>2071</v>
      </c>
      <c r="J13">
        <v>2564</v>
      </c>
      <c r="K13">
        <v>3146</v>
      </c>
      <c r="L13">
        <v>3158</v>
      </c>
      <c r="M13">
        <f>AVERAGE(D13:L13)</f>
        <v>2931.3333333333335</v>
      </c>
    </row>
    <row r="14" spans="1:15" x14ac:dyDescent="0.2">
      <c r="A14">
        <v>1959</v>
      </c>
      <c r="B14">
        <v>180</v>
      </c>
      <c r="C14" t="s">
        <v>4</v>
      </c>
      <c r="D14">
        <v>2396</v>
      </c>
      <c r="E14">
        <v>2399</v>
      </c>
      <c r="F14">
        <v>2672</v>
      </c>
      <c r="G14">
        <v>3496</v>
      </c>
      <c r="H14">
        <v>2755</v>
      </c>
      <c r="I14">
        <v>3103</v>
      </c>
      <c r="J14">
        <v>2659</v>
      </c>
      <c r="K14">
        <v>5230</v>
      </c>
      <c r="L14">
        <v>3692</v>
      </c>
      <c r="M14">
        <f>AVERAGE(D14:L14)</f>
        <v>3155.7777777777778</v>
      </c>
      <c r="N14">
        <f>AVERAGE(M12:M14)</f>
        <v>3016.1481481481483</v>
      </c>
      <c r="O14">
        <f>STDEV(M12:M14)</f>
        <v>121.84960033943749</v>
      </c>
    </row>
    <row r="16" spans="1:15" x14ac:dyDescent="0.2">
      <c r="A16">
        <v>1966</v>
      </c>
      <c r="B16" t="s">
        <v>15</v>
      </c>
      <c r="C16" t="s">
        <v>5</v>
      </c>
      <c r="D16">
        <v>1897</v>
      </c>
      <c r="E16">
        <v>2225</v>
      </c>
      <c r="F16">
        <v>2882</v>
      </c>
      <c r="G16">
        <v>2466</v>
      </c>
      <c r="H16">
        <v>3295</v>
      </c>
      <c r="I16">
        <v>2294</v>
      </c>
      <c r="J16">
        <v>3108</v>
      </c>
      <c r="K16">
        <v>3889</v>
      </c>
      <c r="L16">
        <v>3336</v>
      </c>
      <c r="M16">
        <f>AVERAGE(D16:L16)</f>
        <v>2821.3333333333335</v>
      </c>
    </row>
    <row r="17" spans="1:15" x14ac:dyDescent="0.2">
      <c r="A17">
        <v>1967</v>
      </c>
      <c r="B17" t="s">
        <v>15</v>
      </c>
      <c r="C17" t="s">
        <v>5</v>
      </c>
      <c r="D17">
        <v>1945</v>
      </c>
      <c r="E17">
        <v>2406</v>
      </c>
      <c r="F17">
        <v>2137</v>
      </c>
      <c r="G17">
        <v>3157</v>
      </c>
      <c r="H17">
        <v>2226</v>
      </c>
      <c r="I17">
        <v>2975</v>
      </c>
      <c r="J17">
        <v>2628</v>
      </c>
      <c r="K17">
        <v>3006</v>
      </c>
      <c r="L17">
        <v>2087</v>
      </c>
      <c r="M17">
        <f>AVERAGE(D17:L17)</f>
        <v>2507.4444444444443</v>
      </c>
    </row>
    <row r="18" spans="1:15" x14ac:dyDescent="0.2">
      <c r="A18">
        <v>1968</v>
      </c>
      <c r="B18" t="s">
        <v>15</v>
      </c>
      <c r="C18" t="s">
        <v>5</v>
      </c>
      <c r="D18">
        <v>3244</v>
      </c>
      <c r="E18">
        <v>2703</v>
      </c>
      <c r="F18">
        <v>2562</v>
      </c>
      <c r="G18">
        <v>2420</v>
      </c>
      <c r="H18">
        <v>1820</v>
      </c>
      <c r="I18">
        <v>2684</v>
      </c>
      <c r="J18">
        <v>2476</v>
      </c>
      <c r="K18">
        <v>2223</v>
      </c>
      <c r="L18">
        <v>2900</v>
      </c>
      <c r="M18">
        <f>AVERAGE(D18:L18)</f>
        <v>2559.1111111111113</v>
      </c>
      <c r="N18">
        <f>AVERAGE(M16:M18)</f>
        <v>2629.2962962962961</v>
      </c>
      <c r="O18">
        <f>STDEV(M16:M18)</f>
        <v>168.30338322976277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O17"/>
  <sheetViews>
    <sheetView workbookViewId="0">
      <selection activeCell="D7" sqref="D7:L17"/>
    </sheetView>
  </sheetViews>
  <sheetFormatPr baseColWidth="10" defaultColWidth="8.83203125" defaultRowHeight="15" x14ac:dyDescent="0.2"/>
  <cols>
    <col min="14" max="14" width="17" customWidth="1"/>
  </cols>
  <sheetData>
    <row r="6" spans="1:15" x14ac:dyDescent="0.2">
      <c r="A6" t="s">
        <v>10</v>
      </c>
      <c r="B6" t="s">
        <v>11</v>
      </c>
      <c r="C6" t="s">
        <v>12</v>
      </c>
      <c r="M6" t="s">
        <v>1</v>
      </c>
      <c r="N6" t="s">
        <v>13</v>
      </c>
      <c r="O6" t="s">
        <v>14</v>
      </c>
    </row>
    <row r="7" spans="1:15" x14ac:dyDescent="0.2">
      <c r="A7">
        <v>1603</v>
      </c>
      <c r="B7">
        <v>180</v>
      </c>
      <c r="C7" t="s">
        <v>3</v>
      </c>
      <c r="D7">
        <v>2338</v>
      </c>
      <c r="E7">
        <v>1959</v>
      </c>
      <c r="F7">
        <v>2443</v>
      </c>
      <c r="G7">
        <v>3601</v>
      </c>
      <c r="H7">
        <v>2282</v>
      </c>
      <c r="I7">
        <v>2462</v>
      </c>
      <c r="J7">
        <v>2332</v>
      </c>
      <c r="K7">
        <v>1899</v>
      </c>
      <c r="L7">
        <v>2472</v>
      </c>
      <c r="M7">
        <f>AVERAGE(D7:L7)</f>
        <v>2420.8888888888887</v>
      </c>
    </row>
    <row r="8" spans="1:15" x14ac:dyDescent="0.2">
      <c r="A8">
        <v>1604</v>
      </c>
      <c r="B8">
        <v>180</v>
      </c>
      <c r="C8" t="s">
        <v>3</v>
      </c>
      <c r="D8">
        <v>2457</v>
      </c>
      <c r="E8">
        <v>2008</v>
      </c>
      <c r="F8">
        <v>2099</v>
      </c>
      <c r="G8">
        <v>2042</v>
      </c>
      <c r="H8">
        <v>2047</v>
      </c>
      <c r="I8">
        <v>2207</v>
      </c>
      <c r="J8">
        <v>3628</v>
      </c>
      <c r="K8">
        <v>2087</v>
      </c>
      <c r="L8">
        <v>4676</v>
      </c>
      <c r="M8">
        <f>AVERAGE(D8:L8)</f>
        <v>2583.4444444444443</v>
      </c>
    </row>
    <row r="9" spans="1:15" x14ac:dyDescent="0.2">
      <c r="A9">
        <v>1605</v>
      </c>
      <c r="B9">
        <v>180</v>
      </c>
      <c r="C9" t="s">
        <v>3</v>
      </c>
      <c r="D9">
        <v>2329</v>
      </c>
      <c r="E9">
        <v>2143</v>
      </c>
      <c r="F9">
        <v>2207</v>
      </c>
      <c r="G9">
        <v>2417</v>
      </c>
      <c r="H9">
        <v>2280</v>
      </c>
      <c r="I9">
        <v>2444</v>
      </c>
      <c r="J9">
        <v>3925</v>
      </c>
      <c r="K9">
        <v>1942</v>
      </c>
      <c r="L9">
        <v>1966</v>
      </c>
      <c r="M9">
        <f>AVERAGE(D9:L9)</f>
        <v>2405.8888888888887</v>
      </c>
      <c r="N9">
        <f>AVERAGE(M7:M9)</f>
        <v>2470.0740740740739</v>
      </c>
      <c r="O9">
        <f>STDEV(M7:M9)</f>
        <v>98.46766300890981</v>
      </c>
    </row>
    <row r="11" spans="1:15" x14ac:dyDescent="0.2">
      <c r="A11">
        <v>1606</v>
      </c>
      <c r="B11">
        <v>180</v>
      </c>
      <c r="C11" t="s">
        <v>4</v>
      </c>
      <c r="D11">
        <v>3493</v>
      </c>
      <c r="E11">
        <v>3127</v>
      </c>
      <c r="F11">
        <v>2742</v>
      </c>
      <c r="G11">
        <v>2672</v>
      </c>
      <c r="H11">
        <v>2773</v>
      </c>
      <c r="I11">
        <v>2900</v>
      </c>
      <c r="J11">
        <v>3329</v>
      </c>
      <c r="K11">
        <v>2131</v>
      </c>
      <c r="L11">
        <v>2198</v>
      </c>
      <c r="M11">
        <f>AVERAGE(D11:L11)</f>
        <v>2818.3333333333335</v>
      </c>
    </row>
    <row r="12" spans="1:15" x14ac:dyDescent="0.2">
      <c r="A12">
        <v>1607</v>
      </c>
      <c r="B12">
        <v>180</v>
      </c>
      <c r="C12" t="s">
        <v>4</v>
      </c>
      <c r="D12">
        <v>2745</v>
      </c>
      <c r="E12">
        <v>2581</v>
      </c>
      <c r="F12">
        <v>2920</v>
      </c>
      <c r="G12">
        <v>2402</v>
      </c>
      <c r="H12">
        <v>2767</v>
      </c>
      <c r="I12">
        <v>2552</v>
      </c>
      <c r="J12">
        <v>2910</v>
      </c>
      <c r="K12">
        <v>2546</v>
      </c>
      <c r="M12">
        <f>AVERAGE(D12:L12)</f>
        <v>2677.875</v>
      </c>
    </row>
    <row r="13" spans="1:15" x14ac:dyDescent="0.2">
      <c r="A13">
        <v>1608</v>
      </c>
      <c r="B13">
        <v>180</v>
      </c>
      <c r="C13" t="s">
        <v>4</v>
      </c>
      <c r="D13">
        <v>3414</v>
      </c>
      <c r="E13">
        <v>2739</v>
      </c>
      <c r="F13">
        <v>3285</v>
      </c>
      <c r="G13">
        <v>2793</v>
      </c>
      <c r="H13">
        <v>3049</v>
      </c>
      <c r="I13">
        <v>2869</v>
      </c>
      <c r="J13">
        <v>2192</v>
      </c>
      <c r="K13">
        <v>3074</v>
      </c>
      <c r="L13">
        <v>2699</v>
      </c>
      <c r="M13">
        <f>AVERAGE(D13:L13)</f>
        <v>2901.5555555555557</v>
      </c>
      <c r="N13">
        <f>AVERAGE(M11:M13)</f>
        <v>2799.25462962963</v>
      </c>
      <c r="O13">
        <f>STDEV(M11:M13)</f>
        <v>113.05417035505941</v>
      </c>
    </row>
    <row r="15" spans="1:15" x14ac:dyDescent="0.2">
      <c r="A15">
        <v>1648</v>
      </c>
      <c r="B15" t="s">
        <v>16</v>
      </c>
      <c r="C15" t="s">
        <v>5</v>
      </c>
      <c r="D15">
        <v>1858</v>
      </c>
      <c r="E15">
        <v>2016</v>
      </c>
      <c r="F15">
        <v>3898</v>
      </c>
      <c r="G15">
        <v>2161</v>
      </c>
      <c r="H15">
        <v>2742</v>
      </c>
      <c r="M15">
        <f>AVERAGE(D15:J15)</f>
        <v>2535</v>
      </c>
    </row>
    <row r="16" spans="1:15" x14ac:dyDescent="0.2">
      <c r="A16">
        <v>1649</v>
      </c>
      <c r="B16" t="s">
        <v>16</v>
      </c>
      <c r="C16" t="s">
        <v>5</v>
      </c>
      <c r="D16">
        <v>2314</v>
      </c>
      <c r="E16">
        <v>2718</v>
      </c>
      <c r="F16">
        <v>2082</v>
      </c>
      <c r="G16">
        <v>2296</v>
      </c>
      <c r="H16">
        <v>3972</v>
      </c>
      <c r="I16">
        <v>3122</v>
      </c>
      <c r="J16">
        <v>2450</v>
      </c>
      <c r="K16">
        <v>3690</v>
      </c>
      <c r="M16">
        <f>AVERAGE(D16:K16)</f>
        <v>2830.5</v>
      </c>
    </row>
    <row r="17" spans="1:15" x14ac:dyDescent="0.2">
      <c r="A17">
        <v>1650</v>
      </c>
      <c r="B17" t="s">
        <v>16</v>
      </c>
      <c r="C17" t="s">
        <v>5</v>
      </c>
      <c r="D17">
        <v>1862</v>
      </c>
      <c r="E17">
        <v>3824</v>
      </c>
      <c r="F17">
        <v>3277</v>
      </c>
      <c r="G17">
        <v>3388</v>
      </c>
      <c r="H17">
        <v>2500</v>
      </c>
      <c r="I17">
        <v>2605</v>
      </c>
      <c r="J17">
        <v>2106</v>
      </c>
      <c r="K17">
        <v>2898</v>
      </c>
      <c r="M17">
        <f>AVERAGE(D17:K17)</f>
        <v>2807.5</v>
      </c>
      <c r="N17">
        <f>AVERAGE(M15:M17)</f>
        <v>2724.3333333333335</v>
      </c>
      <c r="O17">
        <f>STDEV(M15:M17)</f>
        <v>164.37026292286976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2"/>
  <sheetViews>
    <sheetView workbookViewId="0">
      <selection activeCell="A46" sqref="A46"/>
    </sheetView>
  </sheetViews>
  <sheetFormatPr baseColWidth="10" defaultColWidth="8.83203125" defaultRowHeight="15" x14ac:dyDescent="0.2"/>
  <cols>
    <col min="14" max="14" width="16" customWidth="1"/>
  </cols>
  <sheetData>
    <row r="1" spans="1:15" x14ac:dyDescent="0.2">
      <c r="A1" t="s">
        <v>10</v>
      </c>
      <c r="B1" t="s">
        <v>11</v>
      </c>
      <c r="C1" t="s">
        <v>12</v>
      </c>
      <c r="M1" t="s">
        <v>1</v>
      </c>
      <c r="N1" t="s">
        <v>13</v>
      </c>
      <c r="O1" t="s">
        <v>14</v>
      </c>
    </row>
    <row r="2" spans="1:15" x14ac:dyDescent="0.2">
      <c r="A2">
        <v>1016</v>
      </c>
      <c r="B2">
        <v>180</v>
      </c>
      <c r="C2" t="s">
        <v>3</v>
      </c>
      <c r="D2">
        <v>4047</v>
      </c>
      <c r="E2">
        <v>2114</v>
      </c>
      <c r="F2">
        <v>1954</v>
      </c>
      <c r="G2">
        <v>1881</v>
      </c>
      <c r="H2">
        <v>2315</v>
      </c>
      <c r="I2">
        <v>2383</v>
      </c>
      <c r="J2">
        <v>2132</v>
      </c>
      <c r="K2">
        <v>2457</v>
      </c>
      <c r="M2">
        <f>AVERAGE(D2:L2)</f>
        <v>2410.375</v>
      </c>
    </row>
    <row r="3" spans="1:15" x14ac:dyDescent="0.2">
      <c r="A3">
        <v>1017</v>
      </c>
      <c r="B3">
        <v>180</v>
      </c>
      <c r="C3" t="s">
        <v>3</v>
      </c>
      <c r="D3">
        <v>1884</v>
      </c>
      <c r="E3">
        <v>1848</v>
      </c>
      <c r="F3">
        <v>2542</v>
      </c>
      <c r="G3">
        <v>2078</v>
      </c>
      <c r="H3">
        <v>2715</v>
      </c>
      <c r="I3">
        <v>2124</v>
      </c>
      <c r="J3">
        <v>2330</v>
      </c>
      <c r="K3">
        <v>2246</v>
      </c>
      <c r="L3">
        <v>2078</v>
      </c>
      <c r="M3">
        <f>AVERAGE(D3:L3)</f>
        <v>2205</v>
      </c>
    </row>
    <row r="4" spans="1:15" x14ac:dyDescent="0.2">
      <c r="A4">
        <v>1018</v>
      </c>
      <c r="B4">
        <v>180</v>
      </c>
      <c r="C4" t="s">
        <v>3</v>
      </c>
      <c r="D4">
        <v>2062</v>
      </c>
      <c r="E4">
        <v>2191</v>
      </c>
      <c r="F4">
        <v>2057</v>
      </c>
      <c r="G4">
        <v>2125</v>
      </c>
      <c r="H4">
        <v>2868</v>
      </c>
      <c r="I4">
        <v>1865</v>
      </c>
      <c r="J4">
        <v>1874</v>
      </c>
      <c r="K4">
        <v>2860</v>
      </c>
      <c r="L4">
        <v>2231</v>
      </c>
      <c r="M4">
        <f>AVERAGE(D4:L4)</f>
        <v>2237</v>
      </c>
      <c r="N4">
        <f>AVERAGE(M2:M4)</f>
        <v>2284.125</v>
      </c>
      <c r="O4">
        <f>STDEV(M2:M4)</f>
        <v>110.50021210386883</v>
      </c>
    </row>
    <row r="6" spans="1:15" x14ac:dyDescent="0.2">
      <c r="A6">
        <v>1025</v>
      </c>
      <c r="B6">
        <v>180</v>
      </c>
      <c r="C6" t="s">
        <v>4</v>
      </c>
      <c r="D6">
        <v>2426</v>
      </c>
      <c r="E6">
        <v>4227</v>
      </c>
      <c r="F6">
        <v>3207</v>
      </c>
      <c r="G6">
        <v>3423</v>
      </c>
      <c r="H6">
        <v>3730</v>
      </c>
      <c r="I6">
        <v>3020</v>
      </c>
      <c r="J6">
        <v>3441</v>
      </c>
      <c r="K6">
        <v>3267</v>
      </c>
      <c r="L6">
        <v>2839</v>
      </c>
      <c r="M6">
        <f>AVERAGE(D6:L6)</f>
        <v>3286.6666666666665</v>
      </c>
    </row>
    <row r="7" spans="1:15" x14ac:dyDescent="0.2">
      <c r="A7">
        <v>1026</v>
      </c>
      <c r="B7">
        <v>180</v>
      </c>
      <c r="C7" t="s">
        <v>4</v>
      </c>
      <c r="D7">
        <v>3245</v>
      </c>
      <c r="E7">
        <v>2894</v>
      </c>
      <c r="F7">
        <v>2743</v>
      </c>
      <c r="G7">
        <v>3027</v>
      </c>
      <c r="H7">
        <v>2795</v>
      </c>
      <c r="I7">
        <v>2472</v>
      </c>
      <c r="J7">
        <v>2604</v>
      </c>
      <c r="K7">
        <v>3231</v>
      </c>
      <c r="L7">
        <v>2213</v>
      </c>
      <c r="M7">
        <f>AVERAGE(D7:L7)</f>
        <v>2802.6666666666665</v>
      </c>
    </row>
    <row r="8" spans="1:15" x14ac:dyDescent="0.2">
      <c r="A8">
        <v>1027</v>
      </c>
      <c r="B8">
        <v>180</v>
      </c>
      <c r="C8" t="s">
        <v>4</v>
      </c>
      <c r="D8">
        <v>2685</v>
      </c>
      <c r="E8">
        <v>2603</v>
      </c>
      <c r="F8">
        <v>3071</v>
      </c>
      <c r="G8">
        <v>3224</v>
      </c>
      <c r="H8">
        <v>2733</v>
      </c>
      <c r="I8">
        <v>3292</v>
      </c>
      <c r="J8">
        <v>3442</v>
      </c>
      <c r="K8">
        <v>3248</v>
      </c>
      <c r="L8">
        <v>3213</v>
      </c>
      <c r="M8">
        <f>AVERAGE(D8:L8)</f>
        <v>3056.7777777777778</v>
      </c>
      <c r="N8">
        <f>AVERAGE(M6:M8)</f>
        <v>3048.7037037037039</v>
      </c>
      <c r="O8">
        <f>STDEV(M6:M8)</f>
        <v>242.10099752812923</v>
      </c>
    </row>
    <row r="10" spans="1:15" x14ac:dyDescent="0.2">
      <c r="A10">
        <v>1028</v>
      </c>
      <c r="B10">
        <v>180</v>
      </c>
      <c r="C10" t="s">
        <v>6</v>
      </c>
      <c r="D10">
        <v>4050</v>
      </c>
      <c r="E10">
        <v>3499</v>
      </c>
      <c r="F10">
        <v>4630</v>
      </c>
      <c r="G10">
        <v>2676</v>
      </c>
      <c r="H10">
        <v>2812</v>
      </c>
      <c r="I10">
        <v>3620</v>
      </c>
      <c r="J10">
        <v>4704</v>
      </c>
      <c r="K10">
        <v>4138</v>
      </c>
      <c r="L10">
        <v>5832</v>
      </c>
      <c r="M10">
        <f>AVERAGE(D10:L10)</f>
        <v>3995.6666666666665</v>
      </c>
    </row>
    <row r="11" spans="1:15" x14ac:dyDescent="0.2">
      <c r="A11">
        <v>1029</v>
      </c>
      <c r="B11">
        <v>180</v>
      </c>
      <c r="C11" t="s">
        <v>6</v>
      </c>
      <c r="D11">
        <v>2583</v>
      </c>
      <c r="E11">
        <v>4430</v>
      </c>
      <c r="F11">
        <v>5018</v>
      </c>
      <c r="G11">
        <v>4449</v>
      </c>
      <c r="H11">
        <v>2701</v>
      </c>
      <c r="I11">
        <v>3348</v>
      </c>
      <c r="J11">
        <v>5216</v>
      </c>
      <c r="K11">
        <v>3468</v>
      </c>
      <c r="L11">
        <v>5665</v>
      </c>
      <c r="M11">
        <f>AVERAGE(D11:L11)</f>
        <v>4097.5555555555557</v>
      </c>
    </row>
    <row r="12" spans="1:15" x14ac:dyDescent="0.2">
      <c r="A12">
        <v>1030</v>
      </c>
      <c r="B12">
        <v>180</v>
      </c>
      <c r="C12" t="s">
        <v>6</v>
      </c>
      <c r="D12">
        <v>5869</v>
      </c>
      <c r="E12">
        <v>4846</v>
      </c>
      <c r="F12">
        <v>4856</v>
      </c>
      <c r="G12">
        <v>4501</v>
      </c>
      <c r="H12">
        <v>4205</v>
      </c>
      <c r="I12">
        <v>3668</v>
      </c>
      <c r="J12">
        <v>4329</v>
      </c>
      <c r="K12">
        <v>4412</v>
      </c>
      <c r="L12">
        <v>3036</v>
      </c>
      <c r="M12">
        <f>AVERAGE(D12:L12)</f>
        <v>4413.5555555555557</v>
      </c>
      <c r="N12">
        <f>AVERAGE(M10:M12)</f>
        <v>4168.9259259259261</v>
      </c>
      <c r="O12">
        <f>STDEV(M10:M12)</f>
        <v>217.89464929020278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2"/>
  <sheetViews>
    <sheetView tabSelected="1" workbookViewId="0">
      <selection activeCell="O24" sqref="O24"/>
    </sheetView>
  </sheetViews>
  <sheetFormatPr baseColWidth="10" defaultColWidth="8.83203125" defaultRowHeight="15" x14ac:dyDescent="0.2"/>
  <cols>
    <col min="14" max="14" width="16.5" customWidth="1"/>
  </cols>
  <sheetData>
    <row r="1" spans="1:15" x14ac:dyDescent="0.2">
      <c r="A1" t="s">
        <v>10</v>
      </c>
      <c r="B1" t="s">
        <v>11</v>
      </c>
      <c r="C1" t="s">
        <v>12</v>
      </c>
      <c r="M1" t="s">
        <v>1</v>
      </c>
      <c r="N1" t="s">
        <v>13</v>
      </c>
      <c r="O1" t="s">
        <v>14</v>
      </c>
    </row>
    <row r="2" spans="1:15" x14ac:dyDescent="0.2">
      <c r="A2">
        <v>880</v>
      </c>
      <c r="B2">
        <v>180</v>
      </c>
      <c r="C2" t="s">
        <v>3</v>
      </c>
      <c r="D2">
        <v>2011</v>
      </c>
      <c r="E2">
        <v>2036</v>
      </c>
      <c r="F2">
        <v>2428</v>
      </c>
      <c r="G2">
        <v>2216</v>
      </c>
      <c r="H2">
        <v>2359</v>
      </c>
      <c r="I2">
        <v>3324</v>
      </c>
      <c r="J2">
        <v>2236</v>
      </c>
      <c r="K2">
        <v>2058</v>
      </c>
      <c r="L2">
        <v>2728</v>
      </c>
      <c r="M2">
        <f>AVERAGE(D2:L2)</f>
        <v>2377.3333333333335</v>
      </c>
    </row>
    <row r="3" spans="1:15" x14ac:dyDescent="0.2">
      <c r="A3">
        <v>881</v>
      </c>
      <c r="B3">
        <v>180</v>
      </c>
      <c r="C3" t="s">
        <v>3</v>
      </c>
      <c r="D3">
        <v>2425</v>
      </c>
      <c r="E3">
        <v>2448</v>
      </c>
      <c r="F3">
        <v>2156</v>
      </c>
      <c r="G3">
        <v>2053</v>
      </c>
      <c r="H3">
        <v>3181</v>
      </c>
      <c r="I3">
        <v>2223</v>
      </c>
      <c r="J3">
        <v>2246</v>
      </c>
      <c r="K3">
        <v>2198</v>
      </c>
      <c r="L3">
        <v>2397</v>
      </c>
      <c r="M3">
        <f>AVERAGE(D3:L3)</f>
        <v>2369.6666666666665</v>
      </c>
    </row>
    <row r="4" spans="1:15" x14ac:dyDescent="0.2">
      <c r="A4">
        <v>882</v>
      </c>
      <c r="B4">
        <v>180</v>
      </c>
      <c r="C4" t="s">
        <v>3</v>
      </c>
      <c r="D4">
        <v>1949</v>
      </c>
      <c r="E4">
        <v>2240</v>
      </c>
      <c r="F4">
        <v>2542</v>
      </c>
      <c r="G4">
        <v>3056</v>
      </c>
      <c r="H4">
        <v>2321</v>
      </c>
      <c r="I4">
        <v>2149</v>
      </c>
      <c r="J4">
        <v>2485</v>
      </c>
      <c r="K4">
        <v>2510</v>
      </c>
      <c r="L4">
        <v>2371</v>
      </c>
      <c r="M4">
        <f>AVERAGE(D4:L4)</f>
        <v>2402.5555555555557</v>
      </c>
      <c r="N4">
        <f>AVERAGE(M2:M4)</f>
        <v>2383.1851851851852</v>
      </c>
      <c r="O4">
        <f>STDEV(M2:M4)</f>
        <v>17.207640182733929</v>
      </c>
    </row>
    <row r="6" spans="1:15" x14ac:dyDescent="0.2">
      <c r="A6">
        <v>883</v>
      </c>
      <c r="B6">
        <v>180</v>
      </c>
      <c r="C6" t="s">
        <v>6</v>
      </c>
      <c r="D6">
        <v>4119</v>
      </c>
      <c r="E6">
        <v>3256</v>
      </c>
      <c r="F6">
        <v>4069</v>
      </c>
      <c r="G6">
        <v>3988</v>
      </c>
      <c r="H6">
        <v>4031</v>
      </c>
      <c r="I6">
        <v>3902</v>
      </c>
      <c r="J6">
        <v>3698</v>
      </c>
      <c r="K6">
        <v>3486</v>
      </c>
      <c r="M6">
        <f>AVERAGE(D6:L6)</f>
        <v>3818.625</v>
      </c>
    </row>
    <row r="7" spans="1:15" x14ac:dyDescent="0.2">
      <c r="A7">
        <v>884</v>
      </c>
      <c r="B7">
        <v>180</v>
      </c>
      <c r="C7" t="s">
        <v>6</v>
      </c>
      <c r="D7">
        <v>4385</v>
      </c>
      <c r="E7">
        <v>2505</v>
      </c>
      <c r="F7">
        <v>4823</v>
      </c>
      <c r="G7">
        <v>3163</v>
      </c>
      <c r="H7">
        <v>3736</v>
      </c>
      <c r="I7">
        <v>3906</v>
      </c>
      <c r="J7">
        <v>3779</v>
      </c>
      <c r="K7">
        <v>4293</v>
      </c>
      <c r="L7">
        <v>5064</v>
      </c>
      <c r="M7">
        <f>AVERAGE(D7:L7)</f>
        <v>3961.5555555555557</v>
      </c>
    </row>
    <row r="8" spans="1:15" x14ac:dyDescent="0.2">
      <c r="A8">
        <v>885</v>
      </c>
      <c r="B8">
        <v>180</v>
      </c>
      <c r="C8" t="s">
        <v>6</v>
      </c>
      <c r="D8">
        <v>4653</v>
      </c>
      <c r="E8">
        <v>5829</v>
      </c>
      <c r="F8">
        <v>4262</v>
      </c>
      <c r="G8">
        <v>3996</v>
      </c>
      <c r="H8">
        <v>3795</v>
      </c>
      <c r="I8">
        <v>3515</v>
      </c>
      <c r="J8">
        <v>5252</v>
      </c>
      <c r="K8">
        <v>3504</v>
      </c>
      <c r="L8">
        <v>4260</v>
      </c>
      <c r="M8">
        <f>AVERAGE(D8:L8)</f>
        <v>4340.666666666667</v>
      </c>
      <c r="N8">
        <f>AVERAGE(M6:M8)</f>
        <v>4040.2824074074074</v>
      </c>
      <c r="O8">
        <f>STDEV(M6:M8)</f>
        <v>269.7782669821745</v>
      </c>
    </row>
    <row r="10" spans="1:15" x14ac:dyDescent="0.2">
      <c r="A10">
        <v>900</v>
      </c>
      <c r="B10" t="s">
        <v>17</v>
      </c>
      <c r="C10" t="s">
        <v>18</v>
      </c>
      <c r="D10">
        <v>1989</v>
      </c>
      <c r="E10">
        <v>2429</v>
      </c>
      <c r="F10">
        <v>2093</v>
      </c>
      <c r="G10">
        <v>2192</v>
      </c>
      <c r="H10">
        <v>2291</v>
      </c>
      <c r="I10">
        <v>2323</v>
      </c>
      <c r="J10">
        <v>2639</v>
      </c>
      <c r="K10">
        <v>1815</v>
      </c>
      <c r="L10">
        <v>1989</v>
      </c>
      <c r="M10">
        <f>AVERAGE(D10:L10)</f>
        <v>2195.5555555555557</v>
      </c>
    </row>
    <row r="11" spans="1:15" x14ac:dyDescent="0.2">
      <c r="A11">
        <v>901</v>
      </c>
      <c r="B11" t="s">
        <v>17</v>
      </c>
      <c r="C11" t="s">
        <v>18</v>
      </c>
      <c r="D11">
        <v>1885</v>
      </c>
      <c r="E11">
        <v>2698</v>
      </c>
      <c r="F11">
        <v>2245</v>
      </c>
      <c r="G11">
        <v>2521</v>
      </c>
      <c r="H11">
        <v>2027</v>
      </c>
      <c r="I11">
        <v>2048</v>
      </c>
      <c r="J11">
        <v>2196</v>
      </c>
      <c r="K11">
        <v>2361</v>
      </c>
      <c r="L11">
        <v>2006</v>
      </c>
      <c r="M11">
        <f>AVERAGE(D11:L11)</f>
        <v>2220.7777777777778</v>
      </c>
    </row>
    <row r="12" spans="1:15" x14ac:dyDescent="0.2">
      <c r="A12">
        <v>902</v>
      </c>
      <c r="B12" t="s">
        <v>17</v>
      </c>
      <c r="C12" t="s">
        <v>18</v>
      </c>
      <c r="D12">
        <v>2175</v>
      </c>
      <c r="E12">
        <v>1846</v>
      </c>
      <c r="F12">
        <v>2148</v>
      </c>
      <c r="G12">
        <v>2412</v>
      </c>
      <c r="H12">
        <v>2438</v>
      </c>
      <c r="I12">
        <v>1971</v>
      </c>
      <c r="J12">
        <v>2205</v>
      </c>
      <c r="K12">
        <v>1812</v>
      </c>
      <c r="L12">
        <v>2195</v>
      </c>
      <c r="M12">
        <f>AVERAGE(D12:L12)</f>
        <v>2133.5555555555557</v>
      </c>
      <c r="N12">
        <f>AVERAGE(M10:M12)</f>
        <v>2183.2962962962965</v>
      </c>
      <c r="O12">
        <f>STDEV(M10:M12)</f>
        <v>44.884809128868724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"/>
  <sheetViews>
    <sheetView workbookViewId="0">
      <selection activeCell="D2" sqref="D2:L9"/>
    </sheetView>
  </sheetViews>
  <sheetFormatPr baseColWidth="10" defaultColWidth="8.83203125" defaultRowHeight="15" x14ac:dyDescent="0.2"/>
  <cols>
    <col min="14" max="14" width="20.1640625" customWidth="1"/>
  </cols>
  <sheetData>
    <row r="1" spans="1:15" x14ac:dyDescent="0.2">
      <c r="A1" t="s">
        <v>10</v>
      </c>
      <c r="B1" t="s">
        <v>11</v>
      </c>
      <c r="C1" t="s">
        <v>12</v>
      </c>
      <c r="M1" t="s">
        <v>1</v>
      </c>
      <c r="N1" t="s">
        <v>13</v>
      </c>
      <c r="O1" t="s">
        <v>2</v>
      </c>
    </row>
    <row r="2" spans="1:15" x14ac:dyDescent="0.2">
      <c r="A2">
        <v>1509</v>
      </c>
      <c r="B2">
        <v>180</v>
      </c>
      <c r="C2" t="s">
        <v>3</v>
      </c>
      <c r="D2">
        <v>1968</v>
      </c>
      <c r="E2">
        <v>2820</v>
      </c>
      <c r="F2">
        <v>2390</v>
      </c>
      <c r="G2">
        <v>1737</v>
      </c>
      <c r="H2">
        <v>2255</v>
      </c>
      <c r="I2">
        <v>1955</v>
      </c>
      <c r="J2">
        <v>3485</v>
      </c>
      <c r="M2">
        <f>AVERAGE(D2:L2)</f>
        <v>2372.8571428571427</v>
      </c>
    </row>
    <row r="3" spans="1:15" x14ac:dyDescent="0.2">
      <c r="A3">
        <v>1510</v>
      </c>
      <c r="B3">
        <v>180</v>
      </c>
      <c r="C3" t="s">
        <v>3</v>
      </c>
      <c r="D3">
        <v>3101</v>
      </c>
      <c r="E3">
        <v>3956</v>
      </c>
      <c r="F3">
        <v>1774</v>
      </c>
      <c r="G3">
        <v>3218</v>
      </c>
      <c r="H3">
        <v>2884</v>
      </c>
      <c r="I3">
        <v>3232</v>
      </c>
      <c r="J3">
        <v>3436</v>
      </c>
      <c r="M3">
        <f>AVERAGE(D3:J3)</f>
        <v>3085.8571428571427</v>
      </c>
      <c r="N3">
        <f>AVERAGE(M2:M3)</f>
        <v>2729.3571428571427</v>
      </c>
      <c r="O3">
        <f>STDEV(M2:M3)</f>
        <v>504.16713498600836</v>
      </c>
    </row>
    <row r="5" spans="1:15" x14ac:dyDescent="0.2">
      <c r="A5">
        <v>1505</v>
      </c>
      <c r="B5">
        <v>180</v>
      </c>
      <c r="C5" t="s">
        <v>6</v>
      </c>
      <c r="D5">
        <v>4260</v>
      </c>
      <c r="E5">
        <v>4308</v>
      </c>
      <c r="F5">
        <v>5120</v>
      </c>
      <c r="G5">
        <v>4404</v>
      </c>
      <c r="H5">
        <v>4340</v>
      </c>
      <c r="I5">
        <v>3656</v>
      </c>
      <c r="J5">
        <v>3771</v>
      </c>
      <c r="K5">
        <v>5258</v>
      </c>
      <c r="L5">
        <v>3589</v>
      </c>
      <c r="M5">
        <f>AVERAGE(D5:L5)</f>
        <v>4300.666666666667</v>
      </c>
    </row>
    <row r="6" spans="1:15" x14ac:dyDescent="0.2">
      <c r="A6">
        <v>1506</v>
      </c>
      <c r="B6">
        <v>180</v>
      </c>
      <c r="C6" t="s">
        <v>6</v>
      </c>
      <c r="D6">
        <v>3867</v>
      </c>
      <c r="E6">
        <v>3798</v>
      </c>
      <c r="F6">
        <v>4272</v>
      </c>
      <c r="G6">
        <v>4394</v>
      </c>
      <c r="H6">
        <v>3872</v>
      </c>
      <c r="I6">
        <v>4917</v>
      </c>
      <c r="J6">
        <v>5136</v>
      </c>
      <c r="K6">
        <v>3596</v>
      </c>
      <c r="L6">
        <v>4684</v>
      </c>
      <c r="M6">
        <f>AVERAGE(D6:L6)</f>
        <v>4281.7777777777774</v>
      </c>
      <c r="N6">
        <f>AVERAGE(M5:M6)</f>
        <v>4291.2222222222226</v>
      </c>
      <c r="O6">
        <f>STDEV(M5:M6)</f>
        <v>13.356461422413066</v>
      </c>
    </row>
    <row r="8" spans="1:15" x14ac:dyDescent="0.2">
      <c r="A8">
        <v>1507</v>
      </c>
      <c r="B8" t="s">
        <v>16</v>
      </c>
      <c r="C8" t="s">
        <v>18</v>
      </c>
      <c r="D8">
        <v>1994</v>
      </c>
      <c r="E8">
        <v>1859</v>
      </c>
      <c r="F8">
        <v>2920</v>
      </c>
      <c r="G8">
        <v>2280</v>
      </c>
      <c r="H8">
        <v>2098</v>
      </c>
      <c r="I8">
        <v>2202</v>
      </c>
      <c r="J8">
        <v>2063</v>
      </c>
      <c r="K8">
        <v>3837</v>
      </c>
      <c r="M8">
        <f>AVERAGE(D8:L8)</f>
        <v>2406.625</v>
      </c>
    </row>
    <row r="9" spans="1:15" x14ac:dyDescent="0.2">
      <c r="A9">
        <v>1508</v>
      </c>
      <c r="B9" t="s">
        <v>16</v>
      </c>
      <c r="C9" t="s">
        <v>18</v>
      </c>
      <c r="D9">
        <v>2125</v>
      </c>
      <c r="E9">
        <v>2887</v>
      </c>
      <c r="F9">
        <v>3121</v>
      </c>
      <c r="G9">
        <v>3722</v>
      </c>
      <c r="H9">
        <v>3193</v>
      </c>
      <c r="I9">
        <v>2824</v>
      </c>
      <c r="J9">
        <v>3460</v>
      </c>
      <c r="K9">
        <v>5291</v>
      </c>
      <c r="M9">
        <f>AVERAGE(D9:K9)</f>
        <v>3327.875</v>
      </c>
      <c r="N9">
        <f>AVERAGE(M8:M9)</f>
        <v>2867.25</v>
      </c>
      <c r="O9">
        <f>STDEV(M8:M9)</f>
        <v>651.42212216810685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2"/>
  <sheetViews>
    <sheetView workbookViewId="0">
      <selection activeCell="P14" sqref="P14"/>
    </sheetView>
  </sheetViews>
  <sheetFormatPr baseColWidth="10" defaultColWidth="8.83203125" defaultRowHeight="15" x14ac:dyDescent="0.2"/>
  <cols>
    <col min="14" max="14" width="16.5" customWidth="1"/>
  </cols>
  <sheetData>
    <row r="1" spans="1:15" x14ac:dyDescent="0.2">
      <c r="A1" t="s">
        <v>10</v>
      </c>
      <c r="B1" t="s">
        <v>11</v>
      </c>
      <c r="C1" t="s">
        <v>12</v>
      </c>
      <c r="M1" t="s">
        <v>1</v>
      </c>
      <c r="N1" t="s">
        <v>13</v>
      </c>
      <c r="O1" t="s">
        <v>2</v>
      </c>
    </row>
    <row r="2" spans="1:15" x14ac:dyDescent="0.2">
      <c r="A2">
        <v>2193</v>
      </c>
      <c r="B2">
        <v>240</v>
      </c>
      <c r="C2" t="s">
        <v>3</v>
      </c>
      <c r="D2">
        <v>2155</v>
      </c>
      <c r="E2">
        <v>2457</v>
      </c>
      <c r="F2">
        <v>3223</v>
      </c>
      <c r="G2">
        <v>2334</v>
      </c>
      <c r="H2">
        <v>1975</v>
      </c>
      <c r="I2">
        <v>2617</v>
      </c>
      <c r="J2">
        <v>2003</v>
      </c>
      <c r="K2">
        <v>4279</v>
      </c>
      <c r="L2">
        <v>2347</v>
      </c>
      <c r="M2">
        <f>AVERAGE(D2:L2)</f>
        <v>2598.8888888888887</v>
      </c>
    </row>
    <row r="3" spans="1:15" x14ac:dyDescent="0.2">
      <c r="A3">
        <v>2194</v>
      </c>
      <c r="B3">
        <v>240</v>
      </c>
      <c r="C3" t="s">
        <v>3</v>
      </c>
      <c r="D3">
        <v>2887</v>
      </c>
      <c r="E3">
        <v>2459</v>
      </c>
      <c r="F3">
        <v>2427</v>
      </c>
      <c r="G3">
        <v>2544</v>
      </c>
      <c r="H3">
        <v>2009</v>
      </c>
      <c r="I3">
        <v>2459</v>
      </c>
      <c r="J3">
        <v>2211</v>
      </c>
      <c r="K3">
        <v>1736</v>
      </c>
      <c r="L3">
        <v>3041</v>
      </c>
      <c r="M3">
        <f>AVERAGE(D3:L3)</f>
        <v>2419.2222222222222</v>
      </c>
    </row>
    <row r="4" spans="1:15" x14ac:dyDescent="0.2">
      <c r="A4">
        <v>2207</v>
      </c>
      <c r="B4">
        <v>240</v>
      </c>
      <c r="C4" t="s">
        <v>3</v>
      </c>
      <c r="D4">
        <v>2414</v>
      </c>
      <c r="E4">
        <v>2363</v>
      </c>
      <c r="F4">
        <v>1774</v>
      </c>
      <c r="G4">
        <v>2757</v>
      </c>
      <c r="H4">
        <v>2416</v>
      </c>
      <c r="I4">
        <v>2679</v>
      </c>
      <c r="J4">
        <v>2807</v>
      </c>
      <c r="K4">
        <v>2470</v>
      </c>
      <c r="M4">
        <f>AVERAGE(D4:L4)</f>
        <v>2460</v>
      </c>
      <c r="N4">
        <f>AVERAGE(M2:M4)</f>
        <v>2492.7037037037039</v>
      </c>
      <c r="O4">
        <f>STDEV(M2:M4)</f>
        <v>94.192234046828361</v>
      </c>
    </row>
    <row r="6" spans="1:15" x14ac:dyDescent="0.2">
      <c r="A6">
        <v>2195</v>
      </c>
      <c r="B6">
        <v>240</v>
      </c>
      <c r="C6" t="s">
        <v>6</v>
      </c>
      <c r="D6">
        <v>3900</v>
      </c>
      <c r="E6">
        <v>3240</v>
      </c>
      <c r="F6">
        <v>4367</v>
      </c>
      <c r="G6">
        <v>3132</v>
      </c>
      <c r="H6">
        <v>4245</v>
      </c>
      <c r="I6">
        <v>5196</v>
      </c>
      <c r="J6">
        <v>4419</v>
      </c>
      <c r="K6">
        <v>4154</v>
      </c>
      <c r="L6">
        <v>4042</v>
      </c>
      <c r="M6">
        <f>AVERAGE(D6:L6)</f>
        <v>4077.2222222222222</v>
      </c>
    </row>
    <row r="7" spans="1:15" x14ac:dyDescent="0.2">
      <c r="A7">
        <v>2196</v>
      </c>
      <c r="B7">
        <v>240</v>
      </c>
      <c r="C7" t="s">
        <v>6</v>
      </c>
      <c r="D7">
        <v>4774</v>
      </c>
      <c r="E7">
        <v>3540</v>
      </c>
      <c r="F7">
        <v>3275</v>
      </c>
      <c r="G7">
        <v>3443</v>
      </c>
      <c r="H7">
        <v>3348</v>
      </c>
      <c r="I7">
        <v>4453</v>
      </c>
      <c r="J7">
        <v>3480</v>
      </c>
      <c r="K7">
        <v>3366</v>
      </c>
      <c r="L7">
        <v>3763</v>
      </c>
      <c r="M7">
        <f>AVERAGE(D7:L7)</f>
        <v>3715.7777777777778</v>
      </c>
    </row>
    <row r="8" spans="1:15" x14ac:dyDescent="0.2">
      <c r="A8">
        <v>2206</v>
      </c>
      <c r="B8">
        <v>240</v>
      </c>
      <c r="C8" t="s">
        <v>6</v>
      </c>
      <c r="D8">
        <v>3383</v>
      </c>
      <c r="E8">
        <v>4001</v>
      </c>
      <c r="F8">
        <v>5118</v>
      </c>
      <c r="G8">
        <v>3762</v>
      </c>
      <c r="H8">
        <v>3590</v>
      </c>
      <c r="I8">
        <v>3597</v>
      </c>
      <c r="J8">
        <v>2543</v>
      </c>
      <c r="K8">
        <v>3699</v>
      </c>
      <c r="L8">
        <v>3399</v>
      </c>
      <c r="M8">
        <f>AVERAGE(D8:L8)</f>
        <v>3676.8888888888887</v>
      </c>
      <c r="N8">
        <f>AVERAGE(M6:M8)</f>
        <v>3823.2962962962961</v>
      </c>
      <c r="O8">
        <f>STDEV(M6:M8)</f>
        <v>220.76428223958061</v>
      </c>
    </row>
    <row r="10" spans="1:15" x14ac:dyDescent="0.2">
      <c r="A10">
        <v>2202</v>
      </c>
      <c r="B10" t="s">
        <v>19</v>
      </c>
      <c r="C10" t="s">
        <v>18</v>
      </c>
      <c r="D10">
        <v>1930</v>
      </c>
      <c r="E10">
        <v>2152</v>
      </c>
      <c r="F10">
        <v>2131</v>
      </c>
      <c r="G10">
        <v>1866</v>
      </c>
      <c r="H10">
        <v>1943</v>
      </c>
      <c r="I10">
        <v>1814</v>
      </c>
      <c r="J10">
        <v>2450</v>
      </c>
      <c r="K10">
        <v>1785</v>
      </c>
      <c r="L10">
        <v>2613</v>
      </c>
      <c r="M10">
        <f>AVERAGE(D10:L10)</f>
        <v>2076</v>
      </c>
    </row>
    <row r="11" spans="1:15" x14ac:dyDescent="0.2">
      <c r="A11">
        <v>2203</v>
      </c>
      <c r="B11" t="s">
        <v>19</v>
      </c>
      <c r="C11" t="s">
        <v>18</v>
      </c>
      <c r="D11">
        <v>1999</v>
      </c>
      <c r="E11">
        <v>1589</v>
      </c>
      <c r="F11">
        <v>2893</v>
      </c>
      <c r="G11">
        <v>2482</v>
      </c>
      <c r="H11">
        <v>2727</v>
      </c>
      <c r="I11">
        <v>2928</v>
      </c>
      <c r="J11">
        <v>3258</v>
      </c>
      <c r="K11">
        <v>1971</v>
      </c>
      <c r="M11">
        <f>AVERAGE(D11:L11)</f>
        <v>2480.875</v>
      </c>
    </row>
    <row r="12" spans="1:15" x14ac:dyDescent="0.2">
      <c r="A12">
        <v>2204</v>
      </c>
      <c r="B12" t="s">
        <v>19</v>
      </c>
      <c r="C12" t="s">
        <v>18</v>
      </c>
      <c r="D12">
        <v>2314</v>
      </c>
      <c r="E12">
        <v>2591</v>
      </c>
      <c r="F12">
        <v>2091</v>
      </c>
      <c r="G12">
        <v>1754</v>
      </c>
      <c r="H12">
        <v>2200</v>
      </c>
      <c r="I12">
        <v>1653</v>
      </c>
      <c r="J12">
        <v>2999</v>
      </c>
      <c r="K12">
        <v>2420</v>
      </c>
      <c r="L12">
        <v>5113</v>
      </c>
      <c r="M12">
        <f>AVERAGE(D12:L12)</f>
        <v>2570.5555555555557</v>
      </c>
      <c r="N12">
        <f>AVERAGE(M10:M12)</f>
        <v>2375.8101851851852</v>
      </c>
      <c r="O12">
        <f>STDEV(M10:M12)</f>
        <v>263.48673755384647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20191030_Y WO #6.2</vt:lpstr>
      <vt:lpstr>20190422_Y WO #4.1</vt:lpstr>
      <vt:lpstr>20181119 #3.1</vt:lpstr>
      <vt:lpstr>20181105_B WO #2.1</vt:lpstr>
      <vt:lpstr>20190403_B WO #4.1</vt:lpstr>
      <vt:lpstr>20191209_B WO #7.2</vt:lpstr>
    </vt:vector>
  </TitlesOfParts>
  <Manager/>
  <Company>UNC Chapel Hill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Szymanski, Rachel Anell</dc:creator>
  <cp:keywords/>
  <dc:description/>
  <cp:lastModifiedBy>Microsoft Office User</cp:lastModifiedBy>
  <cp:revision/>
  <dcterms:created xsi:type="dcterms:W3CDTF">2020-11-30T21:31:23Z</dcterms:created>
  <dcterms:modified xsi:type="dcterms:W3CDTF">2021-10-18T01:33:31Z</dcterms:modified>
  <cp:category/>
  <cp:contentStatus/>
</cp:coreProperties>
</file>