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DATA_Excel\"/>
    </mc:Choice>
  </mc:AlternateContent>
  <bookViews>
    <workbookView xWindow="0" yWindow="0" windowWidth="28800" windowHeight="12690" activeTab="3"/>
  </bookViews>
  <sheets>
    <sheet name="SlopeResults" sheetId="1" r:id="rId1"/>
    <sheet name="TrackingData" sheetId="2" r:id="rId2"/>
    <sheet name="XvT" sheetId="3" r:id="rId3"/>
    <sheet name="logXvlogT" sheetId="4" r:id="rId4"/>
  </sheets>
  <externalReferences>
    <externalReference r:id="rId5"/>
  </externalReferences>
  <definedNames>
    <definedName name="back_threshold" localSheetId="1">TrackingData!$E$1:$F$115</definedName>
    <definedName name="back_threshold_1" localSheetId="1">TrackingData!$T$1:$U$108</definedName>
    <definedName name="back_threshold_2" localSheetId="1">TrackingData!$AJ$1:$AK$105</definedName>
    <definedName name="back_threshold_3" localSheetId="1">TrackingData!$AZ$1:$BA$116</definedName>
    <definedName name="back_threshold_4" localSheetId="1">TrackingData!$BP$1:$BQ$116</definedName>
    <definedName name="back_threshold_5" localSheetId="1">TrackingData!$CF$1:$CG$92</definedName>
    <definedName name="back_threshold_6" localSheetId="1">TrackingData!$CV$2:$CW$83</definedName>
    <definedName name="back_threshold_7" localSheetId="1">TrackingData!$DL$2:$DM$71</definedName>
    <definedName name="back_threshold_8" localSheetId="1">TrackingData!$EB$1:$EC$71</definedName>
    <definedName name="front_threshold" localSheetId="1">TrackingData!$C$1:$D$115</definedName>
    <definedName name="front_threshold_1" localSheetId="1">TrackingData!$R$1:$S$106</definedName>
    <definedName name="front_threshold_2" localSheetId="1">TrackingData!$AH$1:$AI$105</definedName>
    <definedName name="front_threshold_3" localSheetId="1">TrackingData!$AX$1:$AY$116</definedName>
    <definedName name="front_threshold_4" localSheetId="1">TrackingData!$BN$1:$BO$115</definedName>
    <definedName name="front_threshold_5" localSheetId="1">TrackingData!$CD$1:$CE$87</definedName>
    <definedName name="front_threshold_6" localSheetId="1">TrackingData!$CT$2:$CU$81</definedName>
    <definedName name="front_threshold_7" localSheetId="1">TrackingData!$DJ$2:$DK$68</definedName>
    <definedName name="front_threshold_8" localSheetId="1">TrackingData!$DZ$1:$EA$67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5" i="2" l="1"/>
  <c r="BZ4" i="2"/>
  <c r="EK5" i="2" l="1"/>
  <c r="EL5" i="2"/>
  <c r="EK6" i="2"/>
  <c r="EL6" i="2"/>
  <c r="EK7" i="2"/>
  <c r="EL7" i="2"/>
  <c r="EK8" i="2"/>
  <c r="EL8" i="2"/>
  <c r="EK9" i="2"/>
  <c r="EL9" i="2"/>
  <c r="EK10" i="2"/>
  <c r="EL10" i="2"/>
  <c r="EK11" i="2"/>
  <c r="EL11" i="2"/>
  <c r="EK12" i="2"/>
  <c r="EL12" i="2"/>
  <c r="EK13" i="2"/>
  <c r="EL13" i="2"/>
  <c r="EK14" i="2"/>
  <c r="EL14" i="2"/>
  <c r="EK15" i="2"/>
  <c r="EL15" i="2"/>
  <c r="EK16" i="2"/>
  <c r="EL16" i="2"/>
  <c r="EK17" i="2"/>
  <c r="EL17" i="2"/>
  <c r="EK18" i="2"/>
  <c r="EL18" i="2"/>
  <c r="EK19" i="2"/>
  <c r="EL19" i="2"/>
  <c r="EK20" i="2"/>
  <c r="EL20" i="2"/>
  <c r="EK21" i="2"/>
  <c r="EL21" i="2"/>
  <c r="EK22" i="2"/>
  <c r="EL22" i="2"/>
  <c r="EK23" i="2"/>
  <c r="EL23" i="2"/>
  <c r="EK24" i="2"/>
  <c r="EL24" i="2"/>
  <c r="EK25" i="2"/>
  <c r="EL25" i="2"/>
  <c r="EK26" i="2"/>
  <c r="EL26" i="2"/>
  <c r="EK27" i="2"/>
  <c r="EL27" i="2"/>
  <c r="EK28" i="2"/>
  <c r="EL28" i="2"/>
  <c r="EK29" i="2"/>
  <c r="EL29" i="2"/>
  <c r="EK30" i="2"/>
  <c r="EL30" i="2"/>
  <c r="EK31" i="2"/>
  <c r="EL31" i="2"/>
  <c r="EK32" i="2"/>
  <c r="EL32" i="2"/>
  <c r="EK33" i="2"/>
  <c r="EL33" i="2"/>
  <c r="EK34" i="2"/>
  <c r="EL34" i="2"/>
  <c r="EK35" i="2"/>
  <c r="EL35" i="2"/>
  <c r="EK36" i="2"/>
  <c r="EL36" i="2"/>
  <c r="EK37" i="2"/>
  <c r="EL37" i="2"/>
  <c r="EK38" i="2"/>
  <c r="EL38" i="2"/>
  <c r="EK39" i="2"/>
  <c r="EL39" i="2"/>
  <c r="EK40" i="2"/>
  <c r="EL40" i="2"/>
  <c r="EK41" i="2"/>
  <c r="EL41" i="2"/>
  <c r="EK42" i="2"/>
  <c r="EL42" i="2"/>
  <c r="EK43" i="2"/>
  <c r="EL43" i="2"/>
  <c r="EK44" i="2"/>
  <c r="EL44" i="2"/>
  <c r="EK45" i="2"/>
  <c r="EL45" i="2"/>
  <c r="EK46" i="2"/>
  <c r="EL46" i="2"/>
  <c r="EK47" i="2"/>
  <c r="EL47" i="2"/>
  <c r="EK48" i="2"/>
  <c r="EL48" i="2"/>
  <c r="EK49" i="2"/>
  <c r="EL49" i="2"/>
  <c r="EK50" i="2"/>
  <c r="EL50" i="2"/>
  <c r="EK51" i="2"/>
  <c r="EL51" i="2"/>
  <c r="EK52" i="2"/>
  <c r="EL52" i="2"/>
  <c r="EK53" i="2"/>
  <c r="EL53" i="2"/>
  <c r="EK54" i="2"/>
  <c r="EL54" i="2"/>
  <c r="EK55" i="2"/>
  <c r="EL55" i="2"/>
  <c r="EK56" i="2"/>
  <c r="EL56" i="2"/>
  <c r="EK57" i="2"/>
  <c r="EL57" i="2"/>
  <c r="EK58" i="2"/>
  <c r="EL58" i="2"/>
  <c r="EK59" i="2"/>
  <c r="EL59" i="2"/>
  <c r="EK60" i="2"/>
  <c r="EL60" i="2"/>
  <c r="EK61" i="2"/>
  <c r="EL61" i="2"/>
  <c r="EK62" i="2"/>
  <c r="EL62" i="2"/>
  <c r="EK63" i="2"/>
  <c r="EL63" i="2"/>
  <c r="EK64" i="2"/>
  <c r="EL64" i="2"/>
  <c r="EK65" i="2"/>
  <c r="EL65" i="2"/>
  <c r="EK66" i="2"/>
  <c r="EL66" i="2"/>
  <c r="EK67" i="2"/>
  <c r="EL67" i="2"/>
  <c r="EL4" i="2"/>
  <c r="EK4" i="2"/>
  <c r="DU5" i="2"/>
  <c r="DV5" i="2"/>
  <c r="DU6" i="2"/>
  <c r="DV6" i="2"/>
  <c r="DU7" i="2"/>
  <c r="DV7" i="2"/>
  <c r="DU8" i="2"/>
  <c r="DV8" i="2"/>
  <c r="DU9" i="2"/>
  <c r="DV9" i="2"/>
  <c r="DU10" i="2"/>
  <c r="DV10" i="2"/>
  <c r="DU11" i="2"/>
  <c r="DV11" i="2"/>
  <c r="DU12" i="2"/>
  <c r="DV12" i="2"/>
  <c r="DU13" i="2"/>
  <c r="DV13" i="2"/>
  <c r="DU14" i="2"/>
  <c r="DV14" i="2"/>
  <c r="DU15" i="2"/>
  <c r="DV15" i="2"/>
  <c r="DU16" i="2"/>
  <c r="DV16" i="2"/>
  <c r="DU17" i="2"/>
  <c r="DV17" i="2"/>
  <c r="DU18" i="2"/>
  <c r="DV18" i="2"/>
  <c r="DU19" i="2"/>
  <c r="DV19" i="2"/>
  <c r="DU20" i="2"/>
  <c r="DV20" i="2"/>
  <c r="DU21" i="2"/>
  <c r="DV21" i="2"/>
  <c r="DU22" i="2"/>
  <c r="DV22" i="2"/>
  <c r="DU23" i="2"/>
  <c r="DV23" i="2"/>
  <c r="DU24" i="2"/>
  <c r="DV24" i="2"/>
  <c r="DU25" i="2"/>
  <c r="DV25" i="2"/>
  <c r="DU26" i="2"/>
  <c r="DV26" i="2"/>
  <c r="DU27" i="2"/>
  <c r="DV27" i="2"/>
  <c r="DU28" i="2"/>
  <c r="DV28" i="2"/>
  <c r="DU29" i="2"/>
  <c r="DV29" i="2"/>
  <c r="DU30" i="2"/>
  <c r="DV30" i="2"/>
  <c r="DU31" i="2"/>
  <c r="DV31" i="2"/>
  <c r="DU32" i="2"/>
  <c r="DV32" i="2"/>
  <c r="DU33" i="2"/>
  <c r="DV33" i="2"/>
  <c r="DU34" i="2"/>
  <c r="DV34" i="2"/>
  <c r="DU35" i="2"/>
  <c r="DV35" i="2"/>
  <c r="DU36" i="2"/>
  <c r="DV36" i="2"/>
  <c r="DU37" i="2"/>
  <c r="DV37" i="2"/>
  <c r="DU38" i="2"/>
  <c r="DV38" i="2"/>
  <c r="DU39" i="2"/>
  <c r="DV39" i="2"/>
  <c r="DU40" i="2"/>
  <c r="DV40" i="2"/>
  <c r="DU41" i="2"/>
  <c r="DV41" i="2"/>
  <c r="DU42" i="2"/>
  <c r="DV42" i="2"/>
  <c r="DU43" i="2"/>
  <c r="DV43" i="2"/>
  <c r="DU44" i="2"/>
  <c r="DV44" i="2"/>
  <c r="DU45" i="2"/>
  <c r="DV45" i="2"/>
  <c r="DU46" i="2"/>
  <c r="DV46" i="2"/>
  <c r="DU47" i="2"/>
  <c r="DV47" i="2"/>
  <c r="DU48" i="2"/>
  <c r="DV48" i="2"/>
  <c r="DU49" i="2"/>
  <c r="DV49" i="2"/>
  <c r="DU50" i="2"/>
  <c r="DV50" i="2"/>
  <c r="DU51" i="2"/>
  <c r="DV51" i="2"/>
  <c r="DU52" i="2"/>
  <c r="DV52" i="2"/>
  <c r="DU53" i="2"/>
  <c r="DV53" i="2"/>
  <c r="DU54" i="2"/>
  <c r="DV54" i="2"/>
  <c r="DU55" i="2"/>
  <c r="DV55" i="2"/>
  <c r="DU56" i="2"/>
  <c r="DV56" i="2"/>
  <c r="DU57" i="2"/>
  <c r="DV57" i="2"/>
  <c r="DU58" i="2"/>
  <c r="DV58" i="2"/>
  <c r="DU59" i="2"/>
  <c r="DV59" i="2"/>
  <c r="DU60" i="2"/>
  <c r="DV60" i="2"/>
  <c r="DU61" i="2"/>
  <c r="DV61" i="2"/>
  <c r="DU62" i="2"/>
  <c r="DV62" i="2"/>
  <c r="DU63" i="2"/>
  <c r="DV63" i="2"/>
  <c r="DU64" i="2"/>
  <c r="DV64" i="2"/>
  <c r="DU65" i="2"/>
  <c r="DV65" i="2"/>
  <c r="DU66" i="2"/>
  <c r="DV66" i="2"/>
  <c r="DU67" i="2"/>
  <c r="DV67" i="2"/>
  <c r="DU68" i="2"/>
  <c r="DV68" i="2"/>
  <c r="DV4" i="2"/>
  <c r="DU4" i="2"/>
  <c r="DE5" i="2"/>
  <c r="DF5" i="2"/>
  <c r="DE6" i="2"/>
  <c r="DF6" i="2"/>
  <c r="DE7" i="2"/>
  <c r="DF7" i="2"/>
  <c r="DE8" i="2"/>
  <c r="DF8" i="2"/>
  <c r="DE9" i="2"/>
  <c r="DF9" i="2"/>
  <c r="DE10" i="2"/>
  <c r="DF10" i="2"/>
  <c r="DE11" i="2"/>
  <c r="DF11" i="2"/>
  <c r="DE12" i="2"/>
  <c r="DF12" i="2"/>
  <c r="DE13" i="2"/>
  <c r="DF13" i="2"/>
  <c r="DE14" i="2"/>
  <c r="DF14" i="2"/>
  <c r="DE15" i="2"/>
  <c r="DF15" i="2"/>
  <c r="DE16" i="2"/>
  <c r="DF16" i="2"/>
  <c r="DE17" i="2"/>
  <c r="DF17" i="2"/>
  <c r="DE18" i="2"/>
  <c r="DF18" i="2"/>
  <c r="DE19" i="2"/>
  <c r="DF19" i="2"/>
  <c r="DE20" i="2"/>
  <c r="DF20" i="2"/>
  <c r="DE21" i="2"/>
  <c r="DF21" i="2"/>
  <c r="DE22" i="2"/>
  <c r="DF22" i="2"/>
  <c r="DE23" i="2"/>
  <c r="DF23" i="2"/>
  <c r="DE24" i="2"/>
  <c r="DF24" i="2"/>
  <c r="DE25" i="2"/>
  <c r="DF25" i="2"/>
  <c r="DE26" i="2"/>
  <c r="DF26" i="2"/>
  <c r="DE27" i="2"/>
  <c r="DF27" i="2"/>
  <c r="DE28" i="2"/>
  <c r="DF28" i="2"/>
  <c r="DE29" i="2"/>
  <c r="DF29" i="2"/>
  <c r="DE30" i="2"/>
  <c r="DF30" i="2"/>
  <c r="DE31" i="2"/>
  <c r="DF31" i="2"/>
  <c r="DE32" i="2"/>
  <c r="DF32" i="2"/>
  <c r="DE33" i="2"/>
  <c r="DF33" i="2"/>
  <c r="DE34" i="2"/>
  <c r="DF34" i="2"/>
  <c r="DE35" i="2"/>
  <c r="DF35" i="2"/>
  <c r="DE36" i="2"/>
  <c r="DF36" i="2"/>
  <c r="DE37" i="2"/>
  <c r="DF37" i="2"/>
  <c r="DE38" i="2"/>
  <c r="DF38" i="2"/>
  <c r="DE39" i="2"/>
  <c r="DF39" i="2"/>
  <c r="DE40" i="2"/>
  <c r="DF40" i="2"/>
  <c r="DE41" i="2"/>
  <c r="DF41" i="2"/>
  <c r="DE42" i="2"/>
  <c r="DF42" i="2"/>
  <c r="DE43" i="2"/>
  <c r="DF43" i="2"/>
  <c r="DE44" i="2"/>
  <c r="DF44" i="2"/>
  <c r="DE45" i="2"/>
  <c r="DF45" i="2"/>
  <c r="DE46" i="2"/>
  <c r="DF46" i="2"/>
  <c r="DE47" i="2"/>
  <c r="DF47" i="2"/>
  <c r="DE48" i="2"/>
  <c r="DF48" i="2"/>
  <c r="DE49" i="2"/>
  <c r="DF49" i="2"/>
  <c r="DE50" i="2"/>
  <c r="DF50" i="2"/>
  <c r="DE51" i="2"/>
  <c r="DF51" i="2"/>
  <c r="DE52" i="2"/>
  <c r="DF52" i="2"/>
  <c r="DE53" i="2"/>
  <c r="DF53" i="2"/>
  <c r="DE54" i="2"/>
  <c r="DF54" i="2"/>
  <c r="DE55" i="2"/>
  <c r="DF55" i="2"/>
  <c r="DE56" i="2"/>
  <c r="DF56" i="2"/>
  <c r="DE57" i="2"/>
  <c r="DF57" i="2"/>
  <c r="DE58" i="2"/>
  <c r="DF58" i="2"/>
  <c r="DE59" i="2"/>
  <c r="DF59" i="2"/>
  <c r="DE60" i="2"/>
  <c r="DF60" i="2"/>
  <c r="DE61" i="2"/>
  <c r="DF61" i="2"/>
  <c r="DE62" i="2"/>
  <c r="DF62" i="2"/>
  <c r="DE63" i="2"/>
  <c r="DF63" i="2"/>
  <c r="DE64" i="2"/>
  <c r="DF64" i="2"/>
  <c r="DE65" i="2"/>
  <c r="DF65" i="2"/>
  <c r="DE66" i="2"/>
  <c r="DF66" i="2"/>
  <c r="DE67" i="2"/>
  <c r="DF67" i="2"/>
  <c r="DE68" i="2"/>
  <c r="DF68" i="2"/>
  <c r="DE69" i="2"/>
  <c r="DF69" i="2"/>
  <c r="DE70" i="2"/>
  <c r="DF70" i="2"/>
  <c r="DE71" i="2"/>
  <c r="DF71" i="2"/>
  <c r="DE72" i="2"/>
  <c r="DF72" i="2"/>
  <c r="DE73" i="2"/>
  <c r="DF73" i="2"/>
  <c r="DE74" i="2"/>
  <c r="DF74" i="2"/>
  <c r="DE75" i="2"/>
  <c r="DF75" i="2"/>
  <c r="DE76" i="2"/>
  <c r="DF76" i="2"/>
  <c r="DE77" i="2"/>
  <c r="DF77" i="2"/>
  <c r="DE78" i="2"/>
  <c r="DF78" i="2"/>
  <c r="DE79" i="2"/>
  <c r="DF79" i="2"/>
  <c r="DE80" i="2"/>
  <c r="DF80" i="2"/>
  <c r="DE81" i="2"/>
  <c r="DF81" i="2"/>
  <c r="DF4" i="2"/>
  <c r="DE4" i="2"/>
  <c r="CO5" i="2"/>
  <c r="CP5" i="2"/>
  <c r="CO6" i="2"/>
  <c r="CP6" i="2"/>
  <c r="CO7" i="2"/>
  <c r="CP7" i="2"/>
  <c r="CO8" i="2"/>
  <c r="CP8" i="2"/>
  <c r="CO9" i="2"/>
  <c r="CP9" i="2"/>
  <c r="CO10" i="2"/>
  <c r="CP10" i="2"/>
  <c r="CO11" i="2"/>
  <c r="CP11" i="2"/>
  <c r="CO12" i="2"/>
  <c r="CP12" i="2"/>
  <c r="CO13" i="2"/>
  <c r="CP13" i="2"/>
  <c r="CO14" i="2"/>
  <c r="CP14" i="2"/>
  <c r="CO15" i="2"/>
  <c r="CP15" i="2"/>
  <c r="CO16" i="2"/>
  <c r="CP16" i="2"/>
  <c r="CO17" i="2"/>
  <c r="CP17" i="2"/>
  <c r="CO18" i="2"/>
  <c r="CP18" i="2"/>
  <c r="CO19" i="2"/>
  <c r="CP19" i="2"/>
  <c r="CO20" i="2"/>
  <c r="CP20" i="2"/>
  <c r="CO21" i="2"/>
  <c r="CP21" i="2"/>
  <c r="CO22" i="2"/>
  <c r="CP22" i="2"/>
  <c r="CO23" i="2"/>
  <c r="CP23" i="2"/>
  <c r="CO24" i="2"/>
  <c r="CP24" i="2"/>
  <c r="CO25" i="2"/>
  <c r="CP25" i="2"/>
  <c r="CO26" i="2"/>
  <c r="CP26" i="2"/>
  <c r="CO27" i="2"/>
  <c r="CP27" i="2"/>
  <c r="CO28" i="2"/>
  <c r="CP28" i="2"/>
  <c r="CO29" i="2"/>
  <c r="CP29" i="2"/>
  <c r="CO30" i="2"/>
  <c r="CP30" i="2"/>
  <c r="CO31" i="2"/>
  <c r="CP31" i="2"/>
  <c r="CO32" i="2"/>
  <c r="CP32" i="2"/>
  <c r="CO33" i="2"/>
  <c r="CP33" i="2"/>
  <c r="CO34" i="2"/>
  <c r="CP34" i="2"/>
  <c r="CO35" i="2"/>
  <c r="CP35" i="2"/>
  <c r="CO36" i="2"/>
  <c r="CP36" i="2"/>
  <c r="CO37" i="2"/>
  <c r="CP37" i="2"/>
  <c r="CO38" i="2"/>
  <c r="CP38" i="2"/>
  <c r="CO39" i="2"/>
  <c r="CP39" i="2"/>
  <c r="CO40" i="2"/>
  <c r="CP40" i="2"/>
  <c r="CO41" i="2"/>
  <c r="CP41" i="2"/>
  <c r="CO42" i="2"/>
  <c r="CP42" i="2"/>
  <c r="CO43" i="2"/>
  <c r="CP43" i="2"/>
  <c r="CO44" i="2"/>
  <c r="CP44" i="2"/>
  <c r="CO45" i="2"/>
  <c r="CP45" i="2"/>
  <c r="CO46" i="2"/>
  <c r="CP46" i="2"/>
  <c r="CO47" i="2"/>
  <c r="CP47" i="2"/>
  <c r="CO48" i="2"/>
  <c r="CP48" i="2"/>
  <c r="CO49" i="2"/>
  <c r="CP49" i="2"/>
  <c r="CO50" i="2"/>
  <c r="CP50" i="2"/>
  <c r="CO51" i="2"/>
  <c r="CP51" i="2"/>
  <c r="CO52" i="2"/>
  <c r="CP52" i="2"/>
  <c r="CO53" i="2"/>
  <c r="CP53" i="2"/>
  <c r="CO54" i="2"/>
  <c r="CP54" i="2"/>
  <c r="CO55" i="2"/>
  <c r="CP55" i="2"/>
  <c r="CO56" i="2"/>
  <c r="CP56" i="2"/>
  <c r="CO57" i="2"/>
  <c r="CP57" i="2"/>
  <c r="CO58" i="2"/>
  <c r="CP58" i="2"/>
  <c r="CO59" i="2"/>
  <c r="CP59" i="2"/>
  <c r="CO60" i="2"/>
  <c r="CP60" i="2"/>
  <c r="CO61" i="2"/>
  <c r="CP61" i="2"/>
  <c r="CO62" i="2"/>
  <c r="CP62" i="2"/>
  <c r="CO63" i="2"/>
  <c r="CP63" i="2"/>
  <c r="CO64" i="2"/>
  <c r="CP64" i="2"/>
  <c r="CO65" i="2"/>
  <c r="CP65" i="2"/>
  <c r="CO66" i="2"/>
  <c r="CP66" i="2"/>
  <c r="CO67" i="2"/>
  <c r="CP67" i="2"/>
  <c r="CO68" i="2"/>
  <c r="CP68" i="2"/>
  <c r="CO69" i="2"/>
  <c r="CP69" i="2"/>
  <c r="CO70" i="2"/>
  <c r="CP70" i="2"/>
  <c r="CO71" i="2"/>
  <c r="CP71" i="2"/>
  <c r="CO72" i="2"/>
  <c r="CP72" i="2"/>
  <c r="CO73" i="2"/>
  <c r="CP73" i="2"/>
  <c r="CO74" i="2"/>
  <c r="CP74" i="2"/>
  <c r="CO75" i="2"/>
  <c r="CP75" i="2"/>
  <c r="CO76" i="2"/>
  <c r="CP76" i="2"/>
  <c r="CO77" i="2"/>
  <c r="CP77" i="2"/>
  <c r="CO78" i="2"/>
  <c r="CP78" i="2"/>
  <c r="CO79" i="2"/>
  <c r="CP79" i="2"/>
  <c r="CO80" i="2"/>
  <c r="CP80" i="2"/>
  <c r="CO81" i="2"/>
  <c r="CP81" i="2"/>
  <c r="CO82" i="2"/>
  <c r="CP82" i="2"/>
  <c r="CO83" i="2"/>
  <c r="CP83" i="2"/>
  <c r="CO84" i="2"/>
  <c r="CP84" i="2"/>
  <c r="CO85" i="2"/>
  <c r="CP85" i="2"/>
  <c r="CO86" i="2"/>
  <c r="CP86" i="2"/>
  <c r="CO87" i="2"/>
  <c r="CP87" i="2"/>
  <c r="CP4" i="2"/>
  <c r="CO4" i="2"/>
  <c r="BY5" i="2"/>
  <c r="BY6" i="2"/>
  <c r="BZ6" i="2"/>
  <c r="BY7" i="2"/>
  <c r="BZ7" i="2"/>
  <c r="BY8" i="2"/>
  <c r="BZ8" i="2"/>
  <c r="BY9" i="2"/>
  <c r="BZ9" i="2"/>
  <c r="BY10" i="2"/>
  <c r="BZ10" i="2"/>
  <c r="BY11" i="2"/>
  <c r="BZ11" i="2"/>
  <c r="BY12" i="2"/>
  <c r="BZ12" i="2"/>
  <c r="BY13" i="2"/>
  <c r="BZ13" i="2"/>
  <c r="BY14" i="2"/>
  <c r="BZ14" i="2"/>
  <c r="BY15" i="2"/>
  <c r="BZ15" i="2"/>
  <c r="BY16" i="2"/>
  <c r="BZ16" i="2"/>
  <c r="BY17" i="2"/>
  <c r="BZ17" i="2"/>
  <c r="BY18" i="2"/>
  <c r="BZ18" i="2"/>
  <c r="BY19" i="2"/>
  <c r="BZ19" i="2"/>
  <c r="BY20" i="2"/>
  <c r="BZ20" i="2"/>
  <c r="BY21" i="2"/>
  <c r="BZ21" i="2"/>
  <c r="BY22" i="2"/>
  <c r="BZ22" i="2"/>
  <c r="BY23" i="2"/>
  <c r="BZ23" i="2"/>
  <c r="BY24" i="2"/>
  <c r="BZ24" i="2"/>
  <c r="BY25" i="2"/>
  <c r="BZ25" i="2"/>
  <c r="BY26" i="2"/>
  <c r="BZ26" i="2"/>
  <c r="BY27" i="2"/>
  <c r="BZ27" i="2"/>
  <c r="BY28" i="2"/>
  <c r="BZ28" i="2"/>
  <c r="BY29" i="2"/>
  <c r="BZ29" i="2"/>
  <c r="BY30" i="2"/>
  <c r="BZ30" i="2"/>
  <c r="BY31" i="2"/>
  <c r="BZ31" i="2"/>
  <c r="BY32" i="2"/>
  <c r="BZ32" i="2"/>
  <c r="BY33" i="2"/>
  <c r="BZ33" i="2"/>
  <c r="BY34" i="2"/>
  <c r="BZ34" i="2"/>
  <c r="BY35" i="2"/>
  <c r="BZ35" i="2"/>
  <c r="BY36" i="2"/>
  <c r="BZ36" i="2"/>
  <c r="BY37" i="2"/>
  <c r="BZ37" i="2"/>
  <c r="BY38" i="2"/>
  <c r="BZ38" i="2"/>
  <c r="BY39" i="2"/>
  <c r="BZ39" i="2"/>
  <c r="BY40" i="2"/>
  <c r="BZ40" i="2"/>
  <c r="BY41" i="2"/>
  <c r="BZ41" i="2"/>
  <c r="BY42" i="2"/>
  <c r="BZ42" i="2"/>
  <c r="BY43" i="2"/>
  <c r="BZ43" i="2"/>
  <c r="BY44" i="2"/>
  <c r="BZ44" i="2"/>
  <c r="BY45" i="2"/>
  <c r="BZ45" i="2"/>
  <c r="BY46" i="2"/>
  <c r="BZ46" i="2"/>
  <c r="BY47" i="2"/>
  <c r="BZ47" i="2"/>
  <c r="BY48" i="2"/>
  <c r="BZ48" i="2"/>
  <c r="BY49" i="2"/>
  <c r="BZ49" i="2"/>
  <c r="BY50" i="2"/>
  <c r="BZ50" i="2"/>
  <c r="BY51" i="2"/>
  <c r="BZ51" i="2"/>
  <c r="BY52" i="2"/>
  <c r="BZ52" i="2"/>
  <c r="BY53" i="2"/>
  <c r="BZ53" i="2"/>
  <c r="BY54" i="2"/>
  <c r="BZ54" i="2"/>
  <c r="BY55" i="2"/>
  <c r="BZ55" i="2"/>
  <c r="BY56" i="2"/>
  <c r="BZ56" i="2"/>
  <c r="BY57" i="2"/>
  <c r="BZ57" i="2"/>
  <c r="BY58" i="2"/>
  <c r="BZ58" i="2"/>
  <c r="BY59" i="2"/>
  <c r="BZ59" i="2"/>
  <c r="BY60" i="2"/>
  <c r="BZ60" i="2"/>
  <c r="BY61" i="2"/>
  <c r="BZ61" i="2"/>
  <c r="BY62" i="2"/>
  <c r="BZ62" i="2"/>
  <c r="BY63" i="2"/>
  <c r="BZ63" i="2"/>
  <c r="BY64" i="2"/>
  <c r="BZ64" i="2"/>
  <c r="BY65" i="2"/>
  <c r="BZ65" i="2"/>
  <c r="BY66" i="2"/>
  <c r="BZ66" i="2"/>
  <c r="BY67" i="2"/>
  <c r="BZ67" i="2"/>
  <c r="BY68" i="2"/>
  <c r="BZ68" i="2"/>
  <c r="BY69" i="2"/>
  <c r="BZ69" i="2"/>
  <c r="BY70" i="2"/>
  <c r="BZ70" i="2"/>
  <c r="BY71" i="2"/>
  <c r="BZ71" i="2"/>
  <c r="BY72" i="2"/>
  <c r="BZ72" i="2"/>
  <c r="BY73" i="2"/>
  <c r="BZ73" i="2"/>
  <c r="BY74" i="2"/>
  <c r="BZ74" i="2"/>
  <c r="BY75" i="2"/>
  <c r="BZ75" i="2"/>
  <c r="BY76" i="2"/>
  <c r="BZ76" i="2"/>
  <c r="BY77" i="2"/>
  <c r="BZ77" i="2"/>
  <c r="BY78" i="2"/>
  <c r="BZ78" i="2"/>
  <c r="BY79" i="2"/>
  <c r="BZ79" i="2"/>
  <c r="BY80" i="2"/>
  <c r="BZ80" i="2"/>
  <c r="BY81" i="2"/>
  <c r="BZ81" i="2"/>
  <c r="BY82" i="2"/>
  <c r="BZ82" i="2"/>
  <c r="BY83" i="2"/>
  <c r="BZ83" i="2"/>
  <c r="BY84" i="2"/>
  <c r="BZ84" i="2"/>
  <c r="BY85" i="2"/>
  <c r="BZ85" i="2"/>
  <c r="BY86" i="2"/>
  <c r="BZ86" i="2"/>
  <c r="BY87" i="2"/>
  <c r="BZ87" i="2"/>
  <c r="BY88" i="2"/>
  <c r="BZ88" i="2"/>
  <c r="BY89" i="2"/>
  <c r="BZ89" i="2"/>
  <c r="BY90" i="2"/>
  <c r="BZ90" i="2"/>
  <c r="BY91" i="2"/>
  <c r="BZ91" i="2"/>
  <c r="BY92" i="2"/>
  <c r="BZ92" i="2"/>
  <c r="BY93" i="2"/>
  <c r="BZ93" i="2"/>
  <c r="BY94" i="2"/>
  <c r="BZ94" i="2"/>
  <c r="BY95" i="2"/>
  <c r="BZ95" i="2"/>
  <c r="BY96" i="2"/>
  <c r="BZ96" i="2"/>
  <c r="BY97" i="2"/>
  <c r="BZ97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4" i="2"/>
  <c r="BI5" i="2"/>
  <c r="BJ5" i="2"/>
  <c r="BI6" i="2"/>
  <c r="BJ6" i="2"/>
  <c r="BI7" i="2"/>
  <c r="BJ7" i="2"/>
  <c r="BI8" i="2"/>
  <c r="BJ8" i="2"/>
  <c r="BI9" i="2"/>
  <c r="BJ9" i="2"/>
  <c r="BI10" i="2"/>
  <c r="BJ10" i="2"/>
  <c r="BI11" i="2"/>
  <c r="BJ11" i="2"/>
  <c r="BI12" i="2"/>
  <c r="BJ12" i="2"/>
  <c r="BI13" i="2"/>
  <c r="BJ13" i="2"/>
  <c r="BI14" i="2"/>
  <c r="BJ14" i="2"/>
  <c r="BI15" i="2"/>
  <c r="BJ15" i="2"/>
  <c r="BI16" i="2"/>
  <c r="BJ16" i="2"/>
  <c r="BI17" i="2"/>
  <c r="BJ17" i="2"/>
  <c r="BI18" i="2"/>
  <c r="BJ18" i="2"/>
  <c r="BI19" i="2"/>
  <c r="BJ19" i="2"/>
  <c r="BI20" i="2"/>
  <c r="BJ20" i="2"/>
  <c r="BI21" i="2"/>
  <c r="BJ21" i="2"/>
  <c r="BI22" i="2"/>
  <c r="BJ22" i="2"/>
  <c r="BI23" i="2"/>
  <c r="BJ23" i="2"/>
  <c r="BI24" i="2"/>
  <c r="BJ24" i="2"/>
  <c r="BI25" i="2"/>
  <c r="BJ25" i="2"/>
  <c r="BI26" i="2"/>
  <c r="BJ26" i="2"/>
  <c r="BI27" i="2"/>
  <c r="BJ27" i="2"/>
  <c r="BI28" i="2"/>
  <c r="BJ28" i="2"/>
  <c r="BI29" i="2"/>
  <c r="BJ29" i="2"/>
  <c r="BI30" i="2"/>
  <c r="BJ30" i="2"/>
  <c r="BI31" i="2"/>
  <c r="BJ31" i="2"/>
  <c r="BI32" i="2"/>
  <c r="BJ32" i="2"/>
  <c r="BI33" i="2"/>
  <c r="BJ33" i="2"/>
  <c r="BI34" i="2"/>
  <c r="BJ34" i="2"/>
  <c r="BI35" i="2"/>
  <c r="BJ35" i="2"/>
  <c r="BI36" i="2"/>
  <c r="BJ36" i="2"/>
  <c r="BI37" i="2"/>
  <c r="BJ37" i="2"/>
  <c r="BI38" i="2"/>
  <c r="BJ38" i="2"/>
  <c r="BI39" i="2"/>
  <c r="BJ39" i="2"/>
  <c r="BI40" i="2"/>
  <c r="BJ40" i="2"/>
  <c r="BI41" i="2"/>
  <c r="BJ41" i="2"/>
  <c r="BI42" i="2"/>
  <c r="BJ42" i="2"/>
  <c r="BI43" i="2"/>
  <c r="BJ43" i="2"/>
  <c r="BI44" i="2"/>
  <c r="BJ44" i="2"/>
  <c r="BI45" i="2"/>
  <c r="BJ45" i="2"/>
  <c r="BI46" i="2"/>
  <c r="BJ46" i="2"/>
  <c r="BI47" i="2"/>
  <c r="BJ47" i="2"/>
  <c r="BI48" i="2"/>
  <c r="BJ48" i="2"/>
  <c r="BI49" i="2"/>
  <c r="BJ49" i="2"/>
  <c r="BI50" i="2"/>
  <c r="BJ50" i="2"/>
  <c r="BI51" i="2"/>
  <c r="BJ51" i="2"/>
  <c r="BI52" i="2"/>
  <c r="BJ52" i="2"/>
  <c r="BI53" i="2"/>
  <c r="BJ53" i="2"/>
  <c r="BI54" i="2"/>
  <c r="BJ54" i="2"/>
  <c r="BI55" i="2"/>
  <c r="BJ55" i="2"/>
  <c r="BI56" i="2"/>
  <c r="BJ56" i="2"/>
  <c r="BI57" i="2"/>
  <c r="BJ57" i="2"/>
  <c r="BI58" i="2"/>
  <c r="BJ58" i="2"/>
  <c r="BI59" i="2"/>
  <c r="BJ59" i="2"/>
  <c r="BI60" i="2"/>
  <c r="BJ60" i="2"/>
  <c r="BI61" i="2"/>
  <c r="BJ61" i="2"/>
  <c r="BI62" i="2"/>
  <c r="BJ62" i="2"/>
  <c r="BI63" i="2"/>
  <c r="BJ63" i="2"/>
  <c r="BI64" i="2"/>
  <c r="BJ64" i="2"/>
  <c r="BI65" i="2"/>
  <c r="BJ65" i="2"/>
  <c r="BI66" i="2"/>
  <c r="BJ66" i="2"/>
  <c r="BI67" i="2"/>
  <c r="BJ67" i="2"/>
  <c r="BI68" i="2"/>
  <c r="BJ68" i="2"/>
  <c r="BI69" i="2"/>
  <c r="BJ69" i="2"/>
  <c r="BI70" i="2"/>
  <c r="BJ70" i="2"/>
  <c r="BI71" i="2"/>
  <c r="BJ71" i="2"/>
  <c r="BI72" i="2"/>
  <c r="BJ72" i="2"/>
  <c r="BI73" i="2"/>
  <c r="BJ73" i="2"/>
  <c r="BI74" i="2"/>
  <c r="BJ74" i="2"/>
  <c r="BI75" i="2"/>
  <c r="BJ75" i="2"/>
  <c r="BI76" i="2"/>
  <c r="BJ76" i="2"/>
  <c r="BI77" i="2"/>
  <c r="BJ77" i="2"/>
  <c r="BI78" i="2"/>
  <c r="BJ78" i="2"/>
  <c r="BI79" i="2"/>
  <c r="BJ79" i="2"/>
  <c r="BI80" i="2"/>
  <c r="BJ80" i="2"/>
  <c r="BI81" i="2"/>
  <c r="BJ81" i="2"/>
  <c r="BI82" i="2"/>
  <c r="BJ82" i="2"/>
  <c r="BI83" i="2"/>
  <c r="BJ83" i="2"/>
  <c r="BI84" i="2"/>
  <c r="BJ84" i="2"/>
  <c r="BI85" i="2"/>
  <c r="BJ85" i="2"/>
  <c r="BI86" i="2"/>
  <c r="BJ86" i="2"/>
  <c r="BI87" i="2"/>
  <c r="BJ87" i="2"/>
  <c r="BI88" i="2"/>
  <c r="BJ88" i="2"/>
  <c r="BI89" i="2"/>
  <c r="BJ89" i="2"/>
  <c r="BI90" i="2"/>
  <c r="BJ90" i="2"/>
  <c r="BI91" i="2"/>
  <c r="BJ91" i="2"/>
  <c r="BI92" i="2"/>
  <c r="BJ92" i="2"/>
  <c r="BI93" i="2"/>
  <c r="BJ93" i="2"/>
  <c r="BI94" i="2"/>
  <c r="BJ94" i="2"/>
  <c r="BI95" i="2"/>
  <c r="BJ95" i="2"/>
  <c r="BI96" i="2"/>
  <c r="BJ96" i="2"/>
  <c r="BI97" i="2"/>
  <c r="BJ97" i="2"/>
  <c r="BI98" i="2"/>
  <c r="BJ98" i="2"/>
  <c r="BI99" i="2"/>
  <c r="BJ99" i="2"/>
  <c r="BI100" i="2"/>
  <c r="BJ100" i="2"/>
  <c r="BI101" i="2"/>
  <c r="BJ101" i="2"/>
  <c r="BI102" i="2"/>
  <c r="BJ102" i="2"/>
  <c r="BI103" i="2"/>
  <c r="BJ103" i="2"/>
  <c r="BI104" i="2"/>
  <c r="BJ104" i="2"/>
  <c r="BI105" i="2"/>
  <c r="BJ105" i="2"/>
  <c r="BI106" i="2"/>
  <c r="BJ106" i="2"/>
  <c r="BI107" i="2"/>
  <c r="BJ107" i="2"/>
  <c r="BI108" i="2"/>
  <c r="BJ108" i="2"/>
  <c r="BI109" i="2"/>
  <c r="BJ109" i="2"/>
  <c r="BI110" i="2"/>
  <c r="BJ110" i="2"/>
  <c r="BI111" i="2"/>
  <c r="BJ111" i="2"/>
  <c r="BI112" i="2"/>
  <c r="BJ112" i="2"/>
  <c r="BI113" i="2"/>
  <c r="BJ113" i="2"/>
  <c r="BI114" i="2"/>
  <c r="BJ114" i="2"/>
  <c r="BI115" i="2"/>
  <c r="BJ115" i="2"/>
  <c r="BI116" i="2"/>
  <c r="BJ116" i="2"/>
  <c r="BJ4" i="2"/>
  <c r="BI4" i="2"/>
  <c r="AS5" i="2"/>
  <c r="AT5" i="2"/>
  <c r="AS6" i="2"/>
  <c r="AT6" i="2"/>
  <c r="AS7" i="2"/>
  <c r="AT7" i="2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S17" i="2"/>
  <c r="AT17" i="2"/>
  <c r="AS18" i="2"/>
  <c r="AT18" i="2"/>
  <c r="AS19" i="2"/>
  <c r="AT19" i="2"/>
  <c r="AS20" i="2"/>
  <c r="AT20" i="2"/>
  <c r="AS21" i="2"/>
  <c r="AT21" i="2"/>
  <c r="AS22" i="2"/>
  <c r="AT22" i="2"/>
  <c r="AS23" i="2"/>
  <c r="AT23" i="2"/>
  <c r="AS24" i="2"/>
  <c r="AT24" i="2"/>
  <c r="AS25" i="2"/>
  <c r="AT25" i="2"/>
  <c r="AS26" i="2"/>
  <c r="AT26" i="2"/>
  <c r="AS27" i="2"/>
  <c r="AT27" i="2"/>
  <c r="AS28" i="2"/>
  <c r="AT28" i="2"/>
  <c r="AS29" i="2"/>
  <c r="AT29" i="2"/>
  <c r="AS30" i="2"/>
  <c r="AT30" i="2"/>
  <c r="AS31" i="2"/>
  <c r="AT31" i="2"/>
  <c r="AS32" i="2"/>
  <c r="AT32" i="2"/>
  <c r="AS33" i="2"/>
  <c r="AT33" i="2"/>
  <c r="AS34" i="2"/>
  <c r="AT34" i="2"/>
  <c r="AS35" i="2"/>
  <c r="AT35" i="2"/>
  <c r="AS36" i="2"/>
  <c r="AT36" i="2"/>
  <c r="AS37" i="2"/>
  <c r="AT37" i="2"/>
  <c r="AS38" i="2"/>
  <c r="AT38" i="2"/>
  <c r="AS39" i="2"/>
  <c r="AT39" i="2"/>
  <c r="AS40" i="2"/>
  <c r="AT40" i="2"/>
  <c r="AS41" i="2"/>
  <c r="AT41" i="2"/>
  <c r="AS42" i="2"/>
  <c r="AT42" i="2"/>
  <c r="AS43" i="2"/>
  <c r="AT43" i="2"/>
  <c r="AS44" i="2"/>
  <c r="AT44" i="2"/>
  <c r="AS45" i="2"/>
  <c r="AT45" i="2"/>
  <c r="AS46" i="2"/>
  <c r="AT46" i="2"/>
  <c r="AS47" i="2"/>
  <c r="AT47" i="2"/>
  <c r="AS48" i="2"/>
  <c r="AT48" i="2"/>
  <c r="AS49" i="2"/>
  <c r="AT49" i="2"/>
  <c r="AS50" i="2"/>
  <c r="AT50" i="2"/>
  <c r="AS51" i="2"/>
  <c r="AT51" i="2"/>
  <c r="AS52" i="2"/>
  <c r="AT52" i="2"/>
  <c r="AS53" i="2"/>
  <c r="AT53" i="2"/>
  <c r="AS54" i="2"/>
  <c r="AT54" i="2"/>
  <c r="AS55" i="2"/>
  <c r="AT55" i="2"/>
  <c r="AS56" i="2"/>
  <c r="AT56" i="2"/>
  <c r="AS57" i="2"/>
  <c r="AT57" i="2"/>
  <c r="AS58" i="2"/>
  <c r="AT58" i="2"/>
  <c r="AS59" i="2"/>
  <c r="AT59" i="2"/>
  <c r="AS60" i="2"/>
  <c r="AT60" i="2"/>
  <c r="AS61" i="2"/>
  <c r="AT61" i="2"/>
  <c r="AS62" i="2"/>
  <c r="AT62" i="2"/>
  <c r="AS63" i="2"/>
  <c r="AT63" i="2"/>
  <c r="AS64" i="2"/>
  <c r="AT64" i="2"/>
  <c r="AS65" i="2"/>
  <c r="AT65" i="2"/>
  <c r="AS66" i="2"/>
  <c r="AT66" i="2"/>
  <c r="AS67" i="2"/>
  <c r="AT67" i="2"/>
  <c r="AS68" i="2"/>
  <c r="AT68" i="2"/>
  <c r="AS69" i="2"/>
  <c r="AT69" i="2"/>
  <c r="AS70" i="2"/>
  <c r="AT70" i="2"/>
  <c r="AS71" i="2"/>
  <c r="AT71" i="2"/>
  <c r="AS72" i="2"/>
  <c r="AT72" i="2"/>
  <c r="AS73" i="2"/>
  <c r="AT73" i="2"/>
  <c r="AS74" i="2"/>
  <c r="AT74" i="2"/>
  <c r="AS75" i="2"/>
  <c r="AT75" i="2"/>
  <c r="AS76" i="2"/>
  <c r="AT76" i="2"/>
  <c r="AS77" i="2"/>
  <c r="AT77" i="2"/>
  <c r="AS78" i="2"/>
  <c r="AT78" i="2"/>
  <c r="AS79" i="2"/>
  <c r="AT79" i="2"/>
  <c r="AS80" i="2"/>
  <c r="AT80" i="2"/>
  <c r="AS81" i="2"/>
  <c r="AT81" i="2"/>
  <c r="AS82" i="2"/>
  <c r="AT82" i="2"/>
  <c r="AS83" i="2"/>
  <c r="AT83" i="2"/>
  <c r="AS84" i="2"/>
  <c r="AT84" i="2"/>
  <c r="AS85" i="2"/>
  <c r="AT85" i="2"/>
  <c r="AS86" i="2"/>
  <c r="AT86" i="2"/>
  <c r="AS87" i="2"/>
  <c r="AT87" i="2"/>
  <c r="AS88" i="2"/>
  <c r="AT88" i="2"/>
  <c r="AS89" i="2"/>
  <c r="AT89" i="2"/>
  <c r="AS90" i="2"/>
  <c r="AT90" i="2"/>
  <c r="AS91" i="2"/>
  <c r="AT91" i="2"/>
  <c r="AS92" i="2"/>
  <c r="AT92" i="2"/>
  <c r="AS93" i="2"/>
  <c r="AT93" i="2"/>
  <c r="AS94" i="2"/>
  <c r="AT94" i="2"/>
  <c r="AS95" i="2"/>
  <c r="AT95" i="2"/>
  <c r="AS96" i="2"/>
  <c r="AT96" i="2"/>
  <c r="AS97" i="2"/>
  <c r="AT97" i="2"/>
  <c r="AS98" i="2"/>
  <c r="AT98" i="2"/>
  <c r="AS99" i="2"/>
  <c r="AT99" i="2"/>
  <c r="AS100" i="2"/>
  <c r="AT100" i="2"/>
  <c r="AS101" i="2"/>
  <c r="AT101" i="2"/>
  <c r="AS102" i="2"/>
  <c r="AT102" i="2"/>
  <c r="AS103" i="2"/>
  <c r="AT103" i="2"/>
  <c r="AS104" i="2"/>
  <c r="AT104" i="2"/>
  <c r="AS105" i="2"/>
  <c r="AT105" i="2"/>
  <c r="AT4" i="2"/>
  <c r="AS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D4" i="2"/>
  <c r="AC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N4" i="2"/>
  <c r="M4" i="2"/>
  <c r="BG116" i="2"/>
  <c r="BD116" i="2"/>
  <c r="BC116" i="2"/>
  <c r="BB116" i="2"/>
  <c r="I116" i="2"/>
  <c r="H116" i="2"/>
  <c r="G116" i="2"/>
  <c r="BW115" i="2"/>
  <c r="BS115" i="2"/>
  <c r="BT115" i="2" s="1"/>
  <c r="BR115" i="2"/>
  <c r="BG115" i="2"/>
  <c r="BC115" i="2"/>
  <c r="BD115" i="2" s="1"/>
  <c r="BB115" i="2"/>
  <c r="I115" i="2"/>
  <c r="H115" i="2"/>
  <c r="G115" i="2"/>
  <c r="BW114" i="2"/>
  <c r="BS114" i="2"/>
  <c r="BR114" i="2"/>
  <c r="BG114" i="2"/>
  <c r="BD114" i="2"/>
  <c r="BC114" i="2"/>
  <c r="BB114" i="2"/>
  <c r="H114" i="2"/>
  <c r="G114" i="2"/>
  <c r="BW113" i="2"/>
  <c r="BS113" i="2"/>
  <c r="BT113" i="2" s="1"/>
  <c r="BR113" i="2"/>
  <c r="BG113" i="2"/>
  <c r="BC113" i="2"/>
  <c r="BB113" i="2"/>
  <c r="H113" i="2"/>
  <c r="I113" i="2" s="1"/>
  <c r="G113" i="2"/>
  <c r="BW112" i="2"/>
  <c r="BS112" i="2"/>
  <c r="BT112" i="2" s="1"/>
  <c r="BR112" i="2"/>
  <c r="BG112" i="2"/>
  <c r="BC112" i="2"/>
  <c r="BD112" i="2" s="1"/>
  <c r="BB112" i="2"/>
  <c r="H112" i="2"/>
  <c r="G112" i="2"/>
  <c r="I112" i="2" s="1"/>
  <c r="BW111" i="2"/>
  <c r="BS111" i="2"/>
  <c r="BR111" i="2"/>
  <c r="BT111" i="2" s="1"/>
  <c r="BG111" i="2"/>
  <c r="BC111" i="2"/>
  <c r="BB111" i="2"/>
  <c r="BD111" i="2" s="1"/>
  <c r="H111" i="2"/>
  <c r="I111" i="2" s="1"/>
  <c r="G111" i="2"/>
  <c r="BW110" i="2"/>
  <c r="BS110" i="2"/>
  <c r="BT110" i="2" s="1"/>
  <c r="BR110" i="2"/>
  <c r="BG110" i="2"/>
  <c r="BC110" i="2"/>
  <c r="BD110" i="2" s="1"/>
  <c r="BB110" i="2"/>
  <c r="H110" i="2"/>
  <c r="I110" i="2" s="1"/>
  <c r="G110" i="2"/>
  <c r="BW109" i="2"/>
  <c r="BS109" i="2"/>
  <c r="BT109" i="2" s="1"/>
  <c r="BR109" i="2"/>
  <c r="BG109" i="2"/>
  <c r="BC109" i="2"/>
  <c r="BD109" i="2" s="1"/>
  <c r="BB109" i="2"/>
  <c r="I109" i="2"/>
  <c r="H109" i="2"/>
  <c r="G109" i="2"/>
  <c r="BW108" i="2"/>
  <c r="BT108" i="2"/>
  <c r="BS108" i="2"/>
  <c r="BR108" i="2"/>
  <c r="BG108" i="2"/>
  <c r="BD108" i="2"/>
  <c r="BC108" i="2"/>
  <c r="BB108" i="2"/>
  <c r="I108" i="2"/>
  <c r="H108" i="2"/>
  <c r="G108" i="2"/>
  <c r="BW107" i="2"/>
  <c r="BT107" i="2"/>
  <c r="BS107" i="2"/>
  <c r="BR107" i="2"/>
  <c r="BG107" i="2"/>
  <c r="BC107" i="2"/>
  <c r="BD107" i="2" s="1"/>
  <c r="BB107" i="2"/>
  <c r="H107" i="2"/>
  <c r="I107" i="2" s="1"/>
  <c r="G107" i="2"/>
  <c r="BW106" i="2"/>
  <c r="BT106" i="2"/>
  <c r="BS106" i="2"/>
  <c r="BR106" i="2"/>
  <c r="BG106" i="2"/>
  <c r="BC106" i="2"/>
  <c r="BD106" i="2" s="1"/>
  <c r="BB106" i="2"/>
  <c r="AA106" i="2"/>
  <c r="X106" i="2"/>
  <c r="W106" i="2"/>
  <c r="V106" i="2"/>
  <c r="H106" i="2"/>
  <c r="I106" i="2" s="1"/>
  <c r="G106" i="2"/>
  <c r="BW105" i="2"/>
  <c r="BS105" i="2"/>
  <c r="BT105" i="2" s="1"/>
  <c r="BR105" i="2"/>
  <c r="BG105" i="2"/>
  <c r="BC105" i="2"/>
  <c r="BB105" i="2"/>
  <c r="BD105" i="2" s="1"/>
  <c r="AQ105" i="2"/>
  <c r="AN105" i="2"/>
  <c r="AM105" i="2"/>
  <c r="AL105" i="2"/>
  <c r="AA105" i="2"/>
  <c r="X105" i="2"/>
  <c r="W105" i="2"/>
  <c r="V105" i="2"/>
  <c r="H105" i="2"/>
  <c r="I105" i="2" s="1"/>
  <c r="G105" i="2"/>
  <c r="BW104" i="2"/>
  <c r="BS104" i="2"/>
  <c r="BT104" i="2" s="1"/>
  <c r="BR104" i="2"/>
  <c r="BG104" i="2"/>
  <c r="BC104" i="2"/>
  <c r="BD104" i="2" s="1"/>
  <c r="BB104" i="2"/>
  <c r="AQ104" i="2"/>
  <c r="AM104" i="2"/>
  <c r="AN104" i="2" s="1"/>
  <c r="AL104" i="2"/>
  <c r="AA104" i="2"/>
  <c r="W104" i="2"/>
  <c r="X104" i="2" s="1"/>
  <c r="V104" i="2"/>
  <c r="I104" i="2"/>
  <c r="H104" i="2"/>
  <c r="G104" i="2"/>
  <c r="BW103" i="2"/>
  <c r="BS103" i="2"/>
  <c r="BR103" i="2"/>
  <c r="BT103" i="2" s="1"/>
  <c r="BG103" i="2"/>
  <c r="BD103" i="2"/>
  <c r="BC103" i="2"/>
  <c r="BB103" i="2"/>
  <c r="AQ103" i="2"/>
  <c r="AN103" i="2"/>
  <c r="AM103" i="2"/>
  <c r="AL103" i="2"/>
  <c r="AA103" i="2"/>
  <c r="X103" i="2"/>
  <c r="W103" i="2"/>
  <c r="V103" i="2"/>
  <c r="H103" i="2"/>
  <c r="I103" i="2" s="1"/>
  <c r="G103" i="2"/>
  <c r="BW102" i="2"/>
  <c r="BS102" i="2"/>
  <c r="BT102" i="2" s="1"/>
  <c r="BR102" i="2"/>
  <c r="BG102" i="2"/>
  <c r="BC102" i="2"/>
  <c r="BD102" i="2" s="1"/>
  <c r="BB102" i="2"/>
  <c r="AQ102" i="2"/>
  <c r="AM102" i="2"/>
  <c r="AN102" i="2" s="1"/>
  <c r="AL102" i="2"/>
  <c r="AA102" i="2"/>
  <c r="W102" i="2"/>
  <c r="X102" i="2" s="1"/>
  <c r="V102" i="2"/>
  <c r="H102" i="2"/>
  <c r="G102" i="2"/>
  <c r="BW101" i="2"/>
  <c r="BS101" i="2"/>
  <c r="BT101" i="2" s="1"/>
  <c r="BR101" i="2"/>
  <c r="BG101" i="2"/>
  <c r="BC101" i="2"/>
  <c r="BD101" i="2" s="1"/>
  <c r="BB101" i="2"/>
  <c r="AQ101" i="2"/>
  <c r="AM101" i="2"/>
  <c r="AL101" i="2"/>
  <c r="AA101" i="2"/>
  <c r="W101" i="2"/>
  <c r="V101" i="2"/>
  <c r="I101" i="2"/>
  <c r="H101" i="2"/>
  <c r="G101" i="2"/>
  <c r="BW100" i="2"/>
  <c r="BT100" i="2"/>
  <c r="BS100" i="2"/>
  <c r="BR100" i="2"/>
  <c r="BG100" i="2"/>
  <c r="BD100" i="2"/>
  <c r="BC100" i="2"/>
  <c r="BB100" i="2"/>
  <c r="AQ100" i="2"/>
  <c r="AN100" i="2"/>
  <c r="AM100" i="2"/>
  <c r="AL100" i="2"/>
  <c r="AA100" i="2"/>
  <c r="X100" i="2"/>
  <c r="W100" i="2"/>
  <c r="V100" i="2"/>
  <c r="I100" i="2"/>
  <c r="H100" i="2"/>
  <c r="G100" i="2"/>
  <c r="BW99" i="2"/>
  <c r="BT99" i="2"/>
  <c r="BS99" i="2"/>
  <c r="BR99" i="2"/>
  <c r="BG99" i="2"/>
  <c r="BD99" i="2"/>
  <c r="BC99" i="2"/>
  <c r="BB99" i="2"/>
  <c r="AQ99" i="2"/>
  <c r="AM99" i="2"/>
  <c r="AN99" i="2" s="1"/>
  <c r="AL99" i="2"/>
  <c r="AA99" i="2"/>
  <c r="W99" i="2"/>
  <c r="X99" i="2" s="1"/>
  <c r="V99" i="2"/>
  <c r="H99" i="2"/>
  <c r="I99" i="2" s="1"/>
  <c r="G99" i="2"/>
  <c r="BW98" i="2"/>
  <c r="BS98" i="2"/>
  <c r="BT98" i="2" s="1"/>
  <c r="BR98" i="2"/>
  <c r="BG98" i="2"/>
  <c r="BC98" i="2"/>
  <c r="BB98" i="2"/>
  <c r="AQ98" i="2"/>
  <c r="AM98" i="2"/>
  <c r="AL98" i="2"/>
  <c r="AA98" i="2"/>
  <c r="W98" i="2"/>
  <c r="X98" i="2" s="1"/>
  <c r="V98" i="2"/>
  <c r="H98" i="2"/>
  <c r="G98" i="2"/>
  <c r="I98" i="2" s="1"/>
  <c r="BW97" i="2"/>
  <c r="BS97" i="2"/>
  <c r="BR97" i="2"/>
  <c r="BG97" i="2"/>
  <c r="BC97" i="2"/>
  <c r="BB97" i="2"/>
  <c r="BD97" i="2" s="1"/>
  <c r="AQ97" i="2"/>
  <c r="AM97" i="2"/>
  <c r="AL97" i="2"/>
  <c r="AA97" i="2"/>
  <c r="W97" i="2"/>
  <c r="V97" i="2"/>
  <c r="X97" i="2" s="1"/>
  <c r="H97" i="2"/>
  <c r="I97" i="2" s="1"/>
  <c r="G97" i="2"/>
  <c r="BW96" i="2"/>
  <c r="BS96" i="2"/>
  <c r="BT96" i="2" s="1"/>
  <c r="BR96" i="2"/>
  <c r="BG96" i="2"/>
  <c r="BC96" i="2"/>
  <c r="BB96" i="2"/>
  <c r="AQ96" i="2"/>
  <c r="AM96" i="2"/>
  <c r="AN96" i="2" s="1"/>
  <c r="AL96" i="2"/>
  <c r="AA96" i="2"/>
  <c r="W96" i="2"/>
  <c r="X96" i="2" s="1"/>
  <c r="V96" i="2"/>
  <c r="H96" i="2"/>
  <c r="G96" i="2"/>
  <c r="I96" i="2" s="1"/>
  <c r="BW95" i="2"/>
  <c r="BS95" i="2"/>
  <c r="BR95" i="2"/>
  <c r="BT95" i="2" s="1"/>
  <c r="BG95" i="2"/>
  <c r="BD95" i="2"/>
  <c r="BC95" i="2"/>
  <c r="BB95" i="2"/>
  <c r="AQ95" i="2"/>
  <c r="AN95" i="2"/>
  <c r="AM95" i="2"/>
  <c r="AL95" i="2"/>
  <c r="AA95" i="2"/>
  <c r="W95" i="2"/>
  <c r="V95" i="2"/>
  <c r="X95" i="2" s="1"/>
  <c r="H95" i="2"/>
  <c r="I95" i="2" s="1"/>
  <c r="G95" i="2"/>
  <c r="BW94" i="2"/>
  <c r="BS94" i="2"/>
  <c r="BT94" i="2" s="1"/>
  <c r="BR94" i="2"/>
  <c r="BG94" i="2"/>
  <c r="BC94" i="2"/>
  <c r="BD94" i="2" s="1"/>
  <c r="BB94" i="2"/>
  <c r="AQ94" i="2"/>
  <c r="AM94" i="2"/>
  <c r="AN94" i="2" s="1"/>
  <c r="AL94" i="2"/>
  <c r="AA94" i="2"/>
  <c r="W94" i="2"/>
  <c r="X94" i="2" s="1"/>
  <c r="V94" i="2"/>
  <c r="H94" i="2"/>
  <c r="I94" i="2" s="1"/>
  <c r="G94" i="2"/>
  <c r="BW93" i="2"/>
  <c r="BS93" i="2"/>
  <c r="BT93" i="2" s="1"/>
  <c r="BR93" i="2"/>
  <c r="BG93" i="2"/>
  <c r="BC93" i="2"/>
  <c r="BD93" i="2" s="1"/>
  <c r="BB93" i="2"/>
  <c r="AQ93" i="2"/>
  <c r="AM93" i="2"/>
  <c r="AL93" i="2"/>
  <c r="AA93" i="2"/>
  <c r="W93" i="2"/>
  <c r="X93" i="2" s="1"/>
  <c r="V93" i="2"/>
  <c r="I93" i="2"/>
  <c r="H93" i="2"/>
  <c r="G93" i="2"/>
  <c r="BW92" i="2"/>
  <c r="BT92" i="2"/>
  <c r="BS92" i="2"/>
  <c r="BR92" i="2"/>
  <c r="BG92" i="2"/>
  <c r="BD92" i="2"/>
  <c r="BC92" i="2"/>
  <c r="BB92" i="2"/>
  <c r="AQ92" i="2"/>
  <c r="AN92" i="2"/>
  <c r="AM92" i="2"/>
  <c r="AL92" i="2"/>
  <c r="AA92" i="2"/>
  <c r="X92" i="2"/>
  <c r="W92" i="2"/>
  <c r="V92" i="2"/>
  <c r="H92" i="2"/>
  <c r="I92" i="2" s="1"/>
  <c r="G92" i="2"/>
  <c r="BW91" i="2"/>
  <c r="BT91" i="2"/>
  <c r="BS91" i="2"/>
  <c r="BR91" i="2"/>
  <c r="BG91" i="2"/>
  <c r="BD91" i="2"/>
  <c r="BC91" i="2"/>
  <c r="BB91" i="2"/>
  <c r="AQ91" i="2"/>
  <c r="AN91" i="2"/>
  <c r="AM91" i="2"/>
  <c r="AL91" i="2"/>
  <c r="AA91" i="2"/>
  <c r="X91" i="2"/>
  <c r="W91" i="2"/>
  <c r="V91" i="2"/>
  <c r="H91" i="2"/>
  <c r="I91" i="2" s="1"/>
  <c r="G91" i="2"/>
  <c r="BW90" i="2"/>
  <c r="BS90" i="2"/>
  <c r="BR90" i="2"/>
  <c r="BT90" i="2" s="1"/>
  <c r="BG90" i="2"/>
  <c r="BC90" i="2"/>
  <c r="BD90" i="2" s="1"/>
  <c r="BB90" i="2"/>
  <c r="AQ90" i="2"/>
  <c r="AM90" i="2"/>
  <c r="AN90" i="2" s="1"/>
  <c r="AL90" i="2"/>
  <c r="AA90" i="2"/>
  <c r="X90" i="2"/>
  <c r="W90" i="2"/>
  <c r="V90" i="2"/>
  <c r="H90" i="2"/>
  <c r="I90" i="2" s="1"/>
  <c r="G90" i="2"/>
  <c r="BW89" i="2"/>
  <c r="BS89" i="2"/>
  <c r="BT89" i="2" s="1"/>
  <c r="BR89" i="2"/>
  <c r="BG89" i="2"/>
  <c r="BC89" i="2"/>
  <c r="BB89" i="2"/>
  <c r="AQ89" i="2"/>
  <c r="AN89" i="2"/>
  <c r="AM89" i="2"/>
  <c r="AL89" i="2"/>
  <c r="AA89" i="2"/>
  <c r="W89" i="2"/>
  <c r="X89" i="2" s="1"/>
  <c r="V89" i="2"/>
  <c r="H89" i="2"/>
  <c r="G89" i="2"/>
  <c r="BW88" i="2"/>
  <c r="BS88" i="2"/>
  <c r="BT88" i="2" s="1"/>
  <c r="BR88" i="2"/>
  <c r="BG88" i="2"/>
  <c r="BC88" i="2"/>
  <c r="BB88" i="2"/>
  <c r="AQ88" i="2"/>
  <c r="AM88" i="2"/>
  <c r="AL88" i="2"/>
  <c r="AA88" i="2"/>
  <c r="W88" i="2"/>
  <c r="V88" i="2"/>
  <c r="H88" i="2"/>
  <c r="G88" i="2"/>
  <c r="I88" i="2" s="1"/>
  <c r="CM87" i="2"/>
  <c r="CI87" i="2"/>
  <c r="CJ87" i="2" s="1"/>
  <c r="CH87" i="2"/>
  <c r="BW87" i="2"/>
  <c r="BS87" i="2"/>
  <c r="BR87" i="2"/>
  <c r="BG87" i="2"/>
  <c r="BC87" i="2"/>
  <c r="BB87" i="2"/>
  <c r="BD87" i="2" s="1"/>
  <c r="AQ87" i="2"/>
  <c r="AM87" i="2"/>
  <c r="AN87" i="2" s="1"/>
  <c r="AL87" i="2"/>
  <c r="AA87" i="2"/>
  <c r="X87" i="2"/>
  <c r="W87" i="2"/>
  <c r="V87" i="2"/>
  <c r="H87" i="2"/>
  <c r="I87" i="2" s="1"/>
  <c r="G87" i="2"/>
  <c r="CM86" i="2"/>
  <c r="CI86" i="2"/>
  <c r="CH86" i="2"/>
  <c r="BW86" i="2"/>
  <c r="BS86" i="2"/>
  <c r="BT86" i="2" s="1"/>
  <c r="BR86" i="2"/>
  <c r="BG86" i="2"/>
  <c r="BC86" i="2"/>
  <c r="BD86" i="2" s="1"/>
  <c r="BB86" i="2"/>
  <c r="AQ86" i="2"/>
  <c r="AM86" i="2"/>
  <c r="AN86" i="2" s="1"/>
  <c r="AL86" i="2"/>
  <c r="AA86" i="2"/>
  <c r="W86" i="2"/>
  <c r="X86" i="2" s="1"/>
  <c r="V86" i="2"/>
  <c r="I86" i="2"/>
  <c r="H86" i="2"/>
  <c r="G86" i="2"/>
  <c r="CM85" i="2"/>
  <c r="CI85" i="2"/>
  <c r="CH85" i="2"/>
  <c r="CJ85" i="2" s="1"/>
  <c r="BW85" i="2"/>
  <c r="BT85" i="2"/>
  <c r="BS85" i="2"/>
  <c r="BR85" i="2"/>
  <c r="BG85" i="2"/>
  <c r="BD85" i="2"/>
  <c r="BC85" i="2"/>
  <c r="BB85" i="2"/>
  <c r="AQ85" i="2"/>
  <c r="AM85" i="2"/>
  <c r="AL85" i="2"/>
  <c r="AN85" i="2" s="1"/>
  <c r="AA85" i="2"/>
  <c r="X85" i="2"/>
  <c r="W85" i="2"/>
  <c r="V85" i="2"/>
  <c r="H85" i="2"/>
  <c r="G85" i="2"/>
  <c r="I85" i="2" s="1"/>
  <c r="CM84" i="2"/>
  <c r="CJ84" i="2"/>
  <c r="CI84" i="2"/>
  <c r="CH84" i="2"/>
  <c r="BW84" i="2"/>
  <c r="BS84" i="2"/>
  <c r="BR84" i="2"/>
  <c r="BG84" i="2"/>
  <c r="BC84" i="2"/>
  <c r="BB84" i="2"/>
  <c r="BD84" i="2" s="1"/>
  <c r="AQ84" i="2"/>
  <c r="AM84" i="2"/>
  <c r="AN84" i="2" s="1"/>
  <c r="AL84" i="2"/>
  <c r="AA84" i="2"/>
  <c r="X84" i="2"/>
  <c r="W84" i="2"/>
  <c r="V84" i="2"/>
  <c r="H84" i="2"/>
  <c r="I84" i="2" s="1"/>
  <c r="G84" i="2"/>
  <c r="CM83" i="2"/>
  <c r="CI83" i="2"/>
  <c r="CH83" i="2"/>
  <c r="CJ83" i="2" s="1"/>
  <c r="BW83" i="2"/>
  <c r="BT83" i="2"/>
  <c r="BS83" i="2"/>
  <c r="BR83" i="2"/>
  <c r="BG83" i="2"/>
  <c r="BC83" i="2"/>
  <c r="BB83" i="2"/>
  <c r="AQ83" i="2"/>
  <c r="AM83" i="2"/>
  <c r="AL83" i="2"/>
  <c r="AN83" i="2" s="1"/>
  <c r="AA83" i="2"/>
  <c r="W83" i="2"/>
  <c r="X83" i="2" s="1"/>
  <c r="V83" i="2"/>
  <c r="I83" i="2"/>
  <c r="H83" i="2"/>
  <c r="G83" i="2"/>
  <c r="CM82" i="2"/>
  <c r="CI82" i="2"/>
  <c r="CJ82" i="2" s="1"/>
  <c r="CH82" i="2"/>
  <c r="BW82" i="2"/>
  <c r="BT82" i="2"/>
  <c r="BS82" i="2"/>
  <c r="BR82" i="2"/>
  <c r="BG82" i="2"/>
  <c r="BD82" i="2"/>
  <c r="BC82" i="2"/>
  <c r="BB82" i="2"/>
  <c r="AQ82" i="2"/>
  <c r="AM82" i="2"/>
  <c r="AN82" i="2" s="1"/>
  <c r="AL82" i="2"/>
  <c r="AA82" i="2"/>
  <c r="W82" i="2"/>
  <c r="X82" i="2" s="1"/>
  <c r="V82" i="2"/>
  <c r="I82" i="2"/>
  <c r="H82" i="2"/>
  <c r="G82" i="2"/>
  <c r="DC81" i="2"/>
  <c r="CZ81" i="2"/>
  <c r="CY81" i="2"/>
  <c r="CX81" i="2"/>
  <c r="CM81" i="2"/>
  <c r="CI81" i="2"/>
  <c r="CJ81" i="2" s="1"/>
  <c r="CH81" i="2"/>
  <c r="BW81" i="2"/>
  <c r="BS81" i="2"/>
  <c r="BR81" i="2"/>
  <c r="BT81" i="2" s="1"/>
  <c r="BG81" i="2"/>
  <c r="BC81" i="2"/>
  <c r="BD81" i="2" s="1"/>
  <c r="BB81" i="2"/>
  <c r="AQ81" i="2"/>
  <c r="AM81" i="2"/>
  <c r="AL81" i="2"/>
  <c r="AN81" i="2" s="1"/>
  <c r="AA81" i="2"/>
  <c r="W81" i="2"/>
  <c r="X81" i="2" s="1"/>
  <c r="V81" i="2"/>
  <c r="H81" i="2"/>
  <c r="I81" i="2" s="1"/>
  <c r="G81" i="2"/>
  <c r="DC80" i="2"/>
  <c r="CY80" i="2"/>
  <c r="CX80" i="2"/>
  <c r="CM80" i="2"/>
  <c r="CI80" i="2"/>
  <c r="CH80" i="2"/>
  <c r="BW80" i="2"/>
  <c r="BS80" i="2"/>
  <c r="BR80" i="2"/>
  <c r="BG80" i="2"/>
  <c r="BC80" i="2"/>
  <c r="BD80" i="2" s="1"/>
  <c r="BB80" i="2"/>
  <c r="AQ80" i="2"/>
  <c r="AM80" i="2"/>
  <c r="AL80" i="2"/>
  <c r="AA80" i="2"/>
  <c r="W80" i="2"/>
  <c r="X80" i="2" s="1"/>
  <c r="V80" i="2"/>
  <c r="H80" i="2"/>
  <c r="G80" i="2"/>
  <c r="I80" i="2" s="1"/>
  <c r="DC79" i="2"/>
  <c r="CZ79" i="2"/>
  <c r="CY79" i="2"/>
  <c r="CX79" i="2"/>
  <c r="CM79" i="2"/>
  <c r="CJ79" i="2"/>
  <c r="CI79" i="2"/>
  <c r="CH79" i="2"/>
  <c r="BW79" i="2"/>
  <c r="BS79" i="2"/>
  <c r="BR79" i="2"/>
  <c r="BT79" i="2" s="1"/>
  <c r="BG79" i="2"/>
  <c r="BC79" i="2"/>
  <c r="BB79" i="2"/>
  <c r="BD79" i="2" s="1"/>
  <c r="AQ79" i="2"/>
  <c r="AN79" i="2"/>
  <c r="AM79" i="2"/>
  <c r="AL79" i="2"/>
  <c r="AA79" i="2"/>
  <c r="X79" i="2"/>
  <c r="W79" i="2"/>
  <c r="V79" i="2"/>
  <c r="I79" i="2"/>
  <c r="H79" i="2"/>
  <c r="G79" i="2"/>
  <c r="DC78" i="2"/>
  <c r="CY78" i="2"/>
  <c r="CZ78" i="2" s="1"/>
  <c r="CX78" i="2"/>
  <c r="CM78" i="2"/>
  <c r="CI78" i="2"/>
  <c r="CJ78" i="2" s="1"/>
  <c r="CH78" i="2"/>
  <c r="BW78" i="2"/>
  <c r="BS78" i="2"/>
  <c r="BT78" i="2" s="1"/>
  <c r="BR78" i="2"/>
  <c r="BG78" i="2"/>
  <c r="BD78" i="2"/>
  <c r="BC78" i="2"/>
  <c r="BB78" i="2"/>
  <c r="AQ78" i="2"/>
  <c r="AN78" i="2"/>
  <c r="AM78" i="2"/>
  <c r="AL78" i="2"/>
  <c r="AA78" i="2"/>
  <c r="W78" i="2"/>
  <c r="X78" i="2" s="1"/>
  <c r="V78" i="2"/>
  <c r="I78" i="2"/>
  <c r="H78" i="2"/>
  <c r="G78" i="2"/>
  <c r="DC77" i="2"/>
  <c r="CY77" i="2"/>
  <c r="CX77" i="2"/>
  <c r="CM77" i="2"/>
  <c r="CJ77" i="2"/>
  <c r="CI77" i="2"/>
  <c r="CH77" i="2"/>
  <c r="BW77" i="2"/>
  <c r="BS77" i="2"/>
  <c r="BT77" i="2" s="1"/>
  <c r="BR77" i="2"/>
  <c r="BG77" i="2"/>
  <c r="BC77" i="2"/>
  <c r="BB77" i="2"/>
  <c r="BD77" i="2" s="1"/>
  <c r="AQ77" i="2"/>
  <c r="AM77" i="2"/>
  <c r="AN77" i="2" s="1"/>
  <c r="AL77" i="2"/>
  <c r="AA77" i="2"/>
  <c r="X77" i="2"/>
  <c r="W77" i="2"/>
  <c r="V77" i="2"/>
  <c r="I77" i="2"/>
  <c r="H77" i="2"/>
  <c r="G77" i="2"/>
  <c r="DC76" i="2"/>
  <c r="CY76" i="2"/>
  <c r="CX76" i="2"/>
  <c r="CM76" i="2"/>
  <c r="CI76" i="2"/>
  <c r="CH76" i="2"/>
  <c r="CJ76" i="2" s="1"/>
  <c r="BW76" i="2"/>
  <c r="BT76" i="2"/>
  <c r="BS76" i="2"/>
  <c r="BR76" i="2"/>
  <c r="BG76" i="2"/>
  <c r="BD76" i="2"/>
  <c r="BC76" i="2"/>
  <c r="BB76" i="2"/>
  <c r="AQ76" i="2"/>
  <c r="AN76" i="2"/>
  <c r="AM76" i="2"/>
  <c r="AL76" i="2"/>
  <c r="AA76" i="2"/>
  <c r="W76" i="2"/>
  <c r="V76" i="2"/>
  <c r="X76" i="2" s="1"/>
  <c r="H76" i="2"/>
  <c r="I76" i="2" s="1"/>
  <c r="G76" i="2"/>
  <c r="DC75" i="2"/>
  <c r="CY75" i="2"/>
  <c r="CZ75" i="2" s="1"/>
  <c r="CX75" i="2"/>
  <c r="CM75" i="2"/>
  <c r="CI75" i="2"/>
  <c r="CJ75" i="2" s="1"/>
  <c r="CH75" i="2"/>
  <c r="BW75" i="2"/>
  <c r="BS75" i="2"/>
  <c r="BT75" i="2" s="1"/>
  <c r="BR75" i="2"/>
  <c r="BG75" i="2"/>
  <c r="BC75" i="2"/>
  <c r="BD75" i="2" s="1"/>
  <c r="BB75" i="2"/>
  <c r="AQ75" i="2"/>
  <c r="AM75" i="2"/>
  <c r="AN75" i="2" s="1"/>
  <c r="AL75" i="2"/>
  <c r="AA75" i="2"/>
  <c r="W75" i="2"/>
  <c r="X75" i="2" s="1"/>
  <c r="V75" i="2"/>
  <c r="H75" i="2"/>
  <c r="G75" i="2"/>
  <c r="I75" i="2" s="1"/>
  <c r="DC74" i="2"/>
  <c r="CY74" i="2"/>
  <c r="CX74" i="2"/>
  <c r="CZ74" i="2" s="1"/>
  <c r="CM74" i="2"/>
  <c r="CJ74" i="2"/>
  <c r="CI74" i="2"/>
  <c r="CH74" i="2"/>
  <c r="BW74" i="2"/>
  <c r="BS74" i="2"/>
  <c r="BR74" i="2"/>
  <c r="BT74" i="2" s="1"/>
  <c r="BG74" i="2"/>
  <c r="BD74" i="2"/>
  <c r="BC74" i="2"/>
  <c r="BB74" i="2"/>
  <c r="AQ74" i="2"/>
  <c r="AN74" i="2"/>
  <c r="AM74" i="2"/>
  <c r="AL74" i="2"/>
  <c r="AA74" i="2"/>
  <c r="W74" i="2"/>
  <c r="V74" i="2"/>
  <c r="X74" i="2" s="1"/>
  <c r="H74" i="2"/>
  <c r="I74" i="2" s="1"/>
  <c r="G74" i="2"/>
  <c r="DC73" i="2"/>
  <c r="CZ73" i="2"/>
  <c r="CY73" i="2"/>
  <c r="CX73" i="2"/>
  <c r="CM73" i="2"/>
  <c r="CI73" i="2"/>
  <c r="CJ73" i="2" s="1"/>
  <c r="CH73" i="2"/>
  <c r="BW73" i="2"/>
  <c r="BS73" i="2"/>
  <c r="BT73" i="2" s="1"/>
  <c r="BR73" i="2"/>
  <c r="BG73" i="2"/>
  <c r="BD73" i="2"/>
  <c r="BC73" i="2"/>
  <c r="BB73" i="2"/>
  <c r="AQ73" i="2"/>
  <c r="AN73" i="2"/>
  <c r="AM73" i="2"/>
  <c r="AL73" i="2"/>
  <c r="AA73" i="2"/>
  <c r="X73" i="2"/>
  <c r="W73" i="2"/>
  <c r="V73" i="2"/>
  <c r="H73" i="2"/>
  <c r="I73" i="2" s="1"/>
  <c r="G73" i="2"/>
  <c r="DC72" i="2"/>
  <c r="CZ72" i="2"/>
  <c r="CY72" i="2"/>
  <c r="CX72" i="2"/>
  <c r="CM72" i="2"/>
  <c r="CI72" i="2"/>
  <c r="CJ72" i="2" s="1"/>
  <c r="CH72" i="2"/>
  <c r="BW72" i="2"/>
  <c r="BS72" i="2"/>
  <c r="BT72" i="2" s="1"/>
  <c r="BR72" i="2"/>
  <c r="BG72" i="2"/>
  <c r="BC72" i="2"/>
  <c r="BD72" i="2" s="1"/>
  <c r="BB72" i="2"/>
  <c r="AQ72" i="2"/>
  <c r="AN72" i="2"/>
  <c r="AM72" i="2"/>
  <c r="AL72" i="2"/>
  <c r="AA72" i="2"/>
  <c r="W72" i="2"/>
  <c r="V72" i="2"/>
  <c r="H72" i="2"/>
  <c r="I72" i="2" s="1"/>
  <c r="G72" i="2"/>
  <c r="DC71" i="2"/>
  <c r="CY71" i="2"/>
  <c r="CZ71" i="2" s="1"/>
  <c r="CX71" i="2"/>
  <c r="CM71" i="2"/>
  <c r="CJ71" i="2"/>
  <c r="CI71" i="2"/>
  <c r="CH71" i="2"/>
  <c r="BW71" i="2"/>
  <c r="BS71" i="2"/>
  <c r="BR71" i="2"/>
  <c r="BG71" i="2"/>
  <c r="BD71" i="2"/>
  <c r="BC71" i="2"/>
  <c r="BB71" i="2"/>
  <c r="AQ71" i="2"/>
  <c r="AN71" i="2"/>
  <c r="AM71" i="2"/>
  <c r="AL71" i="2"/>
  <c r="AA71" i="2"/>
  <c r="W71" i="2"/>
  <c r="X71" i="2" s="1"/>
  <c r="V71" i="2"/>
  <c r="H71" i="2"/>
  <c r="I71" i="2" s="1"/>
  <c r="G71" i="2"/>
  <c r="DC70" i="2"/>
  <c r="CZ70" i="2"/>
  <c r="CY70" i="2"/>
  <c r="CX70" i="2"/>
  <c r="CM70" i="2"/>
  <c r="CI70" i="2"/>
  <c r="CJ70" i="2" s="1"/>
  <c r="CH70" i="2"/>
  <c r="BW70" i="2"/>
  <c r="BS70" i="2"/>
  <c r="BR70" i="2"/>
  <c r="BT70" i="2" s="1"/>
  <c r="BG70" i="2"/>
  <c r="BD70" i="2"/>
  <c r="BC70" i="2"/>
  <c r="BB70" i="2"/>
  <c r="AQ70" i="2"/>
  <c r="AM70" i="2"/>
  <c r="AL70" i="2"/>
  <c r="AA70" i="2"/>
  <c r="X70" i="2"/>
  <c r="W70" i="2"/>
  <c r="V70" i="2"/>
  <c r="H70" i="2"/>
  <c r="G70" i="2"/>
  <c r="DC69" i="2"/>
  <c r="CY69" i="2"/>
  <c r="CX69" i="2"/>
  <c r="CM69" i="2"/>
  <c r="CI69" i="2"/>
  <c r="CJ69" i="2" s="1"/>
  <c r="CH69" i="2"/>
  <c r="BW69" i="2"/>
  <c r="BS69" i="2"/>
  <c r="BT69" i="2" s="1"/>
  <c r="BR69" i="2"/>
  <c r="BG69" i="2"/>
  <c r="BC69" i="2"/>
  <c r="BB69" i="2"/>
  <c r="AQ69" i="2"/>
  <c r="AM69" i="2"/>
  <c r="AN69" i="2" s="1"/>
  <c r="AL69" i="2"/>
  <c r="AA69" i="2"/>
  <c r="W69" i="2"/>
  <c r="X69" i="2" s="1"/>
  <c r="V69" i="2"/>
  <c r="I69" i="2"/>
  <c r="H69" i="2"/>
  <c r="G69" i="2"/>
  <c r="DS68" i="2"/>
  <c r="DO68" i="2"/>
  <c r="DN68" i="2"/>
  <c r="DP68" i="2" s="1"/>
  <c r="DC68" i="2"/>
  <c r="CZ68" i="2"/>
  <c r="CY68" i="2"/>
  <c r="CX68" i="2"/>
  <c r="CM68" i="2"/>
  <c r="CJ68" i="2"/>
  <c r="CI68" i="2"/>
  <c r="CH68" i="2"/>
  <c r="BW68" i="2"/>
  <c r="BT68" i="2"/>
  <c r="BS68" i="2"/>
  <c r="BR68" i="2"/>
  <c r="BG68" i="2"/>
  <c r="BC68" i="2"/>
  <c r="BB68" i="2"/>
  <c r="BD68" i="2" s="1"/>
  <c r="AQ68" i="2"/>
  <c r="AM68" i="2"/>
  <c r="AL68" i="2"/>
  <c r="AN68" i="2" s="1"/>
  <c r="AA68" i="2"/>
  <c r="W68" i="2"/>
  <c r="V68" i="2"/>
  <c r="X68" i="2" s="1"/>
  <c r="I68" i="2"/>
  <c r="H68" i="2"/>
  <c r="G68" i="2"/>
  <c r="EI67" i="2"/>
  <c r="EF67" i="2"/>
  <c r="EE67" i="2"/>
  <c r="ED67" i="2"/>
  <c r="DS67" i="2"/>
  <c r="DP67" i="2"/>
  <c r="DO67" i="2"/>
  <c r="DN67" i="2"/>
  <c r="DC67" i="2"/>
  <c r="CZ67" i="2"/>
  <c r="CY67" i="2"/>
  <c r="CX67" i="2"/>
  <c r="CM67" i="2"/>
  <c r="CJ67" i="2"/>
  <c r="CI67" i="2"/>
  <c r="CH67" i="2"/>
  <c r="BW67" i="2"/>
  <c r="BT67" i="2"/>
  <c r="BS67" i="2"/>
  <c r="BR67" i="2"/>
  <c r="BG67" i="2"/>
  <c r="BD67" i="2"/>
  <c r="BC67" i="2"/>
  <c r="BB67" i="2"/>
  <c r="AQ67" i="2"/>
  <c r="AM67" i="2"/>
  <c r="AL67" i="2"/>
  <c r="AN67" i="2" s="1"/>
  <c r="AA67" i="2"/>
  <c r="X67" i="2"/>
  <c r="W67" i="2"/>
  <c r="V67" i="2"/>
  <c r="I67" i="2"/>
  <c r="H67" i="2"/>
  <c r="G67" i="2"/>
  <c r="EI66" i="2"/>
  <c r="EF66" i="2"/>
  <c r="EE66" i="2"/>
  <c r="ED66" i="2"/>
  <c r="DS66" i="2"/>
  <c r="DP66" i="2"/>
  <c r="DO66" i="2"/>
  <c r="DN66" i="2"/>
  <c r="DC66" i="2"/>
  <c r="CY66" i="2"/>
  <c r="CZ66" i="2" s="1"/>
  <c r="CX66" i="2"/>
  <c r="CM66" i="2"/>
  <c r="CI66" i="2"/>
  <c r="CJ66" i="2" s="1"/>
  <c r="CH66" i="2"/>
  <c r="BW66" i="2"/>
  <c r="BT66" i="2"/>
  <c r="BS66" i="2"/>
  <c r="BR66" i="2"/>
  <c r="BG66" i="2"/>
  <c r="BC66" i="2"/>
  <c r="BD66" i="2" s="1"/>
  <c r="BB66" i="2"/>
  <c r="AQ66" i="2"/>
  <c r="AM66" i="2"/>
  <c r="AN66" i="2" s="1"/>
  <c r="AL66" i="2"/>
  <c r="AA66" i="2"/>
  <c r="X66" i="2"/>
  <c r="W66" i="2"/>
  <c r="V66" i="2"/>
  <c r="H66" i="2"/>
  <c r="I66" i="2" s="1"/>
  <c r="G66" i="2"/>
  <c r="EI65" i="2"/>
  <c r="EE65" i="2"/>
  <c r="ED65" i="2"/>
  <c r="DS65" i="2"/>
  <c r="DO65" i="2"/>
  <c r="DP65" i="2" s="1"/>
  <c r="DN65" i="2"/>
  <c r="DC65" i="2"/>
  <c r="CY65" i="2"/>
  <c r="CX65" i="2"/>
  <c r="CM65" i="2"/>
  <c r="CI65" i="2"/>
  <c r="CJ65" i="2" s="1"/>
  <c r="CH65" i="2"/>
  <c r="BW65" i="2"/>
  <c r="BS65" i="2"/>
  <c r="BR65" i="2"/>
  <c r="BG65" i="2"/>
  <c r="BC65" i="2"/>
  <c r="BD65" i="2" s="1"/>
  <c r="BB65" i="2"/>
  <c r="AQ65" i="2"/>
  <c r="AM65" i="2"/>
  <c r="AL65" i="2"/>
  <c r="AA65" i="2"/>
  <c r="W65" i="2"/>
  <c r="X65" i="2" s="1"/>
  <c r="V65" i="2"/>
  <c r="H65" i="2"/>
  <c r="G65" i="2"/>
  <c r="I65" i="2" s="1"/>
  <c r="EI64" i="2"/>
  <c r="EF64" i="2"/>
  <c r="EE64" i="2"/>
  <c r="ED64" i="2"/>
  <c r="DS64" i="2"/>
  <c r="DP64" i="2"/>
  <c r="DO64" i="2"/>
  <c r="DN64" i="2"/>
  <c r="DC64" i="2"/>
  <c r="CY64" i="2"/>
  <c r="CX64" i="2"/>
  <c r="CZ64" i="2" s="1"/>
  <c r="CM64" i="2"/>
  <c r="CI64" i="2"/>
  <c r="CH64" i="2"/>
  <c r="CJ64" i="2" s="1"/>
  <c r="BW64" i="2"/>
  <c r="BT64" i="2"/>
  <c r="BS64" i="2"/>
  <c r="BR64" i="2"/>
  <c r="BG64" i="2"/>
  <c r="BD64" i="2"/>
  <c r="BC64" i="2"/>
  <c r="BB64" i="2"/>
  <c r="AQ64" i="2"/>
  <c r="AN64" i="2"/>
  <c r="AM64" i="2"/>
  <c r="AL64" i="2"/>
  <c r="AA64" i="2"/>
  <c r="W64" i="2"/>
  <c r="V64" i="2"/>
  <c r="X64" i="2" s="1"/>
  <c r="I64" i="2"/>
  <c r="H64" i="2"/>
  <c r="G64" i="2"/>
  <c r="EI63" i="2"/>
  <c r="EF63" i="2"/>
  <c r="EE63" i="2"/>
  <c r="ED63" i="2"/>
  <c r="DS63" i="2"/>
  <c r="DO63" i="2"/>
  <c r="DP63" i="2" s="1"/>
  <c r="DN63" i="2"/>
  <c r="DC63" i="2"/>
  <c r="CZ63" i="2"/>
  <c r="CY63" i="2"/>
  <c r="CX63" i="2"/>
  <c r="CM63" i="2"/>
  <c r="CJ63" i="2"/>
  <c r="CI63" i="2"/>
  <c r="CH63" i="2"/>
  <c r="BW63" i="2"/>
  <c r="BT63" i="2"/>
  <c r="BS63" i="2"/>
  <c r="BR63" i="2"/>
  <c r="BG63" i="2"/>
  <c r="BC63" i="2"/>
  <c r="BD63" i="2" s="1"/>
  <c r="BB63" i="2"/>
  <c r="AQ63" i="2"/>
  <c r="AM63" i="2"/>
  <c r="AN63" i="2" s="1"/>
  <c r="AL63" i="2"/>
  <c r="AA63" i="2"/>
  <c r="X63" i="2"/>
  <c r="W63" i="2"/>
  <c r="V63" i="2"/>
  <c r="H63" i="2"/>
  <c r="G63" i="2"/>
  <c r="EI62" i="2"/>
  <c r="EE62" i="2"/>
  <c r="ED62" i="2"/>
  <c r="EF62" i="2" s="1"/>
  <c r="DS62" i="2"/>
  <c r="DP62" i="2"/>
  <c r="DO62" i="2"/>
  <c r="DN62" i="2"/>
  <c r="DC62" i="2"/>
  <c r="CY62" i="2"/>
  <c r="CZ62" i="2" s="1"/>
  <c r="CX62" i="2"/>
  <c r="CM62" i="2"/>
  <c r="CI62" i="2"/>
  <c r="CJ62" i="2" s="1"/>
  <c r="CH62" i="2"/>
  <c r="BW62" i="2"/>
  <c r="BS62" i="2"/>
  <c r="BT62" i="2" s="1"/>
  <c r="BR62" i="2"/>
  <c r="BG62" i="2"/>
  <c r="BE62" i="2"/>
  <c r="BH62" i="2" s="1"/>
  <c r="BD62" i="2"/>
  <c r="BC62" i="2"/>
  <c r="BB62" i="2"/>
  <c r="AQ62" i="2"/>
  <c r="AM62" i="2"/>
  <c r="AN62" i="2" s="1"/>
  <c r="AL62" i="2"/>
  <c r="AA62" i="2"/>
  <c r="W62" i="2"/>
  <c r="X62" i="2" s="1"/>
  <c r="V62" i="2"/>
  <c r="I62" i="2"/>
  <c r="H62" i="2"/>
  <c r="G62" i="2"/>
  <c r="EI61" i="2"/>
  <c r="EE61" i="2"/>
  <c r="ED61" i="2"/>
  <c r="DS61" i="2"/>
  <c r="DP61" i="2"/>
  <c r="DO61" i="2"/>
  <c r="DN61" i="2"/>
  <c r="DC61" i="2"/>
  <c r="CY61" i="2"/>
  <c r="CX61" i="2"/>
  <c r="CZ61" i="2" s="1"/>
  <c r="CM61" i="2"/>
  <c r="CJ61" i="2"/>
  <c r="CI61" i="2"/>
  <c r="CH61" i="2"/>
  <c r="BW61" i="2"/>
  <c r="BS61" i="2"/>
  <c r="BT61" i="2" s="1"/>
  <c r="BR61" i="2"/>
  <c r="BG61" i="2"/>
  <c r="BD61" i="2"/>
  <c r="BC61" i="2"/>
  <c r="BB61" i="2"/>
  <c r="AQ61" i="2"/>
  <c r="AM61" i="2"/>
  <c r="AL61" i="2"/>
  <c r="AN61" i="2" s="1"/>
  <c r="AA61" i="2"/>
  <c r="W61" i="2"/>
  <c r="X61" i="2" s="1"/>
  <c r="V61" i="2"/>
  <c r="H61" i="2"/>
  <c r="I61" i="2" s="1"/>
  <c r="G61" i="2"/>
  <c r="EI60" i="2"/>
  <c r="EE60" i="2"/>
  <c r="EF60" i="2" s="1"/>
  <c r="ED60" i="2"/>
  <c r="DS60" i="2"/>
  <c r="DO60" i="2"/>
  <c r="DN60" i="2"/>
  <c r="DC60" i="2"/>
  <c r="CY60" i="2"/>
  <c r="CZ60" i="2" s="1"/>
  <c r="CX60" i="2"/>
  <c r="CM60" i="2"/>
  <c r="CI60" i="2"/>
  <c r="CH60" i="2"/>
  <c r="BW60" i="2"/>
  <c r="BS60" i="2"/>
  <c r="BT60" i="2" s="1"/>
  <c r="BR60" i="2"/>
  <c r="BG60" i="2"/>
  <c r="BC60" i="2"/>
  <c r="BB60" i="2"/>
  <c r="AQ60" i="2"/>
  <c r="AM60" i="2"/>
  <c r="AN60" i="2" s="1"/>
  <c r="AL60" i="2"/>
  <c r="AA60" i="2"/>
  <c r="W60" i="2"/>
  <c r="X60" i="2" s="1"/>
  <c r="V60" i="2"/>
  <c r="I60" i="2"/>
  <c r="H60" i="2"/>
  <c r="G60" i="2"/>
  <c r="EI59" i="2"/>
  <c r="EF59" i="2"/>
  <c r="EE59" i="2"/>
  <c r="ED59" i="2"/>
  <c r="DS59" i="2"/>
  <c r="DP59" i="2"/>
  <c r="DO59" i="2"/>
  <c r="DN59" i="2"/>
  <c r="DC59" i="2"/>
  <c r="CZ59" i="2"/>
  <c r="CY59" i="2"/>
  <c r="CX59" i="2"/>
  <c r="CM59" i="2"/>
  <c r="CJ59" i="2"/>
  <c r="CI59" i="2"/>
  <c r="CH59" i="2"/>
  <c r="BW59" i="2"/>
  <c r="BT59" i="2"/>
  <c r="BS59" i="2"/>
  <c r="BR59" i="2"/>
  <c r="BG59" i="2"/>
  <c r="BD59" i="2"/>
  <c r="BC59" i="2"/>
  <c r="BB59" i="2"/>
  <c r="AQ59" i="2"/>
  <c r="AN59" i="2"/>
  <c r="AM59" i="2"/>
  <c r="AL59" i="2"/>
  <c r="AA59" i="2"/>
  <c r="X59" i="2"/>
  <c r="W59" i="2"/>
  <c r="V59" i="2"/>
  <c r="I59" i="2"/>
  <c r="H59" i="2"/>
  <c r="G59" i="2"/>
  <c r="EI58" i="2"/>
  <c r="EF58" i="2"/>
  <c r="EE58" i="2"/>
  <c r="ED58" i="2"/>
  <c r="DS58" i="2"/>
  <c r="DP58" i="2"/>
  <c r="DO58" i="2"/>
  <c r="DN58" i="2"/>
  <c r="DC58" i="2"/>
  <c r="CY58" i="2"/>
  <c r="CZ58" i="2" s="1"/>
  <c r="CX58" i="2"/>
  <c r="CM58" i="2"/>
  <c r="CI58" i="2"/>
  <c r="CJ58" i="2" s="1"/>
  <c r="CH58" i="2"/>
  <c r="BW58" i="2"/>
  <c r="BT58" i="2"/>
  <c r="BS58" i="2"/>
  <c r="BR58" i="2"/>
  <c r="BG58" i="2"/>
  <c r="BC58" i="2"/>
  <c r="BD58" i="2" s="1"/>
  <c r="BB58" i="2"/>
  <c r="AQ58" i="2"/>
  <c r="AM58" i="2"/>
  <c r="AN58" i="2" s="1"/>
  <c r="AL58" i="2"/>
  <c r="AA58" i="2"/>
  <c r="X58" i="2"/>
  <c r="W58" i="2"/>
  <c r="V58" i="2"/>
  <c r="H58" i="2"/>
  <c r="I58" i="2" s="1"/>
  <c r="G58" i="2"/>
  <c r="EI57" i="2"/>
  <c r="EE57" i="2"/>
  <c r="ED57" i="2"/>
  <c r="DS57" i="2"/>
  <c r="DO57" i="2"/>
  <c r="DP57" i="2" s="1"/>
  <c r="DN57" i="2"/>
  <c r="DC57" i="2"/>
  <c r="CY57" i="2"/>
  <c r="CX57" i="2"/>
  <c r="CM57" i="2"/>
  <c r="CI57" i="2"/>
  <c r="CJ57" i="2" s="1"/>
  <c r="CH57" i="2"/>
  <c r="BW57" i="2"/>
  <c r="BS57" i="2"/>
  <c r="BT57" i="2" s="1"/>
  <c r="BR57" i="2"/>
  <c r="BG57" i="2"/>
  <c r="BC57" i="2"/>
  <c r="BD57" i="2" s="1"/>
  <c r="BB57" i="2"/>
  <c r="AQ57" i="2"/>
  <c r="AM57" i="2"/>
  <c r="AL57" i="2"/>
  <c r="AA57" i="2"/>
  <c r="W57" i="2"/>
  <c r="X57" i="2" s="1"/>
  <c r="V57" i="2"/>
  <c r="H57" i="2"/>
  <c r="G57" i="2"/>
  <c r="I57" i="2" s="1"/>
  <c r="EI56" i="2"/>
  <c r="EE56" i="2"/>
  <c r="ED56" i="2"/>
  <c r="EF56" i="2" s="1"/>
  <c r="DS56" i="2"/>
  <c r="DP56" i="2"/>
  <c r="DO56" i="2"/>
  <c r="DN56" i="2"/>
  <c r="DC56" i="2"/>
  <c r="CY56" i="2"/>
  <c r="CX56" i="2"/>
  <c r="CZ56" i="2" s="1"/>
  <c r="CM56" i="2"/>
  <c r="CI56" i="2"/>
  <c r="CH56" i="2"/>
  <c r="CJ56" i="2" s="1"/>
  <c r="BW56" i="2"/>
  <c r="BT56" i="2"/>
  <c r="BS56" i="2"/>
  <c r="BR56" i="2"/>
  <c r="BG56" i="2"/>
  <c r="BD56" i="2"/>
  <c r="BC56" i="2"/>
  <c r="BB56" i="2"/>
  <c r="AQ56" i="2"/>
  <c r="AN56" i="2"/>
  <c r="AM56" i="2"/>
  <c r="AL56" i="2"/>
  <c r="AA56" i="2"/>
  <c r="W56" i="2"/>
  <c r="V56" i="2"/>
  <c r="X56" i="2" s="1"/>
  <c r="I56" i="2"/>
  <c r="H56" i="2"/>
  <c r="G56" i="2"/>
  <c r="EI55" i="2"/>
  <c r="EF55" i="2"/>
  <c r="EE55" i="2"/>
  <c r="ED55" i="2"/>
  <c r="DS55" i="2"/>
  <c r="DO55" i="2"/>
  <c r="DP55" i="2" s="1"/>
  <c r="DN55" i="2"/>
  <c r="DC55" i="2"/>
  <c r="CZ55" i="2"/>
  <c r="CY55" i="2"/>
  <c r="CX55" i="2"/>
  <c r="CM55" i="2"/>
  <c r="CJ55" i="2"/>
  <c r="CI55" i="2"/>
  <c r="CH55" i="2"/>
  <c r="BW55" i="2"/>
  <c r="BT55" i="2"/>
  <c r="BS55" i="2"/>
  <c r="BR55" i="2"/>
  <c r="BG55" i="2"/>
  <c r="BD55" i="2"/>
  <c r="BC55" i="2"/>
  <c r="BB55" i="2"/>
  <c r="AQ55" i="2"/>
  <c r="AM55" i="2"/>
  <c r="AN55" i="2" s="1"/>
  <c r="AL55" i="2"/>
  <c r="AA55" i="2"/>
  <c r="X55" i="2"/>
  <c r="W55" i="2"/>
  <c r="V55" i="2"/>
  <c r="H55" i="2"/>
  <c r="I55" i="2" s="1"/>
  <c r="G55" i="2"/>
  <c r="EI54" i="2"/>
  <c r="EE54" i="2"/>
  <c r="ED54" i="2"/>
  <c r="EF54" i="2" s="1"/>
  <c r="DS54" i="2"/>
  <c r="DP54" i="2"/>
  <c r="DO54" i="2"/>
  <c r="DN54" i="2"/>
  <c r="DC54" i="2"/>
  <c r="CY54" i="2"/>
  <c r="CZ54" i="2" s="1"/>
  <c r="CX54" i="2"/>
  <c r="CM54" i="2"/>
  <c r="CJ54" i="2"/>
  <c r="CI54" i="2"/>
  <c r="CH54" i="2"/>
  <c r="BW54" i="2"/>
  <c r="BS54" i="2"/>
  <c r="BR54" i="2"/>
  <c r="BG54" i="2"/>
  <c r="BD54" i="2"/>
  <c r="BC54" i="2"/>
  <c r="BB54" i="2"/>
  <c r="AQ54" i="2"/>
  <c r="AN54" i="2"/>
  <c r="AM54" i="2"/>
  <c r="AL54" i="2"/>
  <c r="AA54" i="2"/>
  <c r="W54" i="2"/>
  <c r="X54" i="2" s="1"/>
  <c r="V54" i="2"/>
  <c r="I54" i="2"/>
  <c r="H54" i="2"/>
  <c r="G54" i="2"/>
  <c r="EI53" i="2"/>
  <c r="EE53" i="2"/>
  <c r="EF53" i="2" s="1"/>
  <c r="ED53" i="2"/>
  <c r="DS53" i="2"/>
  <c r="DO53" i="2"/>
  <c r="DP53" i="2" s="1"/>
  <c r="DN53" i="2"/>
  <c r="DC53" i="2"/>
  <c r="CZ53" i="2"/>
  <c r="CY53" i="2"/>
  <c r="CX53" i="2"/>
  <c r="CM53" i="2"/>
  <c r="CI53" i="2"/>
  <c r="CH53" i="2"/>
  <c r="CJ53" i="2" s="1"/>
  <c r="BW53" i="2"/>
  <c r="BS53" i="2"/>
  <c r="BR53" i="2"/>
  <c r="BG53" i="2"/>
  <c r="BC53" i="2"/>
  <c r="BD53" i="2" s="1"/>
  <c r="BB53" i="2"/>
  <c r="AQ53" i="2"/>
  <c r="AM53" i="2"/>
  <c r="AL53" i="2"/>
  <c r="AN53" i="2" s="1"/>
  <c r="AA53" i="2"/>
  <c r="W53" i="2"/>
  <c r="V53" i="2"/>
  <c r="H53" i="2"/>
  <c r="I53" i="2" s="1"/>
  <c r="G53" i="2"/>
  <c r="EI52" i="2"/>
  <c r="EE52" i="2"/>
  <c r="EF52" i="2" s="1"/>
  <c r="ED52" i="2"/>
  <c r="DS52" i="2"/>
  <c r="DO52" i="2"/>
  <c r="DN52" i="2"/>
  <c r="DC52" i="2"/>
  <c r="CY52" i="2"/>
  <c r="CZ52" i="2" s="1"/>
  <c r="CX52" i="2"/>
  <c r="CM52" i="2"/>
  <c r="CI52" i="2"/>
  <c r="CJ52" i="2" s="1"/>
  <c r="CH52" i="2"/>
  <c r="BW52" i="2"/>
  <c r="BS52" i="2"/>
  <c r="BT52" i="2" s="1"/>
  <c r="BR52" i="2"/>
  <c r="BG52" i="2"/>
  <c r="BC52" i="2"/>
  <c r="BB52" i="2"/>
  <c r="AQ52" i="2"/>
  <c r="AM52" i="2"/>
  <c r="AN52" i="2" s="1"/>
  <c r="AL52" i="2"/>
  <c r="AA52" i="2"/>
  <c r="W52" i="2"/>
  <c r="V52" i="2"/>
  <c r="I52" i="2"/>
  <c r="H52" i="2"/>
  <c r="G52" i="2"/>
  <c r="EI51" i="2"/>
  <c r="EF51" i="2"/>
  <c r="EE51" i="2"/>
  <c r="ED51" i="2"/>
  <c r="DS51" i="2"/>
  <c r="DP51" i="2"/>
  <c r="DO51" i="2"/>
  <c r="DN51" i="2"/>
  <c r="DC51" i="2"/>
  <c r="CZ51" i="2"/>
  <c r="CY51" i="2"/>
  <c r="CX51" i="2"/>
  <c r="CM51" i="2"/>
  <c r="CJ51" i="2"/>
  <c r="CI51" i="2"/>
  <c r="CH51" i="2"/>
  <c r="BW51" i="2"/>
  <c r="BT51" i="2"/>
  <c r="BS51" i="2"/>
  <c r="BR51" i="2"/>
  <c r="BG51" i="2"/>
  <c r="BD51" i="2"/>
  <c r="BC51" i="2"/>
  <c r="BB51" i="2"/>
  <c r="AQ51" i="2"/>
  <c r="AN51" i="2"/>
  <c r="AM51" i="2"/>
  <c r="AL51" i="2"/>
  <c r="AA51" i="2"/>
  <c r="X51" i="2"/>
  <c r="W51" i="2"/>
  <c r="V51" i="2"/>
  <c r="I51" i="2"/>
  <c r="H51" i="2"/>
  <c r="G51" i="2"/>
  <c r="EI50" i="2"/>
  <c r="EE50" i="2"/>
  <c r="EF50" i="2" s="1"/>
  <c r="ED50" i="2"/>
  <c r="DS50" i="2"/>
  <c r="DP50" i="2"/>
  <c r="DO50" i="2"/>
  <c r="DN50" i="2"/>
  <c r="DC50" i="2"/>
  <c r="CZ50" i="2"/>
  <c r="CY50" i="2"/>
  <c r="CX50" i="2"/>
  <c r="CM50" i="2"/>
  <c r="CI50" i="2"/>
  <c r="CJ50" i="2" s="1"/>
  <c r="CH50" i="2"/>
  <c r="BW50" i="2"/>
  <c r="BT50" i="2"/>
  <c r="BS50" i="2"/>
  <c r="BR50" i="2"/>
  <c r="BG50" i="2"/>
  <c r="BC50" i="2"/>
  <c r="BD50" i="2" s="1"/>
  <c r="BB50" i="2"/>
  <c r="AQ50" i="2"/>
  <c r="AM50" i="2"/>
  <c r="AN50" i="2" s="1"/>
  <c r="AL50" i="2"/>
  <c r="AA50" i="2"/>
  <c r="X50" i="2"/>
  <c r="W50" i="2"/>
  <c r="V50" i="2"/>
  <c r="H50" i="2"/>
  <c r="G50" i="2"/>
  <c r="EI49" i="2"/>
  <c r="EE49" i="2"/>
  <c r="ED49" i="2"/>
  <c r="DS49" i="2"/>
  <c r="DO49" i="2"/>
  <c r="DP49" i="2" s="1"/>
  <c r="DQ49" i="2" s="1"/>
  <c r="DT49" i="2" s="1"/>
  <c r="DN49" i="2"/>
  <c r="DC49" i="2"/>
  <c r="CY49" i="2"/>
  <c r="CX49" i="2"/>
  <c r="CM49" i="2"/>
  <c r="CI49" i="2"/>
  <c r="CJ49" i="2" s="1"/>
  <c r="CH49" i="2"/>
  <c r="BW49" i="2"/>
  <c r="BS49" i="2"/>
  <c r="BT49" i="2" s="1"/>
  <c r="BR49" i="2"/>
  <c r="BG49" i="2"/>
  <c r="BC49" i="2"/>
  <c r="BD49" i="2" s="1"/>
  <c r="BB49" i="2"/>
  <c r="AQ49" i="2"/>
  <c r="AM49" i="2"/>
  <c r="AL49" i="2"/>
  <c r="AA49" i="2"/>
  <c r="W49" i="2"/>
  <c r="X49" i="2" s="1"/>
  <c r="V49" i="2"/>
  <c r="H49" i="2"/>
  <c r="G49" i="2"/>
  <c r="I49" i="2" s="1"/>
  <c r="EI48" i="2"/>
  <c r="EE48" i="2"/>
  <c r="ED48" i="2"/>
  <c r="EF48" i="2" s="1"/>
  <c r="DS48" i="2"/>
  <c r="DP48" i="2"/>
  <c r="DO48" i="2"/>
  <c r="DN48" i="2"/>
  <c r="DC48" i="2"/>
  <c r="CY48" i="2"/>
  <c r="CX48" i="2"/>
  <c r="CZ48" i="2" s="1"/>
  <c r="CM48" i="2"/>
  <c r="CI48" i="2"/>
  <c r="CH48" i="2"/>
  <c r="CJ48" i="2" s="1"/>
  <c r="BW48" i="2"/>
  <c r="BS48" i="2"/>
  <c r="BR48" i="2"/>
  <c r="BT48" i="2" s="1"/>
  <c r="BG48" i="2"/>
  <c r="BD48" i="2"/>
  <c r="BC48" i="2"/>
  <c r="BB48" i="2"/>
  <c r="AQ48" i="2"/>
  <c r="AM48" i="2"/>
  <c r="AL48" i="2"/>
  <c r="AN48" i="2" s="1"/>
  <c r="AA48" i="2"/>
  <c r="W48" i="2"/>
  <c r="V48" i="2"/>
  <c r="X48" i="2" s="1"/>
  <c r="H48" i="2"/>
  <c r="I48" i="2" s="1"/>
  <c r="G48" i="2"/>
  <c r="EI47" i="2"/>
  <c r="EE47" i="2"/>
  <c r="EF47" i="2" s="1"/>
  <c r="ED47" i="2"/>
  <c r="DS47" i="2"/>
  <c r="DO47" i="2"/>
  <c r="DP47" i="2" s="1"/>
  <c r="DN47" i="2"/>
  <c r="DC47" i="2"/>
  <c r="CY47" i="2"/>
  <c r="CZ47" i="2" s="1"/>
  <c r="CX47" i="2"/>
  <c r="CM47" i="2"/>
  <c r="CI47" i="2"/>
  <c r="CJ47" i="2" s="1"/>
  <c r="CH47" i="2"/>
  <c r="BW47" i="2"/>
  <c r="BS47" i="2"/>
  <c r="BT47" i="2" s="1"/>
  <c r="BR47" i="2"/>
  <c r="BG47" i="2"/>
  <c r="BE47" i="2"/>
  <c r="BH47" i="2" s="1"/>
  <c r="BC47" i="2"/>
  <c r="BD47" i="2" s="1"/>
  <c r="BB47" i="2"/>
  <c r="AQ47" i="2"/>
  <c r="AM47" i="2"/>
  <c r="AN47" i="2" s="1"/>
  <c r="AL47" i="2"/>
  <c r="AA47" i="2"/>
  <c r="W47" i="2"/>
  <c r="X47" i="2" s="1"/>
  <c r="V47" i="2"/>
  <c r="I47" i="2"/>
  <c r="H47" i="2"/>
  <c r="G47" i="2"/>
  <c r="EI46" i="2"/>
  <c r="EF46" i="2"/>
  <c r="EE46" i="2"/>
  <c r="ED46" i="2"/>
  <c r="DS46" i="2"/>
  <c r="DO46" i="2"/>
  <c r="DN46" i="2"/>
  <c r="DC46" i="2"/>
  <c r="CY46" i="2"/>
  <c r="CX46" i="2"/>
  <c r="CZ46" i="2" s="1"/>
  <c r="CM46" i="2"/>
  <c r="CJ46" i="2"/>
  <c r="CI46" i="2"/>
  <c r="CH46" i="2"/>
  <c r="BW46" i="2"/>
  <c r="BT46" i="2"/>
  <c r="BS46" i="2"/>
  <c r="BR46" i="2"/>
  <c r="BG46" i="2"/>
  <c r="BC46" i="2"/>
  <c r="BB46" i="2"/>
  <c r="AQ46" i="2"/>
  <c r="AM46" i="2"/>
  <c r="AN46" i="2" s="1"/>
  <c r="AL46" i="2"/>
  <c r="AA46" i="2"/>
  <c r="W46" i="2"/>
  <c r="V46" i="2"/>
  <c r="X46" i="2" s="1"/>
  <c r="Y46" i="2" s="1"/>
  <c r="AB46" i="2" s="1"/>
  <c r="H46" i="2"/>
  <c r="G46" i="2"/>
  <c r="I46" i="2" s="1"/>
  <c r="EI45" i="2"/>
  <c r="EE45" i="2"/>
  <c r="EF45" i="2" s="1"/>
  <c r="ED45" i="2"/>
  <c r="DS45" i="2"/>
  <c r="DO45" i="2"/>
  <c r="DP45" i="2" s="1"/>
  <c r="DN45" i="2"/>
  <c r="DC45" i="2"/>
  <c r="CZ45" i="2"/>
  <c r="CY45" i="2"/>
  <c r="CX45" i="2"/>
  <c r="CM45" i="2"/>
  <c r="CI45" i="2"/>
  <c r="CH45" i="2"/>
  <c r="CJ45" i="2" s="1"/>
  <c r="BW45" i="2"/>
  <c r="BS45" i="2"/>
  <c r="BT45" i="2" s="1"/>
  <c r="BR45" i="2"/>
  <c r="BG45" i="2"/>
  <c r="BC45" i="2"/>
  <c r="BB45" i="2"/>
  <c r="AQ45" i="2"/>
  <c r="AM45" i="2"/>
  <c r="AN45" i="2" s="1"/>
  <c r="AL45" i="2"/>
  <c r="AA45" i="2"/>
  <c r="W45" i="2"/>
  <c r="V45" i="2"/>
  <c r="X45" i="2" s="1"/>
  <c r="H45" i="2"/>
  <c r="I45" i="2" s="1"/>
  <c r="G45" i="2"/>
  <c r="EI44" i="2"/>
  <c r="EE44" i="2"/>
  <c r="ED44" i="2"/>
  <c r="DS44" i="2"/>
  <c r="DQ44" i="2"/>
  <c r="DT44" i="2" s="1"/>
  <c r="DO44" i="2"/>
  <c r="DP44" i="2" s="1"/>
  <c r="DN44" i="2"/>
  <c r="DC44" i="2"/>
  <c r="CY44" i="2"/>
  <c r="CX44" i="2"/>
  <c r="CM44" i="2"/>
  <c r="CI44" i="2"/>
  <c r="CJ44" i="2" s="1"/>
  <c r="CH44" i="2"/>
  <c r="BW44" i="2"/>
  <c r="BS44" i="2"/>
  <c r="BR44" i="2"/>
  <c r="BG44" i="2"/>
  <c r="BC44" i="2"/>
  <c r="BD44" i="2" s="1"/>
  <c r="BE44" i="2" s="1"/>
  <c r="BH44" i="2" s="1"/>
  <c r="BB44" i="2"/>
  <c r="AQ44" i="2"/>
  <c r="AM44" i="2"/>
  <c r="AL44" i="2"/>
  <c r="AA44" i="2"/>
  <c r="W44" i="2"/>
  <c r="X44" i="2" s="1"/>
  <c r="V44" i="2"/>
  <c r="H44" i="2"/>
  <c r="G44" i="2"/>
  <c r="I44" i="2" s="1"/>
  <c r="EI43" i="2"/>
  <c r="EE43" i="2"/>
  <c r="ED43" i="2"/>
  <c r="EF43" i="2" s="1"/>
  <c r="DS43" i="2"/>
  <c r="DO43" i="2"/>
  <c r="DN43" i="2"/>
  <c r="DP43" i="2" s="1"/>
  <c r="DC43" i="2"/>
  <c r="CY43" i="2"/>
  <c r="CX43" i="2"/>
  <c r="CZ43" i="2" s="1"/>
  <c r="CM43" i="2"/>
  <c r="CI43" i="2"/>
  <c r="CH43" i="2"/>
  <c r="CJ43" i="2" s="1"/>
  <c r="BW43" i="2"/>
  <c r="BS43" i="2"/>
  <c r="BR43" i="2"/>
  <c r="BT43" i="2" s="1"/>
  <c r="BG43" i="2"/>
  <c r="BC43" i="2"/>
  <c r="BB43" i="2"/>
  <c r="BD43" i="2" s="1"/>
  <c r="BE43" i="2" s="1"/>
  <c r="BH43" i="2" s="1"/>
  <c r="AQ43" i="2"/>
  <c r="AM43" i="2"/>
  <c r="AL43" i="2"/>
  <c r="AN43" i="2" s="1"/>
  <c r="AA43" i="2"/>
  <c r="W43" i="2"/>
  <c r="V43" i="2"/>
  <c r="X43" i="2" s="1"/>
  <c r="H43" i="2"/>
  <c r="I43" i="2" s="1"/>
  <c r="G43" i="2"/>
  <c r="EI42" i="2"/>
  <c r="EE42" i="2"/>
  <c r="EF42" i="2" s="1"/>
  <c r="ED42" i="2"/>
  <c r="DS42" i="2"/>
  <c r="DP42" i="2"/>
  <c r="DO42" i="2"/>
  <c r="DN42" i="2"/>
  <c r="DC42" i="2"/>
  <c r="CZ42" i="2"/>
  <c r="CY42" i="2"/>
  <c r="CX42" i="2"/>
  <c r="CM42" i="2"/>
  <c r="CI42" i="2"/>
  <c r="CJ42" i="2" s="1"/>
  <c r="CH42" i="2"/>
  <c r="BW42" i="2"/>
  <c r="BT42" i="2"/>
  <c r="BS42" i="2"/>
  <c r="BR42" i="2"/>
  <c r="BG42" i="2"/>
  <c r="BC42" i="2"/>
  <c r="BD42" i="2" s="1"/>
  <c r="BB42" i="2"/>
  <c r="AQ42" i="2"/>
  <c r="AN42" i="2"/>
  <c r="AM42" i="2"/>
  <c r="AL42" i="2"/>
  <c r="AA42" i="2"/>
  <c r="X42" i="2"/>
  <c r="W42" i="2"/>
  <c r="V42" i="2"/>
  <c r="H42" i="2"/>
  <c r="G42" i="2"/>
  <c r="EI41" i="2"/>
  <c r="EE41" i="2"/>
  <c r="EF41" i="2" s="1"/>
  <c r="ED41" i="2"/>
  <c r="DS41" i="2"/>
  <c r="DO41" i="2"/>
  <c r="DN41" i="2"/>
  <c r="DC41" i="2"/>
  <c r="CY41" i="2"/>
  <c r="CZ41" i="2" s="1"/>
  <c r="CX41" i="2"/>
  <c r="CM41" i="2"/>
  <c r="CI41" i="2"/>
  <c r="CH41" i="2"/>
  <c r="BW41" i="2"/>
  <c r="BS41" i="2"/>
  <c r="BT41" i="2" s="1"/>
  <c r="BR41" i="2"/>
  <c r="BG41" i="2"/>
  <c r="BC41" i="2"/>
  <c r="BD41" i="2" s="1"/>
  <c r="BB41" i="2"/>
  <c r="AQ41" i="2"/>
  <c r="AM41" i="2"/>
  <c r="AN41" i="2" s="1"/>
  <c r="AL41" i="2"/>
  <c r="AA41" i="2"/>
  <c r="W41" i="2"/>
  <c r="V41" i="2"/>
  <c r="I41" i="2"/>
  <c r="H41" i="2"/>
  <c r="G41" i="2"/>
  <c r="EI40" i="2"/>
  <c r="EE40" i="2"/>
  <c r="ED40" i="2"/>
  <c r="EF40" i="2" s="1"/>
  <c r="DS40" i="2"/>
  <c r="DO40" i="2"/>
  <c r="DN40" i="2"/>
  <c r="DP40" i="2" s="1"/>
  <c r="DC40" i="2"/>
  <c r="CY40" i="2"/>
  <c r="CX40" i="2"/>
  <c r="CZ40" i="2" s="1"/>
  <c r="CM40" i="2"/>
  <c r="CJ40" i="2"/>
  <c r="CI40" i="2"/>
  <c r="CH40" i="2"/>
  <c r="BW40" i="2"/>
  <c r="BS40" i="2"/>
  <c r="BR40" i="2"/>
  <c r="BT40" i="2" s="1"/>
  <c r="BG40" i="2"/>
  <c r="BC40" i="2"/>
  <c r="BB40" i="2"/>
  <c r="BD40" i="2" s="1"/>
  <c r="AQ40" i="2"/>
  <c r="AN40" i="2"/>
  <c r="AM40" i="2"/>
  <c r="AL40" i="2"/>
  <c r="AA40" i="2"/>
  <c r="X40" i="2"/>
  <c r="W40" i="2"/>
  <c r="V40" i="2"/>
  <c r="I40" i="2"/>
  <c r="H40" i="2"/>
  <c r="G40" i="2"/>
  <c r="EI39" i="2"/>
  <c r="EE39" i="2"/>
  <c r="EF39" i="2" s="1"/>
  <c r="ED39" i="2"/>
  <c r="DS39" i="2"/>
  <c r="DP39" i="2"/>
  <c r="DO39" i="2"/>
  <c r="DN39" i="2"/>
  <c r="DC39" i="2"/>
  <c r="CZ39" i="2"/>
  <c r="CY39" i="2"/>
  <c r="CX39" i="2"/>
  <c r="CM39" i="2"/>
  <c r="CI39" i="2"/>
  <c r="CJ39" i="2" s="1"/>
  <c r="CH39" i="2"/>
  <c r="BW39" i="2"/>
  <c r="BT39" i="2"/>
  <c r="BS39" i="2"/>
  <c r="BR39" i="2"/>
  <c r="BG39" i="2"/>
  <c r="BD39" i="2"/>
  <c r="BC39" i="2"/>
  <c r="BB39" i="2"/>
  <c r="AQ39" i="2"/>
  <c r="AN39" i="2"/>
  <c r="AM39" i="2"/>
  <c r="AL39" i="2"/>
  <c r="AA39" i="2"/>
  <c r="W39" i="2"/>
  <c r="X39" i="2" s="1"/>
  <c r="V39" i="2"/>
  <c r="I39" i="2"/>
  <c r="H39" i="2"/>
  <c r="G39" i="2"/>
  <c r="EI38" i="2"/>
  <c r="EF38" i="2"/>
  <c r="EE38" i="2"/>
  <c r="ED38" i="2"/>
  <c r="DS38" i="2"/>
  <c r="DO38" i="2"/>
  <c r="DP38" i="2" s="1"/>
  <c r="DN38" i="2"/>
  <c r="DC38" i="2"/>
  <c r="CY38" i="2"/>
  <c r="CX38" i="2"/>
  <c r="CZ38" i="2" s="1"/>
  <c r="CM38" i="2"/>
  <c r="CJ38" i="2"/>
  <c r="CI38" i="2"/>
  <c r="CH38" i="2"/>
  <c r="BW38" i="2"/>
  <c r="BT38" i="2"/>
  <c r="BS38" i="2"/>
  <c r="BR38" i="2"/>
  <c r="BG38" i="2"/>
  <c r="BC38" i="2"/>
  <c r="BD38" i="2" s="1"/>
  <c r="BB38" i="2"/>
  <c r="AQ38" i="2"/>
  <c r="AM38" i="2"/>
  <c r="AL38" i="2"/>
  <c r="AA38" i="2"/>
  <c r="W38" i="2"/>
  <c r="V38" i="2"/>
  <c r="X38" i="2" s="1"/>
  <c r="H38" i="2"/>
  <c r="G38" i="2"/>
  <c r="I38" i="2" s="1"/>
  <c r="EI37" i="2"/>
  <c r="EF37" i="2"/>
  <c r="EE37" i="2"/>
  <c r="ED37" i="2"/>
  <c r="DS37" i="2"/>
  <c r="DO37" i="2"/>
  <c r="DP37" i="2" s="1"/>
  <c r="DQ37" i="2" s="1"/>
  <c r="DT37" i="2" s="1"/>
  <c r="DN37" i="2"/>
  <c r="DC37" i="2"/>
  <c r="CZ37" i="2"/>
  <c r="CY37" i="2"/>
  <c r="CX37" i="2"/>
  <c r="CM37" i="2"/>
  <c r="CI37" i="2"/>
  <c r="CH37" i="2"/>
  <c r="CJ37" i="2" s="1"/>
  <c r="BW37" i="2"/>
  <c r="BS37" i="2"/>
  <c r="BT37" i="2" s="1"/>
  <c r="BR37" i="2"/>
  <c r="BG37" i="2"/>
  <c r="BC37" i="2"/>
  <c r="BD37" i="2" s="1"/>
  <c r="BB37" i="2"/>
  <c r="AQ37" i="2"/>
  <c r="AN37" i="2"/>
  <c r="AM37" i="2"/>
  <c r="AL37" i="2"/>
  <c r="AA37" i="2"/>
  <c r="W37" i="2"/>
  <c r="V37" i="2"/>
  <c r="X37" i="2" s="1"/>
  <c r="I37" i="2"/>
  <c r="H37" i="2"/>
  <c r="G37" i="2"/>
  <c r="EI36" i="2"/>
  <c r="EF36" i="2"/>
  <c r="EE36" i="2"/>
  <c r="ED36" i="2"/>
  <c r="DS36" i="2"/>
  <c r="DP36" i="2"/>
  <c r="DO36" i="2"/>
  <c r="DN36" i="2"/>
  <c r="DC36" i="2"/>
  <c r="CY36" i="2"/>
  <c r="CX36" i="2"/>
  <c r="CM36" i="2"/>
  <c r="CI36" i="2"/>
  <c r="CH36" i="2"/>
  <c r="CJ36" i="2" s="1"/>
  <c r="BW36" i="2"/>
  <c r="BS36" i="2"/>
  <c r="BT36" i="2" s="1"/>
  <c r="BR36" i="2"/>
  <c r="BG36" i="2"/>
  <c r="BC36" i="2"/>
  <c r="BD36" i="2" s="1"/>
  <c r="BB36" i="2"/>
  <c r="AQ36" i="2"/>
  <c r="AM36" i="2"/>
  <c r="AL36" i="2"/>
  <c r="AN36" i="2" s="1"/>
  <c r="AA36" i="2"/>
  <c r="X36" i="2"/>
  <c r="W36" i="2"/>
  <c r="V36" i="2"/>
  <c r="H36" i="2"/>
  <c r="G36" i="2"/>
  <c r="I36" i="2" s="1"/>
  <c r="EI35" i="2"/>
  <c r="EF35" i="2"/>
  <c r="EE35" i="2"/>
  <c r="ED35" i="2"/>
  <c r="DS35" i="2"/>
  <c r="DO35" i="2"/>
  <c r="DP35" i="2" s="1"/>
  <c r="DQ35" i="2" s="1"/>
  <c r="DT35" i="2" s="1"/>
  <c r="DN35" i="2"/>
  <c r="DC35" i="2"/>
  <c r="CY35" i="2"/>
  <c r="CZ35" i="2" s="1"/>
  <c r="CX35" i="2"/>
  <c r="CM35" i="2"/>
  <c r="CI35" i="2"/>
  <c r="CJ35" i="2" s="1"/>
  <c r="CH35" i="2"/>
  <c r="BW35" i="2"/>
  <c r="BS35" i="2"/>
  <c r="BR35" i="2"/>
  <c r="BT35" i="2" s="1"/>
  <c r="BG35" i="2"/>
  <c r="BD35" i="2"/>
  <c r="BC35" i="2"/>
  <c r="BB35" i="2"/>
  <c r="AQ35" i="2"/>
  <c r="AM35" i="2"/>
  <c r="AN35" i="2" s="1"/>
  <c r="AL35" i="2"/>
  <c r="AA35" i="2"/>
  <c r="W35" i="2"/>
  <c r="V35" i="2"/>
  <c r="X35" i="2" s="1"/>
  <c r="I35" i="2"/>
  <c r="H35" i="2"/>
  <c r="G35" i="2"/>
  <c r="EI34" i="2"/>
  <c r="EE34" i="2"/>
  <c r="EF34" i="2" s="1"/>
  <c r="ED34" i="2"/>
  <c r="DS34" i="2"/>
  <c r="DO34" i="2"/>
  <c r="DP34" i="2" s="1"/>
  <c r="DN34" i="2"/>
  <c r="DC34" i="2"/>
  <c r="CZ34" i="2"/>
  <c r="CY34" i="2"/>
  <c r="CX34" i="2"/>
  <c r="CM34" i="2"/>
  <c r="CJ34" i="2"/>
  <c r="CI34" i="2"/>
  <c r="CH34" i="2"/>
  <c r="BW34" i="2"/>
  <c r="BS34" i="2"/>
  <c r="BT34" i="2" s="1"/>
  <c r="BR34" i="2"/>
  <c r="BG34" i="2"/>
  <c r="BD34" i="2"/>
  <c r="BC34" i="2"/>
  <c r="BB34" i="2"/>
  <c r="AQ34" i="2"/>
  <c r="AN34" i="2"/>
  <c r="AM34" i="2"/>
  <c r="AL34" i="2"/>
  <c r="AA34" i="2"/>
  <c r="X34" i="2"/>
  <c r="W34" i="2"/>
  <c r="V34" i="2"/>
  <c r="H34" i="2"/>
  <c r="G34" i="2"/>
  <c r="EI33" i="2"/>
  <c r="EE33" i="2"/>
  <c r="EF33" i="2" s="1"/>
  <c r="ED33" i="2"/>
  <c r="DS33" i="2"/>
  <c r="DO33" i="2"/>
  <c r="DN33" i="2"/>
  <c r="DC33" i="2"/>
  <c r="CY33" i="2"/>
  <c r="CZ33" i="2" s="1"/>
  <c r="CX33" i="2"/>
  <c r="CM33" i="2"/>
  <c r="CI33" i="2"/>
  <c r="CH33" i="2"/>
  <c r="BW33" i="2"/>
  <c r="BS33" i="2"/>
  <c r="BT33" i="2" s="1"/>
  <c r="BR33" i="2"/>
  <c r="BG33" i="2"/>
  <c r="BC33" i="2"/>
  <c r="BB33" i="2"/>
  <c r="AQ33" i="2"/>
  <c r="AM33" i="2"/>
  <c r="AN33" i="2" s="1"/>
  <c r="AL33" i="2"/>
  <c r="AA33" i="2"/>
  <c r="W33" i="2"/>
  <c r="V33" i="2"/>
  <c r="I33" i="2"/>
  <c r="H33" i="2"/>
  <c r="G33" i="2"/>
  <c r="EI32" i="2"/>
  <c r="EE32" i="2"/>
  <c r="ED32" i="2"/>
  <c r="EF32" i="2" s="1"/>
  <c r="DS32" i="2"/>
  <c r="DO32" i="2"/>
  <c r="DN32" i="2"/>
  <c r="DP32" i="2" s="1"/>
  <c r="DQ32" i="2" s="1"/>
  <c r="DT32" i="2" s="1"/>
  <c r="DC32" i="2"/>
  <c r="CZ32" i="2"/>
  <c r="CY32" i="2"/>
  <c r="CX32" i="2"/>
  <c r="CM32" i="2"/>
  <c r="CJ32" i="2"/>
  <c r="CI32" i="2"/>
  <c r="CH32" i="2"/>
  <c r="BW32" i="2"/>
  <c r="BS32" i="2"/>
  <c r="BR32" i="2"/>
  <c r="BT32" i="2" s="1"/>
  <c r="BG32" i="2"/>
  <c r="BC32" i="2"/>
  <c r="BB32" i="2"/>
  <c r="BD32" i="2" s="1"/>
  <c r="BE32" i="2" s="1"/>
  <c r="BH32" i="2" s="1"/>
  <c r="AQ32" i="2"/>
  <c r="AN32" i="2"/>
  <c r="AM32" i="2"/>
  <c r="AL32" i="2"/>
  <c r="AA32" i="2"/>
  <c r="X32" i="2"/>
  <c r="W32" i="2"/>
  <c r="V32" i="2"/>
  <c r="H32" i="2"/>
  <c r="I32" i="2" s="1"/>
  <c r="G32" i="2"/>
  <c r="EI31" i="2"/>
  <c r="EF31" i="2"/>
  <c r="EE31" i="2"/>
  <c r="ED31" i="2"/>
  <c r="DS31" i="2"/>
  <c r="DP31" i="2"/>
  <c r="DO31" i="2"/>
  <c r="DN31" i="2"/>
  <c r="DC31" i="2"/>
  <c r="CZ31" i="2"/>
  <c r="CY31" i="2"/>
  <c r="CX31" i="2"/>
  <c r="CM31" i="2"/>
  <c r="CI31" i="2"/>
  <c r="CJ31" i="2" s="1"/>
  <c r="CH31" i="2"/>
  <c r="BW31" i="2"/>
  <c r="BS31" i="2"/>
  <c r="BT31" i="2" s="1"/>
  <c r="BR31" i="2"/>
  <c r="BG31" i="2"/>
  <c r="BD31" i="2"/>
  <c r="BC31" i="2"/>
  <c r="BB31" i="2"/>
  <c r="AQ31" i="2"/>
  <c r="AN31" i="2"/>
  <c r="AM31" i="2"/>
  <c r="AL31" i="2"/>
  <c r="AA31" i="2"/>
  <c r="W31" i="2"/>
  <c r="X31" i="2" s="1"/>
  <c r="V31" i="2"/>
  <c r="I31" i="2"/>
  <c r="H31" i="2"/>
  <c r="G31" i="2"/>
  <c r="EI30" i="2"/>
  <c r="EF30" i="2"/>
  <c r="EE30" i="2"/>
  <c r="ED30" i="2"/>
  <c r="DS30" i="2"/>
  <c r="DO30" i="2"/>
  <c r="DP30" i="2" s="1"/>
  <c r="DN30" i="2"/>
  <c r="DC30" i="2"/>
  <c r="CY30" i="2"/>
  <c r="CZ30" i="2" s="1"/>
  <c r="CX30" i="2"/>
  <c r="CM30" i="2"/>
  <c r="CJ30" i="2"/>
  <c r="CI30" i="2"/>
  <c r="CH30" i="2"/>
  <c r="BW30" i="2"/>
  <c r="BT30" i="2"/>
  <c r="BS30" i="2"/>
  <c r="BR30" i="2"/>
  <c r="BG30" i="2"/>
  <c r="BC30" i="2"/>
  <c r="BD30" i="2" s="1"/>
  <c r="BB30" i="2"/>
  <c r="AQ30" i="2"/>
  <c r="AM30" i="2"/>
  <c r="AL30" i="2"/>
  <c r="AN30" i="2" s="1"/>
  <c r="AA30" i="2"/>
  <c r="X30" i="2"/>
  <c r="W30" i="2"/>
  <c r="V30" i="2"/>
  <c r="H30" i="2"/>
  <c r="G30" i="2"/>
  <c r="EI29" i="2"/>
  <c r="EF29" i="2"/>
  <c r="EE29" i="2"/>
  <c r="ED29" i="2"/>
  <c r="DS29" i="2"/>
  <c r="DO29" i="2"/>
  <c r="DN29" i="2"/>
  <c r="DP29" i="2" s="1"/>
  <c r="DC29" i="2"/>
  <c r="CY29" i="2"/>
  <c r="CZ29" i="2" s="1"/>
  <c r="CX29" i="2"/>
  <c r="CM29" i="2"/>
  <c r="CI29" i="2"/>
  <c r="CJ29" i="2" s="1"/>
  <c r="CH29" i="2"/>
  <c r="BW29" i="2"/>
  <c r="BT29" i="2"/>
  <c r="BS29" i="2"/>
  <c r="BR29" i="2"/>
  <c r="BG29" i="2"/>
  <c r="BC29" i="2"/>
  <c r="BB29" i="2"/>
  <c r="BD29" i="2" s="1"/>
  <c r="AQ29" i="2"/>
  <c r="AM29" i="2"/>
  <c r="AN29" i="2" s="1"/>
  <c r="AL29" i="2"/>
  <c r="AA29" i="2"/>
  <c r="W29" i="2"/>
  <c r="V29" i="2"/>
  <c r="H29" i="2"/>
  <c r="I29" i="2" s="1"/>
  <c r="G29" i="2"/>
  <c r="EI28" i="2"/>
  <c r="EE28" i="2"/>
  <c r="ED28" i="2"/>
  <c r="DS28" i="2"/>
  <c r="DO28" i="2"/>
  <c r="DP28" i="2" s="1"/>
  <c r="DQ28" i="2" s="1"/>
  <c r="DT28" i="2" s="1"/>
  <c r="DN28" i="2"/>
  <c r="DC28" i="2"/>
  <c r="CY28" i="2"/>
  <c r="CX28" i="2"/>
  <c r="CM28" i="2"/>
  <c r="CI28" i="2"/>
  <c r="CJ28" i="2" s="1"/>
  <c r="CH28" i="2"/>
  <c r="BW28" i="2"/>
  <c r="BS28" i="2"/>
  <c r="BR28" i="2"/>
  <c r="BG28" i="2"/>
  <c r="BC28" i="2"/>
  <c r="BD28" i="2" s="1"/>
  <c r="BE28" i="2" s="1"/>
  <c r="BH28" i="2" s="1"/>
  <c r="BB28" i="2"/>
  <c r="AQ28" i="2"/>
  <c r="AM28" i="2"/>
  <c r="AL28" i="2"/>
  <c r="AA28" i="2"/>
  <c r="W28" i="2"/>
  <c r="X28" i="2" s="1"/>
  <c r="V28" i="2"/>
  <c r="H28" i="2"/>
  <c r="G28" i="2"/>
  <c r="I28" i="2" s="1"/>
  <c r="EI27" i="2"/>
  <c r="EE27" i="2"/>
  <c r="ED27" i="2"/>
  <c r="EF27" i="2" s="1"/>
  <c r="DS27" i="2"/>
  <c r="DO27" i="2"/>
  <c r="DN27" i="2"/>
  <c r="DP27" i="2" s="1"/>
  <c r="DQ27" i="2" s="1"/>
  <c r="DT27" i="2" s="1"/>
  <c r="DC27" i="2"/>
  <c r="CY27" i="2"/>
  <c r="CX27" i="2"/>
  <c r="CZ27" i="2" s="1"/>
  <c r="CM27" i="2"/>
  <c r="CI27" i="2"/>
  <c r="CH27" i="2"/>
  <c r="CJ27" i="2" s="1"/>
  <c r="BW27" i="2"/>
  <c r="BS27" i="2"/>
  <c r="BR27" i="2"/>
  <c r="BT27" i="2" s="1"/>
  <c r="BG27" i="2"/>
  <c r="BC27" i="2"/>
  <c r="BB27" i="2"/>
  <c r="BD27" i="2" s="1"/>
  <c r="BE27" i="2" s="1"/>
  <c r="BH27" i="2" s="1"/>
  <c r="AQ27" i="2"/>
  <c r="AM27" i="2"/>
  <c r="AL27" i="2"/>
  <c r="AN27" i="2" s="1"/>
  <c r="AA27" i="2"/>
  <c r="W27" i="2"/>
  <c r="V27" i="2"/>
  <c r="X27" i="2" s="1"/>
  <c r="H27" i="2"/>
  <c r="I27" i="2" s="1"/>
  <c r="G27" i="2"/>
  <c r="EI26" i="2"/>
  <c r="EE26" i="2"/>
  <c r="EF26" i="2" s="1"/>
  <c r="ED26" i="2"/>
  <c r="DS26" i="2"/>
  <c r="DO26" i="2"/>
  <c r="DP26" i="2" s="1"/>
  <c r="DN26" i="2"/>
  <c r="DC26" i="2"/>
  <c r="CZ26" i="2"/>
  <c r="CY26" i="2"/>
  <c r="CX26" i="2"/>
  <c r="CM26" i="2"/>
  <c r="CJ26" i="2"/>
  <c r="CI26" i="2"/>
  <c r="CH26" i="2"/>
  <c r="BW26" i="2"/>
  <c r="BS26" i="2"/>
  <c r="BT26" i="2" s="1"/>
  <c r="BR26" i="2"/>
  <c r="BG26" i="2"/>
  <c r="BD26" i="2"/>
  <c r="BC26" i="2"/>
  <c r="BB26" i="2"/>
  <c r="AQ26" i="2"/>
  <c r="AN26" i="2"/>
  <c r="AM26" i="2"/>
  <c r="AL26" i="2"/>
  <c r="AA26" i="2"/>
  <c r="X26" i="2"/>
  <c r="W26" i="2"/>
  <c r="V26" i="2"/>
  <c r="H26" i="2"/>
  <c r="G26" i="2"/>
  <c r="EI25" i="2"/>
  <c r="EE25" i="2"/>
  <c r="EF25" i="2" s="1"/>
  <c r="ED25" i="2"/>
  <c r="DS25" i="2"/>
  <c r="DO25" i="2"/>
  <c r="DN25" i="2"/>
  <c r="DC25" i="2"/>
  <c r="CY25" i="2"/>
  <c r="CZ25" i="2" s="1"/>
  <c r="CX25" i="2"/>
  <c r="CM25" i="2"/>
  <c r="CI25" i="2"/>
  <c r="CH25" i="2"/>
  <c r="BW25" i="2"/>
  <c r="BS25" i="2"/>
  <c r="BT25" i="2" s="1"/>
  <c r="BR25" i="2"/>
  <c r="BG25" i="2"/>
  <c r="BC25" i="2"/>
  <c r="BB25" i="2"/>
  <c r="AQ25" i="2"/>
  <c r="AM25" i="2"/>
  <c r="AN25" i="2" s="1"/>
  <c r="AL25" i="2"/>
  <c r="AA25" i="2"/>
  <c r="W25" i="2"/>
  <c r="V25" i="2"/>
  <c r="I25" i="2"/>
  <c r="H25" i="2"/>
  <c r="G25" i="2"/>
  <c r="EI24" i="2"/>
  <c r="EE24" i="2"/>
  <c r="ED24" i="2"/>
  <c r="EF24" i="2" s="1"/>
  <c r="DS24" i="2"/>
  <c r="DO24" i="2"/>
  <c r="DN24" i="2"/>
  <c r="DP24" i="2" s="1"/>
  <c r="DQ24" i="2" s="1"/>
  <c r="DT24" i="2" s="1"/>
  <c r="DC24" i="2"/>
  <c r="CZ24" i="2"/>
  <c r="CY24" i="2"/>
  <c r="CX24" i="2"/>
  <c r="CM24" i="2"/>
  <c r="CJ24" i="2"/>
  <c r="CI24" i="2"/>
  <c r="CH24" i="2"/>
  <c r="BW24" i="2"/>
  <c r="BS24" i="2"/>
  <c r="BR24" i="2"/>
  <c r="BT24" i="2" s="1"/>
  <c r="BG24" i="2"/>
  <c r="BC24" i="2"/>
  <c r="BB24" i="2"/>
  <c r="BD24" i="2" s="1"/>
  <c r="BE24" i="2" s="1"/>
  <c r="BH24" i="2" s="1"/>
  <c r="AQ24" i="2"/>
  <c r="AN24" i="2"/>
  <c r="AM24" i="2"/>
  <c r="AL24" i="2"/>
  <c r="AA24" i="2"/>
  <c r="X24" i="2"/>
  <c r="W24" i="2"/>
  <c r="V24" i="2"/>
  <c r="H24" i="2"/>
  <c r="I24" i="2" s="1"/>
  <c r="G24" i="2"/>
  <c r="EI23" i="2"/>
  <c r="EF23" i="2"/>
  <c r="EE23" i="2"/>
  <c r="ED23" i="2"/>
  <c r="DS23" i="2"/>
  <c r="DP23" i="2"/>
  <c r="DO23" i="2"/>
  <c r="DN23" i="2"/>
  <c r="DC23" i="2"/>
  <c r="CZ23" i="2"/>
  <c r="CY23" i="2"/>
  <c r="CX23" i="2"/>
  <c r="CM23" i="2"/>
  <c r="CJ23" i="2"/>
  <c r="CI23" i="2"/>
  <c r="CH23" i="2"/>
  <c r="BW23" i="2"/>
  <c r="BS23" i="2"/>
  <c r="BT23" i="2" s="1"/>
  <c r="BR23" i="2"/>
  <c r="BG23" i="2"/>
  <c r="BD23" i="2"/>
  <c r="BC23" i="2"/>
  <c r="BB23" i="2"/>
  <c r="AQ23" i="2"/>
  <c r="AM23" i="2"/>
  <c r="AN23" i="2" s="1"/>
  <c r="AO23" i="2" s="1"/>
  <c r="AR23" i="2" s="1"/>
  <c r="AL23" i="2"/>
  <c r="AA23" i="2"/>
  <c r="W23" i="2"/>
  <c r="X23" i="2" s="1"/>
  <c r="V23" i="2"/>
  <c r="I23" i="2"/>
  <c r="H23" i="2"/>
  <c r="G23" i="2"/>
  <c r="EI22" i="2"/>
  <c r="EE22" i="2"/>
  <c r="EF22" i="2" s="1"/>
  <c r="EG22" i="2" s="1"/>
  <c r="EJ22" i="2" s="1"/>
  <c r="ED22" i="2"/>
  <c r="DS22" i="2"/>
  <c r="DP22" i="2"/>
  <c r="DO22" i="2"/>
  <c r="DN22" i="2"/>
  <c r="DC22" i="2"/>
  <c r="CY22" i="2"/>
  <c r="CX22" i="2"/>
  <c r="CM22" i="2"/>
  <c r="CJ22" i="2"/>
  <c r="CK22" i="2" s="1"/>
  <c r="CN22" i="2" s="1"/>
  <c r="CI22" i="2"/>
  <c r="CH22" i="2"/>
  <c r="BW22" i="2"/>
  <c r="BT22" i="2"/>
  <c r="BS22" i="2"/>
  <c r="BR22" i="2"/>
  <c r="BG22" i="2"/>
  <c r="BC22" i="2"/>
  <c r="BD22" i="2" s="1"/>
  <c r="BE22" i="2" s="1"/>
  <c r="BH22" i="2" s="1"/>
  <c r="BB22" i="2"/>
  <c r="AQ22" i="2"/>
  <c r="AM22" i="2"/>
  <c r="AL22" i="2"/>
  <c r="AN22" i="2" s="1"/>
  <c r="AA22" i="2"/>
  <c r="X22" i="2"/>
  <c r="Y22" i="2" s="1"/>
  <c r="AB22" i="2" s="1"/>
  <c r="W22" i="2"/>
  <c r="V22" i="2"/>
  <c r="H22" i="2"/>
  <c r="G22" i="2"/>
  <c r="EI21" i="2"/>
  <c r="EF21" i="2"/>
  <c r="EE21" i="2"/>
  <c r="ED21" i="2"/>
  <c r="DS21" i="2"/>
  <c r="DO21" i="2"/>
  <c r="DN21" i="2"/>
  <c r="DP21" i="2" s="1"/>
  <c r="DC21" i="2"/>
  <c r="CZ21" i="2"/>
  <c r="CY21" i="2"/>
  <c r="CX21" i="2"/>
  <c r="CM21" i="2"/>
  <c r="CI21" i="2"/>
  <c r="CJ21" i="2" s="1"/>
  <c r="CH21" i="2"/>
  <c r="BW21" i="2"/>
  <c r="BS21" i="2"/>
  <c r="BT21" i="2" s="1"/>
  <c r="BR21" i="2"/>
  <c r="BG21" i="2"/>
  <c r="BC21" i="2"/>
  <c r="BB21" i="2"/>
  <c r="BD21" i="2" s="1"/>
  <c r="AQ21" i="2"/>
  <c r="AM21" i="2"/>
  <c r="AN21" i="2" s="1"/>
  <c r="AL21" i="2"/>
  <c r="AA21" i="2"/>
  <c r="W21" i="2"/>
  <c r="X21" i="2" s="1"/>
  <c r="V21" i="2"/>
  <c r="H21" i="2"/>
  <c r="I21" i="2" s="1"/>
  <c r="G21" i="2"/>
  <c r="EI20" i="2"/>
  <c r="EE20" i="2"/>
  <c r="ED20" i="2"/>
  <c r="DS20" i="2"/>
  <c r="DQ20" i="2"/>
  <c r="DT20" i="2" s="1"/>
  <c r="DO20" i="2"/>
  <c r="DP20" i="2" s="1"/>
  <c r="DN20" i="2"/>
  <c r="DC20" i="2"/>
  <c r="CY20" i="2"/>
  <c r="CZ20" i="2" s="1"/>
  <c r="CX20" i="2"/>
  <c r="CM20" i="2"/>
  <c r="CI20" i="2"/>
  <c r="CJ20" i="2" s="1"/>
  <c r="CH20" i="2"/>
  <c r="BW20" i="2"/>
  <c r="BS20" i="2"/>
  <c r="BR20" i="2"/>
  <c r="BG20" i="2"/>
  <c r="BC20" i="2"/>
  <c r="BD20" i="2" s="1"/>
  <c r="BB20" i="2"/>
  <c r="AQ20" i="2"/>
  <c r="AM20" i="2"/>
  <c r="AN20" i="2" s="1"/>
  <c r="AL20" i="2"/>
  <c r="AA20" i="2"/>
  <c r="W20" i="2"/>
  <c r="X20" i="2" s="1"/>
  <c r="Y20" i="2" s="1"/>
  <c r="AB20" i="2" s="1"/>
  <c r="V20" i="2"/>
  <c r="H20" i="2"/>
  <c r="G20" i="2"/>
  <c r="I20" i="2" s="1"/>
  <c r="EI19" i="2"/>
  <c r="EE19" i="2"/>
  <c r="ED19" i="2"/>
  <c r="EF19" i="2" s="1"/>
  <c r="DS19" i="2"/>
  <c r="DO19" i="2"/>
  <c r="DN19" i="2"/>
  <c r="DP19" i="2" s="1"/>
  <c r="DC19" i="2"/>
  <c r="CY19" i="2"/>
  <c r="CX19" i="2"/>
  <c r="CZ19" i="2" s="1"/>
  <c r="CM19" i="2"/>
  <c r="CI19" i="2"/>
  <c r="CH19" i="2"/>
  <c r="CJ19" i="2" s="1"/>
  <c r="BW19" i="2"/>
  <c r="BS19" i="2"/>
  <c r="BR19" i="2"/>
  <c r="BT19" i="2" s="1"/>
  <c r="BG19" i="2"/>
  <c r="BC19" i="2"/>
  <c r="BB19" i="2"/>
  <c r="BD19" i="2" s="1"/>
  <c r="AQ19" i="2"/>
  <c r="AM19" i="2"/>
  <c r="AL19" i="2"/>
  <c r="AN19" i="2" s="1"/>
  <c r="AA19" i="2"/>
  <c r="W19" i="2"/>
  <c r="V19" i="2"/>
  <c r="X19" i="2" s="1"/>
  <c r="I19" i="2"/>
  <c r="H19" i="2"/>
  <c r="G19" i="2"/>
  <c r="EI18" i="2"/>
  <c r="EF18" i="2"/>
  <c r="EE18" i="2"/>
  <c r="ED18" i="2"/>
  <c r="DS18" i="2"/>
  <c r="DO18" i="2"/>
  <c r="DP18" i="2" s="1"/>
  <c r="DQ18" i="2" s="1"/>
  <c r="DT18" i="2" s="1"/>
  <c r="DN18" i="2"/>
  <c r="DC18" i="2"/>
  <c r="CZ18" i="2"/>
  <c r="CY18" i="2"/>
  <c r="CX18" i="2"/>
  <c r="CM18" i="2"/>
  <c r="CJ18" i="2"/>
  <c r="CI18" i="2"/>
  <c r="CH18" i="2"/>
  <c r="BW18" i="2"/>
  <c r="BS18" i="2"/>
  <c r="BT18" i="2" s="1"/>
  <c r="BR18" i="2"/>
  <c r="BG18" i="2"/>
  <c r="BD18" i="2"/>
  <c r="BC18" i="2"/>
  <c r="BB18" i="2"/>
  <c r="AQ18" i="2"/>
  <c r="AN18" i="2"/>
  <c r="AM18" i="2"/>
  <c r="AL18" i="2"/>
  <c r="AA18" i="2"/>
  <c r="W18" i="2"/>
  <c r="X18" i="2" s="1"/>
  <c r="Y18" i="2" s="1"/>
  <c r="AB18" i="2" s="1"/>
  <c r="V18" i="2"/>
  <c r="H18" i="2"/>
  <c r="G18" i="2"/>
  <c r="EI17" i="2"/>
  <c r="EE17" i="2"/>
  <c r="EF17" i="2" s="1"/>
  <c r="EG17" i="2" s="1"/>
  <c r="EJ17" i="2" s="1"/>
  <c r="ED17" i="2"/>
  <c r="DS17" i="2"/>
  <c r="DO17" i="2"/>
  <c r="DN17" i="2"/>
  <c r="DC17" i="2"/>
  <c r="CY17" i="2"/>
  <c r="CZ17" i="2" s="1"/>
  <c r="CX17" i="2"/>
  <c r="CM17" i="2"/>
  <c r="CI17" i="2"/>
  <c r="CJ17" i="2" s="1"/>
  <c r="CH17" i="2"/>
  <c r="BW17" i="2"/>
  <c r="BS17" i="2"/>
  <c r="BT17" i="2" s="1"/>
  <c r="BR17" i="2"/>
  <c r="BG17" i="2"/>
  <c r="BC17" i="2"/>
  <c r="BB17" i="2"/>
  <c r="AQ17" i="2"/>
  <c r="AM17" i="2"/>
  <c r="AN17" i="2" s="1"/>
  <c r="AL17" i="2"/>
  <c r="AA17" i="2"/>
  <c r="W17" i="2"/>
  <c r="X17" i="2" s="1"/>
  <c r="V17" i="2"/>
  <c r="I17" i="2"/>
  <c r="H17" i="2"/>
  <c r="G17" i="2"/>
  <c r="EI16" i="2"/>
  <c r="EE16" i="2"/>
  <c r="ED16" i="2"/>
  <c r="EF16" i="2" s="1"/>
  <c r="DS16" i="2"/>
  <c r="DO16" i="2"/>
  <c r="DN16" i="2"/>
  <c r="DP16" i="2" s="1"/>
  <c r="DC16" i="2"/>
  <c r="CZ16" i="2"/>
  <c r="CY16" i="2"/>
  <c r="CX16" i="2"/>
  <c r="CM16" i="2"/>
  <c r="CJ16" i="2"/>
  <c r="CI16" i="2"/>
  <c r="CH16" i="2"/>
  <c r="BW16" i="2"/>
  <c r="BT16" i="2"/>
  <c r="BS16" i="2"/>
  <c r="BR16" i="2"/>
  <c r="BG16" i="2"/>
  <c r="BE16" i="2"/>
  <c r="BH16" i="2" s="1"/>
  <c r="BC16" i="2"/>
  <c r="BB16" i="2"/>
  <c r="BD16" i="2" s="1"/>
  <c r="AQ16" i="2"/>
  <c r="AM16" i="2"/>
  <c r="AL16" i="2"/>
  <c r="AN16" i="2" s="1"/>
  <c r="AA16" i="2"/>
  <c r="X16" i="2"/>
  <c r="W16" i="2"/>
  <c r="V16" i="2"/>
  <c r="H16" i="2"/>
  <c r="G16" i="2"/>
  <c r="EI15" i="2"/>
  <c r="EE15" i="2"/>
  <c r="ED15" i="2"/>
  <c r="DS15" i="2"/>
  <c r="DO15" i="2"/>
  <c r="DP15" i="2" s="1"/>
  <c r="DN15" i="2"/>
  <c r="DC15" i="2"/>
  <c r="CY15" i="2"/>
  <c r="CZ15" i="2" s="1"/>
  <c r="CX15" i="2"/>
  <c r="CM15" i="2"/>
  <c r="CI15" i="2"/>
  <c r="CJ15" i="2" s="1"/>
  <c r="CH15" i="2"/>
  <c r="BW15" i="2"/>
  <c r="BS15" i="2"/>
  <c r="BR15" i="2"/>
  <c r="BG15" i="2"/>
  <c r="BC15" i="2"/>
  <c r="BB15" i="2"/>
  <c r="AQ15" i="2"/>
  <c r="AM15" i="2"/>
  <c r="AN15" i="2" s="1"/>
  <c r="AL15" i="2"/>
  <c r="AA15" i="2"/>
  <c r="W15" i="2"/>
  <c r="X15" i="2" s="1"/>
  <c r="V15" i="2"/>
  <c r="H15" i="2"/>
  <c r="G15" i="2"/>
  <c r="I15" i="2" s="1"/>
  <c r="EI14" i="2"/>
  <c r="EE14" i="2"/>
  <c r="ED14" i="2"/>
  <c r="EF14" i="2" s="1"/>
  <c r="DS14" i="2"/>
  <c r="DO14" i="2"/>
  <c r="DN14" i="2"/>
  <c r="DP14" i="2" s="1"/>
  <c r="DQ14" i="2" s="1"/>
  <c r="DT14" i="2" s="1"/>
  <c r="DC14" i="2"/>
  <c r="CY14" i="2"/>
  <c r="CX14" i="2"/>
  <c r="CZ14" i="2" s="1"/>
  <c r="CM14" i="2"/>
  <c r="CI14" i="2"/>
  <c r="CH14" i="2"/>
  <c r="CJ14" i="2" s="1"/>
  <c r="BW14" i="2"/>
  <c r="BS14" i="2"/>
  <c r="BR14" i="2"/>
  <c r="BT14" i="2" s="1"/>
  <c r="BG14" i="2"/>
  <c r="BD14" i="2"/>
  <c r="BE14" i="2" s="1"/>
  <c r="BH14" i="2" s="1"/>
  <c r="BC14" i="2"/>
  <c r="BB14" i="2"/>
  <c r="AQ14" i="2"/>
  <c r="AN14" i="2"/>
  <c r="AM14" i="2"/>
  <c r="AL14" i="2"/>
  <c r="AA14" i="2"/>
  <c r="X14" i="2"/>
  <c r="Y14" i="2" s="1"/>
  <c r="AB14" i="2" s="1"/>
  <c r="W14" i="2"/>
  <c r="V14" i="2"/>
  <c r="I14" i="2"/>
  <c r="H14" i="2"/>
  <c r="G14" i="2"/>
  <c r="EI13" i="2"/>
  <c r="EE13" i="2"/>
  <c r="EF13" i="2" s="1"/>
  <c r="EG13" i="2" s="1"/>
  <c r="EJ13" i="2" s="1"/>
  <c r="ED13" i="2"/>
  <c r="DS13" i="2"/>
  <c r="DP13" i="2"/>
  <c r="DQ13" i="2" s="1"/>
  <c r="DT13" i="2" s="1"/>
  <c r="DO13" i="2"/>
  <c r="DN13" i="2"/>
  <c r="DC13" i="2"/>
  <c r="CY13" i="2"/>
  <c r="CZ13" i="2" s="1"/>
  <c r="CX13" i="2"/>
  <c r="CM13" i="2"/>
  <c r="CJ13" i="2"/>
  <c r="CI13" i="2"/>
  <c r="CH13" i="2"/>
  <c r="BW13" i="2"/>
  <c r="BS13" i="2"/>
  <c r="BT13" i="2" s="1"/>
  <c r="BR13" i="2"/>
  <c r="BG13" i="2"/>
  <c r="BD13" i="2"/>
  <c r="BE13" i="2" s="1"/>
  <c r="BH13" i="2" s="1"/>
  <c r="BC13" i="2"/>
  <c r="BB13" i="2"/>
  <c r="AQ13" i="2"/>
  <c r="AM13" i="2"/>
  <c r="AN13" i="2" s="1"/>
  <c r="AO13" i="2" s="1"/>
  <c r="AR13" i="2" s="1"/>
  <c r="AL13" i="2"/>
  <c r="AA13" i="2"/>
  <c r="W13" i="2"/>
  <c r="X13" i="2" s="1"/>
  <c r="Y13" i="2" s="1"/>
  <c r="AB13" i="2" s="1"/>
  <c r="V13" i="2"/>
  <c r="I13" i="2"/>
  <c r="H13" i="2"/>
  <c r="G13" i="2"/>
  <c r="EI12" i="2"/>
  <c r="EE12" i="2"/>
  <c r="EF12" i="2" s="1"/>
  <c r="EG12" i="2" s="1"/>
  <c r="EJ12" i="2" s="1"/>
  <c r="ED12" i="2"/>
  <c r="DS12" i="2"/>
  <c r="DO12" i="2"/>
  <c r="DN12" i="2"/>
  <c r="DP12" i="2" s="1"/>
  <c r="DQ12" i="2" s="1"/>
  <c r="DT12" i="2" s="1"/>
  <c r="DC12" i="2"/>
  <c r="CZ12" i="2"/>
  <c r="CY12" i="2"/>
  <c r="CX12" i="2"/>
  <c r="CM12" i="2"/>
  <c r="CI12" i="2"/>
  <c r="CJ12" i="2" s="1"/>
  <c r="CK12" i="2" s="1"/>
  <c r="CN12" i="2" s="1"/>
  <c r="CH12" i="2"/>
  <c r="BW12" i="2"/>
  <c r="BS12" i="2"/>
  <c r="BT12" i="2" s="1"/>
  <c r="BR12" i="2"/>
  <c r="BG12" i="2"/>
  <c r="BD12" i="2"/>
  <c r="BE12" i="2" s="1"/>
  <c r="BH12" i="2" s="1"/>
  <c r="BC12" i="2"/>
  <c r="BB12" i="2"/>
  <c r="AQ12" i="2"/>
  <c r="AM12" i="2"/>
  <c r="AL12" i="2"/>
  <c r="AA12" i="2"/>
  <c r="X12" i="2"/>
  <c r="Y12" i="2" s="1"/>
  <c r="AB12" i="2" s="1"/>
  <c r="W12" i="2"/>
  <c r="V12" i="2"/>
  <c r="H12" i="2"/>
  <c r="I12" i="2" s="1"/>
  <c r="G12" i="2"/>
  <c r="EI11" i="2"/>
  <c r="EE11" i="2"/>
  <c r="EF11" i="2" s="1"/>
  <c r="EG11" i="2" s="1"/>
  <c r="EJ11" i="2" s="1"/>
  <c r="ED11" i="2"/>
  <c r="DS11" i="2"/>
  <c r="DO11" i="2"/>
  <c r="DP11" i="2" s="1"/>
  <c r="DQ11" i="2" s="1"/>
  <c r="DT11" i="2" s="1"/>
  <c r="DN11" i="2"/>
  <c r="DC11" i="2"/>
  <c r="CY11" i="2"/>
  <c r="CZ11" i="2" s="1"/>
  <c r="CX11" i="2"/>
  <c r="CM11" i="2"/>
  <c r="CJ11" i="2"/>
  <c r="CI11" i="2"/>
  <c r="CH11" i="2"/>
  <c r="BW11" i="2"/>
  <c r="BT11" i="2"/>
  <c r="BS11" i="2"/>
  <c r="BR11" i="2"/>
  <c r="BG11" i="2"/>
  <c r="BC11" i="2"/>
  <c r="BB11" i="2"/>
  <c r="AQ11" i="2"/>
  <c r="AN11" i="2"/>
  <c r="AM11" i="2"/>
  <c r="AL11" i="2"/>
  <c r="AA11" i="2"/>
  <c r="W11" i="2"/>
  <c r="V11" i="2"/>
  <c r="X11" i="2" s="1"/>
  <c r="Y11" i="2" s="1"/>
  <c r="AB11" i="2" s="1"/>
  <c r="H11" i="2"/>
  <c r="I11" i="2" s="1"/>
  <c r="G11" i="2"/>
  <c r="EI10" i="2"/>
  <c r="EE10" i="2"/>
  <c r="ED10" i="2"/>
  <c r="DS10" i="2"/>
  <c r="DO10" i="2"/>
  <c r="DP10" i="2" s="1"/>
  <c r="DQ10" i="2" s="1"/>
  <c r="DT10" i="2" s="1"/>
  <c r="DN10" i="2"/>
  <c r="DC10" i="2"/>
  <c r="CY10" i="2"/>
  <c r="CZ10" i="2" s="1"/>
  <c r="CX10" i="2"/>
  <c r="CM10" i="2"/>
  <c r="CI10" i="2"/>
  <c r="CH10" i="2"/>
  <c r="BW10" i="2"/>
  <c r="BS10" i="2"/>
  <c r="BR10" i="2"/>
  <c r="BG10" i="2"/>
  <c r="BC10" i="2"/>
  <c r="BD10" i="2" s="1"/>
  <c r="BE10" i="2" s="1"/>
  <c r="BH10" i="2" s="1"/>
  <c r="BB10" i="2"/>
  <c r="AQ10" i="2"/>
  <c r="AM10" i="2"/>
  <c r="AN10" i="2" s="1"/>
  <c r="AL10" i="2"/>
  <c r="AA10" i="2"/>
  <c r="W10" i="2"/>
  <c r="V10" i="2"/>
  <c r="I10" i="2"/>
  <c r="H10" i="2"/>
  <c r="G10" i="2"/>
  <c r="EI9" i="2"/>
  <c r="EF9" i="2"/>
  <c r="EE9" i="2"/>
  <c r="ED9" i="2"/>
  <c r="DS9" i="2"/>
  <c r="DQ9" i="2"/>
  <c r="DT9" i="2" s="1"/>
  <c r="DP9" i="2"/>
  <c r="DO9" i="2"/>
  <c r="DN9" i="2"/>
  <c r="DC9" i="2"/>
  <c r="CZ9" i="2"/>
  <c r="CY9" i="2"/>
  <c r="CX9" i="2"/>
  <c r="CM9" i="2"/>
  <c r="CJ9" i="2"/>
  <c r="CI9" i="2"/>
  <c r="CH9" i="2"/>
  <c r="BW9" i="2"/>
  <c r="BT9" i="2"/>
  <c r="BS9" i="2"/>
  <c r="BR9" i="2"/>
  <c r="BG9" i="2"/>
  <c r="BE9" i="2"/>
  <c r="BH9" i="2" s="1"/>
  <c r="BD9" i="2"/>
  <c r="BC9" i="2"/>
  <c r="BB9" i="2"/>
  <c r="AQ9" i="2"/>
  <c r="AN9" i="2"/>
  <c r="AM9" i="2"/>
  <c r="AL9" i="2"/>
  <c r="AA9" i="2"/>
  <c r="X9" i="2"/>
  <c r="W9" i="2"/>
  <c r="V9" i="2"/>
  <c r="H9" i="2"/>
  <c r="I9" i="2" s="1"/>
  <c r="G9" i="2"/>
  <c r="EI8" i="2"/>
  <c r="EF8" i="2"/>
  <c r="EE8" i="2"/>
  <c r="ED8" i="2"/>
  <c r="DS8" i="2"/>
  <c r="DP8" i="2"/>
  <c r="DQ8" i="2" s="1"/>
  <c r="DT8" i="2" s="1"/>
  <c r="DO8" i="2"/>
  <c r="DN8" i="2"/>
  <c r="DC8" i="2"/>
  <c r="CY8" i="2"/>
  <c r="CZ8" i="2" s="1"/>
  <c r="CX8" i="2"/>
  <c r="CM8" i="2"/>
  <c r="CI8" i="2"/>
  <c r="CJ8" i="2" s="1"/>
  <c r="CK8" i="2" s="1"/>
  <c r="CN8" i="2" s="1"/>
  <c r="CH8" i="2"/>
  <c r="BW8" i="2"/>
  <c r="BS8" i="2"/>
  <c r="BT8" i="2" s="1"/>
  <c r="BR8" i="2"/>
  <c r="BG8" i="2"/>
  <c r="BD8" i="2"/>
  <c r="BC8" i="2"/>
  <c r="BB8" i="2"/>
  <c r="AQ8" i="2"/>
  <c r="AN8" i="2"/>
  <c r="AM8" i="2"/>
  <c r="AL8" i="2"/>
  <c r="AA8" i="2"/>
  <c r="W8" i="2"/>
  <c r="X8" i="2" s="1"/>
  <c r="Y8" i="2" s="1"/>
  <c r="AB8" i="2" s="1"/>
  <c r="V8" i="2"/>
  <c r="H8" i="2"/>
  <c r="I8" i="2" s="1"/>
  <c r="G8" i="2"/>
  <c r="EI7" i="2"/>
  <c r="EE7" i="2"/>
  <c r="ED7" i="2"/>
  <c r="DS7" i="2"/>
  <c r="DO7" i="2"/>
  <c r="DN7" i="2"/>
  <c r="DC7" i="2"/>
  <c r="CY7" i="2"/>
  <c r="CZ7" i="2" s="1"/>
  <c r="CX7" i="2"/>
  <c r="CM7" i="2"/>
  <c r="CI7" i="2"/>
  <c r="CJ7" i="2" s="1"/>
  <c r="CH7" i="2"/>
  <c r="BW7" i="2"/>
  <c r="BS7" i="2"/>
  <c r="BR7" i="2"/>
  <c r="BG7" i="2"/>
  <c r="BC7" i="2"/>
  <c r="BB7" i="2"/>
  <c r="AQ7" i="2"/>
  <c r="AM7" i="2"/>
  <c r="AN7" i="2" s="1"/>
  <c r="AL7" i="2"/>
  <c r="AA7" i="2"/>
  <c r="W7" i="2"/>
  <c r="X7" i="2" s="1"/>
  <c r="V7" i="2"/>
  <c r="H7" i="2"/>
  <c r="G7" i="2"/>
  <c r="I7" i="2" s="1"/>
  <c r="EI6" i="2"/>
  <c r="EE6" i="2"/>
  <c r="ED6" i="2"/>
  <c r="EF6" i="2" s="1"/>
  <c r="EG6" i="2" s="1"/>
  <c r="EJ6" i="2" s="1"/>
  <c r="DS6" i="2"/>
  <c r="DQ6" i="2"/>
  <c r="DT6" i="2" s="1"/>
  <c r="DP6" i="2"/>
  <c r="DO6" i="2"/>
  <c r="DN6" i="2"/>
  <c r="DC6" i="2"/>
  <c r="CZ6" i="2"/>
  <c r="CY6" i="2"/>
  <c r="CX6" i="2"/>
  <c r="CM6" i="2"/>
  <c r="CI6" i="2"/>
  <c r="CH6" i="2"/>
  <c r="CJ6" i="2" s="1"/>
  <c r="CK6" i="2" s="1"/>
  <c r="CN6" i="2" s="1"/>
  <c r="BW6" i="2"/>
  <c r="BS6" i="2"/>
  <c r="BR6" i="2"/>
  <c r="BT6" i="2" s="1"/>
  <c r="BG6" i="2"/>
  <c r="BD6" i="2"/>
  <c r="BE6" i="2" s="1"/>
  <c r="BH6" i="2" s="1"/>
  <c r="BC6" i="2"/>
  <c r="BB6" i="2"/>
  <c r="AQ6" i="2"/>
  <c r="AN6" i="2"/>
  <c r="AO6" i="2" s="1"/>
  <c r="AR6" i="2" s="1"/>
  <c r="AM6" i="2"/>
  <c r="AL6" i="2"/>
  <c r="AA6" i="2"/>
  <c r="W6" i="2"/>
  <c r="V6" i="2"/>
  <c r="X6" i="2" s="1"/>
  <c r="Y6" i="2" s="1"/>
  <c r="AB6" i="2" s="1"/>
  <c r="H6" i="2"/>
  <c r="I6" i="2" s="1"/>
  <c r="G6" i="2"/>
  <c r="EI5" i="2"/>
  <c r="EF5" i="2"/>
  <c r="EE5" i="2"/>
  <c r="ED5" i="2"/>
  <c r="DS5" i="2"/>
  <c r="DP5" i="2"/>
  <c r="DQ5" i="2" s="1"/>
  <c r="DT5" i="2" s="1"/>
  <c r="DO5" i="2"/>
  <c r="DN5" i="2"/>
  <c r="DC5" i="2"/>
  <c r="CY5" i="2"/>
  <c r="CZ5" i="2" s="1"/>
  <c r="CX5" i="2"/>
  <c r="CM5" i="2"/>
  <c r="CJ5" i="2"/>
  <c r="CI5" i="2"/>
  <c r="CH5" i="2"/>
  <c r="BW5" i="2"/>
  <c r="BT5" i="2"/>
  <c r="BS5" i="2"/>
  <c r="BR5" i="2"/>
  <c r="BG5" i="2"/>
  <c r="BC5" i="2"/>
  <c r="BD5" i="2" s="1"/>
  <c r="BE5" i="2" s="1"/>
  <c r="BH5" i="2" s="1"/>
  <c r="BB5" i="2"/>
  <c r="AQ5" i="2"/>
  <c r="AM5" i="2"/>
  <c r="AN5" i="2" s="1"/>
  <c r="AO5" i="2" s="1"/>
  <c r="AR5" i="2" s="1"/>
  <c r="AL5" i="2"/>
  <c r="AA5" i="2"/>
  <c r="W5" i="2"/>
  <c r="X5" i="2" s="1"/>
  <c r="Y5" i="2" s="1"/>
  <c r="AB5" i="2" s="1"/>
  <c r="V5" i="2"/>
  <c r="I5" i="2"/>
  <c r="H5" i="2"/>
  <c r="G5" i="2"/>
  <c r="EI4" i="2"/>
  <c r="EE4" i="2"/>
  <c r="EF4" i="2" s="1"/>
  <c r="EG4" i="2" s="1"/>
  <c r="EJ4" i="2" s="1"/>
  <c r="ED4" i="2"/>
  <c r="DS4" i="2"/>
  <c r="DO4" i="2"/>
  <c r="DN4" i="2"/>
  <c r="DP4" i="2" s="1"/>
  <c r="DQ4" i="2" s="1"/>
  <c r="DT4" i="2" s="1"/>
  <c r="DC4" i="2"/>
  <c r="CZ4" i="2"/>
  <c r="CY4" i="2"/>
  <c r="CX4" i="2"/>
  <c r="CM4" i="2"/>
  <c r="CI4" i="2"/>
  <c r="CJ4" i="2" s="1"/>
  <c r="CK4" i="2" s="1"/>
  <c r="CN4" i="2" s="1"/>
  <c r="CH4" i="2"/>
  <c r="BW4" i="2"/>
  <c r="BS4" i="2"/>
  <c r="BT4" i="2" s="1"/>
  <c r="BR4" i="2"/>
  <c r="BG4" i="2"/>
  <c r="BC4" i="2"/>
  <c r="BD4" i="2" s="1"/>
  <c r="BE4" i="2" s="1"/>
  <c r="BH4" i="2" s="1"/>
  <c r="BB4" i="2"/>
  <c r="AQ4" i="2"/>
  <c r="AN4" i="2"/>
  <c r="AM4" i="2"/>
  <c r="AL4" i="2"/>
  <c r="AA4" i="2"/>
  <c r="X4" i="2"/>
  <c r="Y4" i="2" s="1"/>
  <c r="AB4" i="2" s="1"/>
  <c r="W4" i="2"/>
  <c r="V4" i="2"/>
  <c r="I4" i="2"/>
  <c r="H4" i="2"/>
  <c r="G4" i="2"/>
  <c r="EI3" i="2"/>
  <c r="EK3" i="2" s="1"/>
  <c r="EE3" i="2"/>
  <c r="EF3" i="2" s="1"/>
  <c r="ED3" i="2"/>
  <c r="DS3" i="2"/>
  <c r="DU3" i="2" s="1"/>
  <c r="DP3" i="2"/>
  <c r="DQ23" i="2" s="1"/>
  <c r="DT23" i="2" s="1"/>
  <c r="DO3" i="2"/>
  <c r="DN3" i="2"/>
  <c r="DC3" i="2"/>
  <c r="DE3" i="2" s="1"/>
  <c r="CY3" i="2"/>
  <c r="CZ3" i="2" s="1"/>
  <c r="CX3" i="2"/>
  <c r="CM3" i="2"/>
  <c r="CO3" i="2" s="1"/>
  <c r="CJ3" i="2"/>
  <c r="CK36" i="2" s="1"/>
  <c r="CN36" i="2" s="1"/>
  <c r="CI3" i="2"/>
  <c r="CH3" i="2"/>
  <c r="BW3" i="2"/>
  <c r="BY3" i="2" s="1"/>
  <c r="BS3" i="2"/>
  <c r="BT3" i="2" s="1"/>
  <c r="BR3" i="2"/>
  <c r="BG3" i="2"/>
  <c r="BI3" i="2" s="1"/>
  <c r="BD3" i="2"/>
  <c r="BE85" i="2" s="1"/>
  <c r="BH85" i="2" s="1"/>
  <c r="BC3" i="2"/>
  <c r="BB3" i="2"/>
  <c r="AQ3" i="2"/>
  <c r="AS3" i="2" s="1"/>
  <c r="AM3" i="2"/>
  <c r="AN3" i="2" s="1"/>
  <c r="AL3" i="2"/>
  <c r="AA3" i="2"/>
  <c r="AC3" i="2" s="1"/>
  <c r="X3" i="2"/>
  <c r="W3" i="2"/>
  <c r="V3" i="2"/>
  <c r="M3" i="2"/>
  <c r="H3" i="2"/>
  <c r="G3" i="2"/>
  <c r="K11" i="1"/>
  <c r="J11" i="1"/>
  <c r="G11" i="1"/>
  <c r="E11" i="1"/>
  <c r="J10" i="1"/>
  <c r="K10" i="1" s="1"/>
  <c r="G10" i="1"/>
  <c r="H11" i="1" s="1"/>
  <c r="E10" i="1"/>
  <c r="J9" i="1"/>
  <c r="K9" i="1" s="1"/>
  <c r="G9" i="1"/>
  <c r="E9" i="1"/>
  <c r="J8" i="1"/>
  <c r="K8" i="1" s="1"/>
  <c r="H8" i="1"/>
  <c r="G8" i="1"/>
  <c r="E8" i="1"/>
  <c r="K7" i="1"/>
  <c r="J7" i="1"/>
  <c r="H7" i="1"/>
  <c r="G7" i="1"/>
  <c r="E7" i="1"/>
  <c r="K6" i="1"/>
  <c r="J6" i="1"/>
  <c r="H6" i="1"/>
  <c r="G6" i="1"/>
  <c r="E6" i="1"/>
  <c r="K5" i="1"/>
  <c r="J5" i="1"/>
  <c r="G5" i="1"/>
  <c r="E5" i="1"/>
  <c r="K4" i="1"/>
  <c r="J4" i="1"/>
  <c r="G4" i="1"/>
  <c r="E4" i="1"/>
  <c r="J3" i="1"/>
  <c r="K3" i="1" s="1"/>
  <c r="E3" i="1"/>
  <c r="DA4" i="2" l="1"/>
  <c r="DD4" i="2" s="1"/>
  <c r="DA12" i="2"/>
  <c r="DD12" i="2" s="1"/>
  <c r="EG64" i="2"/>
  <c r="EJ64" i="2" s="1"/>
  <c r="EG39" i="2"/>
  <c r="EJ39" i="2" s="1"/>
  <c r="EG60" i="2"/>
  <c r="EJ60" i="2" s="1"/>
  <c r="EG52" i="2"/>
  <c r="EJ52" i="2" s="1"/>
  <c r="EG3" i="2"/>
  <c r="EJ3" i="2" s="1"/>
  <c r="EL3" i="2" s="1"/>
  <c r="EG47" i="2"/>
  <c r="EJ47" i="2" s="1"/>
  <c r="EG41" i="2"/>
  <c r="EJ41" i="2" s="1"/>
  <c r="EG23" i="2"/>
  <c r="EJ23" i="2" s="1"/>
  <c r="EG14" i="2"/>
  <c r="EJ14" i="2" s="1"/>
  <c r="EG56" i="2"/>
  <c r="EJ56" i="2" s="1"/>
  <c r="EG43" i="2"/>
  <c r="EJ43" i="2" s="1"/>
  <c r="EG31" i="2"/>
  <c r="EJ31" i="2" s="1"/>
  <c r="EG27" i="2"/>
  <c r="EJ27" i="2" s="1"/>
  <c r="EG25" i="2"/>
  <c r="EJ25" i="2" s="1"/>
  <c r="EG33" i="2"/>
  <c r="EJ33" i="2" s="1"/>
  <c r="EG9" i="2"/>
  <c r="EJ9" i="2" s="1"/>
  <c r="EG5" i="2"/>
  <c r="EJ5" i="2" s="1"/>
  <c r="AO21" i="2"/>
  <c r="AR21" i="2" s="1"/>
  <c r="DA73" i="2"/>
  <c r="DD73" i="2" s="1"/>
  <c r="DA67" i="2"/>
  <c r="DD67" i="2" s="1"/>
  <c r="DA55" i="2"/>
  <c r="DD55" i="2" s="1"/>
  <c r="DA75" i="2"/>
  <c r="DD75" i="2" s="1"/>
  <c r="DA63" i="2"/>
  <c r="DD63" i="2" s="1"/>
  <c r="DA68" i="2"/>
  <c r="DD68" i="2" s="1"/>
  <c r="DA3" i="2"/>
  <c r="DD3" i="2" s="1"/>
  <c r="DF3" i="2" s="1"/>
  <c r="DA33" i="2"/>
  <c r="DD33" i="2" s="1"/>
  <c r="DA17" i="2"/>
  <c r="DD17" i="2" s="1"/>
  <c r="DA43" i="2"/>
  <c r="DD43" i="2" s="1"/>
  <c r="DA32" i="2"/>
  <c r="DD32" i="2" s="1"/>
  <c r="DA25" i="2"/>
  <c r="DD25" i="2" s="1"/>
  <c r="DA24" i="2"/>
  <c r="DD24" i="2" s="1"/>
  <c r="DA9" i="2"/>
  <c r="DD9" i="2" s="1"/>
  <c r="DA47" i="2"/>
  <c r="DD47" i="2" s="1"/>
  <c r="DA19" i="2"/>
  <c r="DD19" i="2" s="1"/>
  <c r="DA10" i="2"/>
  <c r="DD10" i="2" s="1"/>
  <c r="DA5" i="2"/>
  <c r="DD5" i="2" s="1"/>
  <c r="BU108" i="2"/>
  <c r="BX108" i="2" s="1"/>
  <c r="BU104" i="2"/>
  <c r="BX104" i="2" s="1"/>
  <c r="BU106" i="2"/>
  <c r="BX106" i="2" s="1"/>
  <c r="BU109" i="2"/>
  <c r="BX109" i="2" s="1"/>
  <c r="BU75" i="2"/>
  <c r="BX75" i="2" s="1"/>
  <c r="BU60" i="2"/>
  <c r="BX60" i="2" s="1"/>
  <c r="BU77" i="2"/>
  <c r="BX77" i="2" s="1"/>
  <c r="BU64" i="2"/>
  <c r="BX64" i="2" s="1"/>
  <c r="BU41" i="2"/>
  <c r="BX41" i="2" s="1"/>
  <c r="BU3" i="2"/>
  <c r="BX3" i="2" s="1"/>
  <c r="BZ3" i="2" s="1"/>
  <c r="BU47" i="2"/>
  <c r="BX47" i="2" s="1"/>
  <c r="BU43" i="2"/>
  <c r="BX43" i="2" s="1"/>
  <c r="BU39" i="2"/>
  <c r="BX39" i="2" s="1"/>
  <c r="BU25" i="2"/>
  <c r="BX25" i="2" s="1"/>
  <c r="BU17" i="2"/>
  <c r="BX17" i="2" s="1"/>
  <c r="BU63" i="2"/>
  <c r="BX63" i="2" s="1"/>
  <c r="BU33" i="2"/>
  <c r="BX33" i="2" s="1"/>
  <c r="BU38" i="2"/>
  <c r="BX38" i="2" s="1"/>
  <c r="BU23" i="2"/>
  <c r="BX23" i="2" s="1"/>
  <c r="BU14" i="2"/>
  <c r="BX14" i="2" s="1"/>
  <c r="BU9" i="2"/>
  <c r="BX9" i="2" s="1"/>
  <c r="BU5" i="2"/>
  <c r="BX5" i="2" s="1"/>
  <c r="DA7" i="2"/>
  <c r="DD7" i="2" s="1"/>
  <c r="BU13" i="2"/>
  <c r="BX13" i="2" s="1"/>
  <c r="DA13" i="2"/>
  <c r="DD13" i="2" s="1"/>
  <c r="DA14" i="2"/>
  <c r="DD14" i="2" s="1"/>
  <c r="AO100" i="2"/>
  <c r="AR100" i="2" s="1"/>
  <c r="AO86" i="2"/>
  <c r="AR86" i="2" s="1"/>
  <c r="AO84" i="2"/>
  <c r="AR84" i="2" s="1"/>
  <c r="AO90" i="2"/>
  <c r="AR90" i="2" s="1"/>
  <c r="AO73" i="2"/>
  <c r="AR73" i="2" s="1"/>
  <c r="AO75" i="2"/>
  <c r="AR75" i="2" s="1"/>
  <c r="AO72" i="2"/>
  <c r="AR72" i="2" s="1"/>
  <c r="AO55" i="2"/>
  <c r="AR55" i="2" s="1"/>
  <c r="AO63" i="2"/>
  <c r="AR63" i="2" s="1"/>
  <c r="AO91" i="2"/>
  <c r="AR91" i="2" s="1"/>
  <c r="AO47" i="2"/>
  <c r="AR47" i="2" s="1"/>
  <c r="AO3" i="2"/>
  <c r="AR3" i="2" s="1"/>
  <c r="AT3" i="2" s="1"/>
  <c r="AO69" i="2"/>
  <c r="AR69" i="2" s="1"/>
  <c r="AO46" i="2"/>
  <c r="AR46" i="2" s="1"/>
  <c r="AO32" i="2"/>
  <c r="AR32" i="2" s="1"/>
  <c r="AO43" i="2"/>
  <c r="AR43" i="2" s="1"/>
  <c r="AO52" i="2"/>
  <c r="AR52" i="2" s="1"/>
  <c r="AO16" i="2"/>
  <c r="AR16" i="2" s="1"/>
  <c r="AO10" i="2"/>
  <c r="AR10" i="2" s="1"/>
  <c r="AO22" i="2"/>
  <c r="AR22" i="2" s="1"/>
  <c r="AO40" i="2"/>
  <c r="AR40" i="2" s="1"/>
  <c r="AO39" i="2"/>
  <c r="AR39" i="2" s="1"/>
  <c r="AO17" i="2"/>
  <c r="AR17" i="2" s="1"/>
  <c r="AO14" i="2"/>
  <c r="AR14" i="2" s="1"/>
  <c r="AO9" i="2"/>
  <c r="AR9" i="2" s="1"/>
  <c r="AO4" i="2"/>
  <c r="AR4" i="2" s="1"/>
  <c r="BU6" i="2"/>
  <c r="BX6" i="2" s="1"/>
  <c r="DA6" i="2"/>
  <c r="DD6" i="2" s="1"/>
  <c r="DA11" i="2"/>
  <c r="DD11" i="2" s="1"/>
  <c r="J13" i="2"/>
  <c r="L13" i="2" s="1"/>
  <c r="AO7" i="2"/>
  <c r="AR7" i="2" s="1"/>
  <c r="DA8" i="2"/>
  <c r="DD8" i="2" s="1"/>
  <c r="AO19" i="2"/>
  <c r="AR19" i="2" s="1"/>
  <c r="BU19" i="2"/>
  <c r="BX19" i="2" s="1"/>
  <c r="BU27" i="2"/>
  <c r="BX27" i="2" s="1"/>
  <c r="BU46" i="2"/>
  <c r="BX46" i="2" s="1"/>
  <c r="BU4" i="2"/>
  <c r="BX4" i="2" s="1"/>
  <c r="BU8" i="2"/>
  <c r="BX8" i="2" s="1"/>
  <c r="BU12" i="2"/>
  <c r="BX12" i="2" s="1"/>
  <c r="Y100" i="2"/>
  <c r="AB100" i="2" s="1"/>
  <c r="Y96" i="2"/>
  <c r="AB96" i="2" s="1"/>
  <c r="Y92" i="2"/>
  <c r="AB92" i="2" s="1"/>
  <c r="Y75" i="2"/>
  <c r="AB75" i="2" s="1"/>
  <c r="Y84" i="2"/>
  <c r="AB84" i="2" s="1"/>
  <c r="Y73" i="2"/>
  <c r="AB73" i="2" s="1"/>
  <c r="Y3" i="2"/>
  <c r="AB3" i="2" s="1"/>
  <c r="AD3" i="2" s="1"/>
  <c r="Y44" i="2"/>
  <c r="AB44" i="2" s="1"/>
  <c r="Y56" i="2"/>
  <c r="AB56" i="2" s="1"/>
  <c r="Y79" i="2"/>
  <c r="AB79" i="2" s="1"/>
  <c r="BU11" i="2"/>
  <c r="BX11" i="2" s="1"/>
  <c r="CK19" i="2"/>
  <c r="CN19" i="2" s="1"/>
  <c r="AO27" i="2"/>
  <c r="AR27" i="2" s="1"/>
  <c r="BU18" i="2"/>
  <c r="BX18" i="2" s="1"/>
  <c r="H4" i="1"/>
  <c r="H3" i="1"/>
  <c r="AO8" i="2"/>
  <c r="AR8" i="2" s="1"/>
  <c r="Y9" i="2"/>
  <c r="AB9" i="2" s="1"/>
  <c r="CK9" i="2"/>
  <c r="CN9" i="2" s="1"/>
  <c r="CK11" i="2"/>
  <c r="CN11" i="2" s="1"/>
  <c r="CK13" i="2"/>
  <c r="CN13" i="2" s="1"/>
  <c r="Y15" i="2"/>
  <c r="AB15" i="2" s="1"/>
  <c r="BU16" i="2"/>
  <c r="BX16" i="2" s="1"/>
  <c r="DQ16" i="2"/>
  <c r="DT16" i="2" s="1"/>
  <c r="BU22" i="2"/>
  <c r="BX22" i="2" s="1"/>
  <c r="Y27" i="2"/>
  <c r="AB27" i="2" s="1"/>
  <c r="AO31" i="2"/>
  <c r="AR31" i="2" s="1"/>
  <c r="Y36" i="2"/>
  <c r="AB36" i="2" s="1"/>
  <c r="BE36" i="2"/>
  <c r="BH36" i="2" s="1"/>
  <c r="DQ39" i="2"/>
  <c r="DT39" i="2" s="1"/>
  <c r="Y42" i="2"/>
  <c r="AB42" i="2" s="1"/>
  <c r="CK42" i="2"/>
  <c r="CN42" i="2" s="1"/>
  <c r="DA45" i="2"/>
  <c r="DD45" i="2" s="1"/>
  <c r="BE50" i="2"/>
  <c r="BH50" i="2" s="1"/>
  <c r="DQ54" i="2"/>
  <c r="DT54" i="2" s="1"/>
  <c r="BU57" i="2"/>
  <c r="BX57" i="2" s="1"/>
  <c r="DA62" i="2"/>
  <c r="DD62" i="2" s="1"/>
  <c r="H9" i="1"/>
  <c r="AN12" i="2"/>
  <c r="AO12" i="2" s="1"/>
  <c r="AR12" i="2" s="1"/>
  <c r="BD15" i="2"/>
  <c r="BE15" i="2" s="1"/>
  <c r="BH15" i="2" s="1"/>
  <c r="Y16" i="2"/>
  <c r="AB16" i="2" s="1"/>
  <c r="AO18" i="2"/>
  <c r="AR18" i="2" s="1"/>
  <c r="Y19" i="2"/>
  <c r="AB19" i="2" s="1"/>
  <c r="AO24" i="2"/>
  <c r="AR24" i="2" s="1"/>
  <c r="DQ36" i="2"/>
  <c r="DT36" i="2" s="1"/>
  <c r="DA41" i="2"/>
  <c r="DD41" i="2" s="1"/>
  <c r="AO45" i="2"/>
  <c r="AR45" i="2" s="1"/>
  <c r="J47" i="2"/>
  <c r="L47" i="2" s="1"/>
  <c r="AO53" i="2"/>
  <c r="AR53" i="2" s="1"/>
  <c r="Y63" i="2"/>
  <c r="AB63" i="2" s="1"/>
  <c r="DA16" i="2"/>
  <c r="DD16" i="2" s="1"/>
  <c r="CK23" i="2"/>
  <c r="CN23" i="2" s="1"/>
  <c r="I3" i="2"/>
  <c r="J15" i="2" s="1"/>
  <c r="L15" i="2" s="1"/>
  <c r="BT7" i="2"/>
  <c r="BU7" i="2" s="1"/>
  <c r="BX7" i="2" s="1"/>
  <c r="I16" i="2"/>
  <c r="DA35" i="2"/>
  <c r="DD35" i="2" s="1"/>
  <c r="AO11" i="2"/>
  <c r="AR11" i="2" s="1"/>
  <c r="DQ19" i="2"/>
  <c r="DT19" i="2" s="1"/>
  <c r="EG21" i="2"/>
  <c r="EJ21" i="2" s="1"/>
  <c r="EG8" i="2"/>
  <c r="EJ8" i="2" s="1"/>
  <c r="DQ15" i="2"/>
  <c r="DT15" i="2" s="1"/>
  <c r="CK18" i="2"/>
  <c r="CN18" i="2" s="1"/>
  <c r="BE20" i="2"/>
  <c r="BH20" i="2" s="1"/>
  <c r="CK21" i="2"/>
  <c r="CN21" i="2" s="1"/>
  <c r="DQ21" i="2"/>
  <c r="DT21" i="2" s="1"/>
  <c r="BE23" i="2"/>
  <c r="BH23" i="2" s="1"/>
  <c r="AO25" i="2"/>
  <c r="AR25" i="2" s="1"/>
  <c r="Y26" i="2"/>
  <c r="AB26" i="2" s="1"/>
  <c r="Y30" i="2"/>
  <c r="AB30" i="2" s="1"/>
  <c r="DA30" i="2"/>
  <c r="DD30" i="2" s="1"/>
  <c r="BU31" i="2"/>
  <c r="BX31" i="2" s="1"/>
  <c r="DA31" i="2"/>
  <c r="DD31" i="2" s="1"/>
  <c r="Y35" i="2"/>
  <c r="AB35" i="2" s="1"/>
  <c r="BU35" i="2"/>
  <c r="BX35" i="2" s="1"/>
  <c r="J36" i="2"/>
  <c r="L36" i="2" s="1"/>
  <c r="AO37" i="2"/>
  <c r="AR37" i="2" s="1"/>
  <c r="CK37" i="2"/>
  <c r="CN37" i="2" s="1"/>
  <c r="DQ50" i="2"/>
  <c r="DT50" i="2" s="1"/>
  <c r="DA58" i="2"/>
  <c r="DD58" i="2" s="1"/>
  <c r="Y95" i="2"/>
  <c r="AB95" i="2" s="1"/>
  <c r="Y7" i="2"/>
  <c r="AB7" i="2" s="1"/>
  <c r="J20" i="2"/>
  <c r="L20" i="2" s="1"/>
  <c r="EG34" i="2"/>
  <c r="EJ34" i="2" s="1"/>
  <c r="AO15" i="2"/>
  <c r="AR15" i="2" s="1"/>
  <c r="I22" i="2"/>
  <c r="AO29" i="2"/>
  <c r="AR29" i="2" s="1"/>
  <c r="Y32" i="2"/>
  <c r="AB32" i="2" s="1"/>
  <c r="H5" i="1"/>
  <c r="EG19" i="2"/>
  <c r="EJ19" i="2" s="1"/>
  <c r="AO30" i="2"/>
  <c r="AR30" i="2" s="1"/>
  <c r="EG36" i="2"/>
  <c r="EJ36" i="2" s="1"/>
  <c r="Y37" i="2"/>
  <c r="AB37" i="2" s="1"/>
  <c r="BE38" i="2"/>
  <c r="BH38" i="2" s="1"/>
  <c r="CK49" i="2"/>
  <c r="CN49" i="2" s="1"/>
  <c r="BE53" i="2"/>
  <c r="BH53" i="2" s="1"/>
  <c r="CK84" i="2"/>
  <c r="CN84" i="2" s="1"/>
  <c r="CK83" i="2"/>
  <c r="CN83" i="2" s="1"/>
  <c r="CK72" i="2"/>
  <c r="CN72" i="2" s="1"/>
  <c r="CK3" i="2"/>
  <c r="CN3" i="2" s="1"/>
  <c r="CP3" i="2" s="1"/>
  <c r="CK65" i="2"/>
  <c r="CN65" i="2" s="1"/>
  <c r="CK38" i="2"/>
  <c r="CN38" i="2" s="1"/>
  <c r="CK63" i="2"/>
  <c r="CN63" i="2" s="1"/>
  <c r="CK46" i="2"/>
  <c r="CN46" i="2" s="1"/>
  <c r="CK28" i="2"/>
  <c r="CN28" i="2" s="1"/>
  <c r="CK20" i="2"/>
  <c r="CN20" i="2" s="1"/>
  <c r="CK16" i="2"/>
  <c r="CN16" i="2" s="1"/>
  <c r="EG30" i="2"/>
  <c r="EJ30" i="2" s="1"/>
  <c r="BU36" i="2"/>
  <c r="BX36" i="2" s="1"/>
  <c r="X10" i="2"/>
  <c r="Y10" i="2" s="1"/>
  <c r="AB10" i="2" s="1"/>
  <c r="CK24" i="2"/>
  <c r="CN24" i="2" s="1"/>
  <c r="CK27" i="2"/>
  <c r="CN27" i="2" s="1"/>
  <c r="Y28" i="2"/>
  <c r="AB28" i="2" s="1"/>
  <c r="BU29" i="2"/>
  <c r="BX29" i="2" s="1"/>
  <c r="AO33" i="2"/>
  <c r="AR33" i="2" s="1"/>
  <c r="Y40" i="2"/>
  <c r="AB40" i="2" s="1"/>
  <c r="Y43" i="2"/>
  <c r="AB43" i="2" s="1"/>
  <c r="I50" i="2"/>
  <c r="Y54" i="2"/>
  <c r="AB54" i="2" s="1"/>
  <c r="CK57" i="2"/>
  <c r="CN57" i="2" s="1"/>
  <c r="Y59" i="2"/>
  <c r="AB59" i="2" s="1"/>
  <c r="CK62" i="2"/>
  <c r="CN62" i="2" s="1"/>
  <c r="CK67" i="2"/>
  <c r="CN67" i="2" s="1"/>
  <c r="BU112" i="2"/>
  <c r="BX112" i="2" s="1"/>
  <c r="H10" i="1"/>
  <c r="BD11" i="2"/>
  <c r="BE11" i="2" s="1"/>
  <c r="BH11" i="2" s="1"/>
  <c r="BT15" i="2"/>
  <c r="BU15" i="2" s="1"/>
  <c r="BX15" i="2" s="1"/>
  <c r="Y17" i="2"/>
  <c r="AB17" i="2" s="1"/>
  <c r="J19" i="2"/>
  <c r="L19" i="2" s="1"/>
  <c r="AO20" i="2"/>
  <c r="AR20" i="2" s="1"/>
  <c r="DQ26" i="2"/>
  <c r="DT26" i="2" s="1"/>
  <c r="BD7" i="2"/>
  <c r="BE7" i="2" s="1"/>
  <c r="BH7" i="2" s="1"/>
  <c r="DP7" i="2"/>
  <c r="DQ7" i="2" s="1"/>
  <c r="DT7" i="2" s="1"/>
  <c r="BT10" i="2"/>
  <c r="BU10" i="2" s="1"/>
  <c r="BX10" i="2" s="1"/>
  <c r="EF10" i="2"/>
  <c r="EG10" i="2" s="1"/>
  <c r="EJ10" i="2" s="1"/>
  <c r="CK14" i="2"/>
  <c r="CN14" i="2" s="1"/>
  <c r="BU21" i="2"/>
  <c r="BX21" i="2" s="1"/>
  <c r="J24" i="2"/>
  <c r="L24" i="2" s="1"/>
  <c r="I30" i="2"/>
  <c r="CK30" i="2"/>
  <c r="CN30" i="2" s="1"/>
  <c r="DQ30" i="2"/>
  <c r="DT30" i="2" s="1"/>
  <c r="CK34" i="2"/>
  <c r="CN34" i="2" s="1"/>
  <c r="DQ43" i="2"/>
  <c r="DT43" i="2" s="1"/>
  <c r="EG45" i="2"/>
  <c r="EJ45" i="2" s="1"/>
  <c r="Y48" i="2"/>
  <c r="AB48" i="2" s="1"/>
  <c r="BE48" i="2"/>
  <c r="BH48" i="2" s="1"/>
  <c r="DA48" i="2"/>
  <c r="DD48" i="2" s="1"/>
  <c r="DQ65" i="2"/>
  <c r="DT65" i="2" s="1"/>
  <c r="Y83" i="2"/>
  <c r="AB83" i="2" s="1"/>
  <c r="CK5" i="2"/>
  <c r="CN5" i="2" s="1"/>
  <c r="CK7" i="2"/>
  <c r="CN7" i="2" s="1"/>
  <c r="DA29" i="2"/>
  <c r="DD29" i="2" s="1"/>
  <c r="Y34" i="2"/>
  <c r="AB34" i="2" s="1"/>
  <c r="EF7" i="2"/>
  <c r="EG7" i="2" s="1"/>
  <c r="EJ7" i="2" s="1"/>
  <c r="CJ10" i="2"/>
  <c r="CK10" i="2" s="1"/>
  <c r="CN10" i="2" s="1"/>
  <c r="BE107" i="2"/>
  <c r="BH107" i="2" s="1"/>
  <c r="BE108" i="2"/>
  <c r="BH108" i="2" s="1"/>
  <c r="BE116" i="2"/>
  <c r="BH116" i="2" s="1"/>
  <c r="BE93" i="2"/>
  <c r="BH93" i="2" s="1"/>
  <c r="BE86" i="2"/>
  <c r="BH86" i="2" s="1"/>
  <c r="BE100" i="2"/>
  <c r="BH100" i="2" s="1"/>
  <c r="BE91" i="2"/>
  <c r="BH91" i="2" s="1"/>
  <c r="BE65" i="2"/>
  <c r="BH65" i="2" s="1"/>
  <c r="BE57" i="2"/>
  <c r="BH57" i="2" s="1"/>
  <c r="BE3" i="2"/>
  <c r="BH3" i="2" s="1"/>
  <c r="BJ3" i="2" s="1"/>
  <c r="BE39" i="2"/>
  <c r="BH39" i="2" s="1"/>
  <c r="BE68" i="2"/>
  <c r="BH68" i="2" s="1"/>
  <c r="BE31" i="2"/>
  <c r="BH31" i="2" s="1"/>
  <c r="BE49" i="2"/>
  <c r="BH49" i="2" s="1"/>
  <c r="DQ67" i="2"/>
  <c r="DT67" i="2" s="1"/>
  <c r="DQ57" i="2"/>
  <c r="DT57" i="2" s="1"/>
  <c r="DQ62" i="2"/>
  <c r="DT62" i="2" s="1"/>
  <c r="DQ47" i="2"/>
  <c r="DT47" i="2" s="1"/>
  <c r="DQ3" i="2"/>
  <c r="DT3" i="2" s="1"/>
  <c r="DV3" i="2" s="1"/>
  <c r="DQ40" i="2"/>
  <c r="DT40" i="2" s="1"/>
  <c r="BE8" i="2"/>
  <c r="BH8" i="2" s="1"/>
  <c r="DA15" i="2"/>
  <c r="DD15" i="2" s="1"/>
  <c r="CK17" i="2"/>
  <c r="CN17" i="2" s="1"/>
  <c r="DA18" i="2"/>
  <c r="DD18" i="2" s="1"/>
  <c r="EG18" i="2"/>
  <c r="EJ18" i="2" s="1"/>
  <c r="BE19" i="2"/>
  <c r="BH19" i="2" s="1"/>
  <c r="DA20" i="2"/>
  <c r="DD20" i="2" s="1"/>
  <c r="DQ22" i="2"/>
  <c r="DT22" i="2" s="1"/>
  <c r="DA23" i="2"/>
  <c r="DD23" i="2" s="1"/>
  <c r="BU24" i="2"/>
  <c r="BX24" i="2" s="1"/>
  <c r="EG24" i="2"/>
  <c r="EJ24" i="2" s="1"/>
  <c r="AO26" i="2"/>
  <c r="AR26" i="2" s="1"/>
  <c r="BU26" i="2"/>
  <c r="BX26" i="2" s="1"/>
  <c r="DA27" i="2"/>
  <c r="DD27" i="2" s="1"/>
  <c r="CK29" i="2"/>
  <c r="CN29" i="2" s="1"/>
  <c r="DQ31" i="2"/>
  <c r="DT31" i="2" s="1"/>
  <c r="DQ38" i="2"/>
  <c r="DT38" i="2" s="1"/>
  <c r="Y49" i="2"/>
  <c r="AB49" i="2" s="1"/>
  <c r="CK55" i="2"/>
  <c r="CN55" i="2" s="1"/>
  <c r="BE58" i="2"/>
  <c r="BH58" i="2" s="1"/>
  <c r="BE64" i="2"/>
  <c r="BH64" i="2" s="1"/>
  <c r="Y82" i="2"/>
  <c r="AB82" i="2" s="1"/>
  <c r="Y31" i="2"/>
  <c r="AB31" i="2" s="1"/>
  <c r="CK32" i="2"/>
  <c r="CN32" i="2" s="1"/>
  <c r="AO36" i="2"/>
  <c r="AR36" i="2" s="1"/>
  <c r="BE37" i="2"/>
  <c r="BH37" i="2" s="1"/>
  <c r="Y38" i="2"/>
  <c r="AB38" i="2" s="1"/>
  <c r="DA38" i="2"/>
  <c r="DD38" i="2" s="1"/>
  <c r="J39" i="2"/>
  <c r="L39" i="2" s="1"/>
  <c r="CK39" i="2"/>
  <c r="CN39" i="2" s="1"/>
  <c r="BE40" i="2"/>
  <c r="BH40" i="2" s="1"/>
  <c r="AO41" i="2"/>
  <c r="AR41" i="2" s="1"/>
  <c r="CK43" i="2"/>
  <c r="CN43" i="2" s="1"/>
  <c r="CK44" i="2"/>
  <c r="CN44" i="2" s="1"/>
  <c r="BU45" i="2"/>
  <c r="BX45" i="2" s="1"/>
  <c r="BD46" i="2"/>
  <c r="BE46" i="2" s="1"/>
  <c r="BH46" i="2" s="1"/>
  <c r="AO48" i="2"/>
  <c r="AR48" i="2" s="1"/>
  <c r="BU48" i="2"/>
  <c r="BX48" i="2" s="1"/>
  <c r="DA52" i="2"/>
  <c r="DD52" i="2" s="1"/>
  <c r="BU56" i="2"/>
  <c r="BX56" i="2" s="1"/>
  <c r="DA60" i="2"/>
  <c r="DD60" i="2" s="1"/>
  <c r="J106" i="2"/>
  <c r="L106" i="2" s="1"/>
  <c r="Y23" i="2"/>
  <c r="AB23" i="2" s="1"/>
  <c r="DA26" i="2"/>
  <c r="DD26" i="2" s="1"/>
  <c r="EG26" i="2"/>
  <c r="EJ26" i="2" s="1"/>
  <c r="EG29" i="2"/>
  <c r="EJ29" i="2" s="1"/>
  <c r="BU30" i="2"/>
  <c r="BX30" i="2" s="1"/>
  <c r="BU32" i="2"/>
  <c r="BX32" i="2" s="1"/>
  <c r="J33" i="2"/>
  <c r="L33" i="2" s="1"/>
  <c r="BE35" i="2"/>
  <c r="BH35" i="2" s="1"/>
  <c r="J46" i="2"/>
  <c r="L46" i="2" s="1"/>
  <c r="EG51" i="2"/>
  <c r="EJ51" i="2" s="1"/>
  <c r="Y55" i="2"/>
  <c r="AB55" i="2" s="1"/>
  <c r="DQ56" i="2"/>
  <c r="DT56" i="2" s="1"/>
  <c r="AO64" i="2"/>
  <c r="AR64" i="2" s="1"/>
  <c r="BE67" i="2"/>
  <c r="BH67" i="2" s="1"/>
  <c r="BE79" i="2"/>
  <c r="BH79" i="2" s="1"/>
  <c r="EF15" i="2"/>
  <c r="EG15" i="2" s="1"/>
  <c r="EJ15" i="2" s="1"/>
  <c r="EG16" i="2"/>
  <c r="EJ16" i="2" s="1"/>
  <c r="I18" i="2"/>
  <c r="CZ22" i="2"/>
  <c r="DA22" i="2" s="1"/>
  <c r="DD22" i="2" s="1"/>
  <c r="Y24" i="2"/>
  <c r="AB24" i="2" s="1"/>
  <c r="J25" i="2"/>
  <c r="L25" i="2" s="1"/>
  <c r="X29" i="2"/>
  <c r="Y29" i="2" s="1"/>
  <c r="AB29" i="2" s="1"/>
  <c r="BE29" i="2"/>
  <c r="BH29" i="2" s="1"/>
  <c r="AO34" i="2"/>
  <c r="AR34" i="2" s="1"/>
  <c r="BU34" i="2"/>
  <c r="BX34" i="2" s="1"/>
  <c r="DQ34" i="2"/>
  <c r="DT34" i="2" s="1"/>
  <c r="BU37" i="2"/>
  <c r="BX37" i="2" s="1"/>
  <c r="EG37" i="2"/>
  <c r="EJ37" i="2" s="1"/>
  <c r="Y39" i="2"/>
  <c r="AB39" i="2" s="1"/>
  <c r="BU40" i="2"/>
  <c r="BX40" i="2" s="1"/>
  <c r="BU42" i="2"/>
  <c r="BX42" i="2" s="1"/>
  <c r="J44" i="2"/>
  <c r="L44" i="2" s="1"/>
  <c r="CK48" i="2"/>
  <c r="CN48" i="2" s="1"/>
  <c r="DA53" i="2"/>
  <c r="DD53" i="2" s="1"/>
  <c r="CK15" i="2"/>
  <c r="CN15" i="2" s="1"/>
  <c r="Y21" i="2"/>
  <c r="AB21" i="2" s="1"/>
  <c r="BE21" i="2"/>
  <c r="BH21" i="2" s="1"/>
  <c r="DA21" i="2"/>
  <c r="DD21" i="2" s="1"/>
  <c r="CK26" i="2"/>
  <c r="CN26" i="2" s="1"/>
  <c r="DQ29" i="2"/>
  <c r="DT29" i="2" s="1"/>
  <c r="BE30" i="2"/>
  <c r="BH30" i="2" s="1"/>
  <c r="CK31" i="2"/>
  <c r="CN31" i="2" s="1"/>
  <c r="EG32" i="2"/>
  <c r="EJ32" i="2" s="1"/>
  <c r="J35" i="2"/>
  <c r="L35" i="2" s="1"/>
  <c r="AO35" i="2"/>
  <c r="AR35" i="2" s="1"/>
  <c r="CK35" i="2"/>
  <c r="CN35" i="2" s="1"/>
  <c r="EG35" i="2"/>
  <c r="EJ35" i="2" s="1"/>
  <c r="DA40" i="2"/>
  <c r="DD40" i="2" s="1"/>
  <c r="EG40" i="2"/>
  <c r="EJ40" i="2" s="1"/>
  <c r="DQ45" i="2"/>
  <c r="DT45" i="2" s="1"/>
  <c r="DQ48" i="2"/>
  <c r="DT48" i="2" s="1"/>
  <c r="BU49" i="2"/>
  <c r="BX49" i="2" s="1"/>
  <c r="BU51" i="2"/>
  <c r="BX51" i="2" s="1"/>
  <c r="BE54" i="2"/>
  <c r="BH54" i="2" s="1"/>
  <c r="BE56" i="2"/>
  <c r="BH56" i="2" s="1"/>
  <c r="AO66" i="2"/>
  <c r="AR66" i="2" s="1"/>
  <c r="Y70" i="2"/>
  <c r="AB70" i="2" s="1"/>
  <c r="BE70" i="2"/>
  <c r="BH70" i="2" s="1"/>
  <c r="CK70" i="2"/>
  <c r="CN70" i="2" s="1"/>
  <c r="J71" i="2"/>
  <c r="L71" i="2" s="1"/>
  <c r="BD17" i="2"/>
  <c r="BE17" i="2" s="1"/>
  <c r="BH17" i="2" s="1"/>
  <c r="DP17" i="2"/>
  <c r="DQ17" i="2" s="1"/>
  <c r="DT17" i="2" s="1"/>
  <c r="BT20" i="2"/>
  <c r="BU20" i="2" s="1"/>
  <c r="BX20" i="2" s="1"/>
  <c r="EF20" i="2"/>
  <c r="EG20" i="2" s="1"/>
  <c r="EJ20" i="2" s="1"/>
  <c r="BD25" i="2"/>
  <c r="BE25" i="2" s="1"/>
  <c r="BH25" i="2" s="1"/>
  <c r="DP25" i="2"/>
  <c r="DQ25" i="2" s="1"/>
  <c r="DT25" i="2" s="1"/>
  <c r="BT28" i="2"/>
  <c r="BU28" i="2" s="1"/>
  <c r="BX28" i="2" s="1"/>
  <c r="EF28" i="2"/>
  <c r="EG28" i="2" s="1"/>
  <c r="EJ28" i="2" s="1"/>
  <c r="BD33" i="2"/>
  <c r="BE33" i="2" s="1"/>
  <c r="BH33" i="2" s="1"/>
  <c r="DP33" i="2"/>
  <c r="DQ33" i="2" s="1"/>
  <c r="DT33" i="2" s="1"/>
  <c r="BT44" i="2"/>
  <c r="BU44" i="2" s="1"/>
  <c r="BX44" i="2" s="1"/>
  <c r="BD45" i="2"/>
  <c r="BE45" i="2" s="1"/>
  <c r="BH45" i="2" s="1"/>
  <c r="CK45" i="2"/>
  <c r="CN45" i="2" s="1"/>
  <c r="Y47" i="2"/>
  <c r="AB47" i="2" s="1"/>
  <c r="Y50" i="2"/>
  <c r="AB50" i="2" s="1"/>
  <c r="CK52" i="2"/>
  <c r="CN52" i="2" s="1"/>
  <c r="CK54" i="2"/>
  <c r="CN54" i="2" s="1"/>
  <c r="BE55" i="2"/>
  <c r="BH55" i="2" s="1"/>
  <c r="EG55" i="2"/>
  <c r="EJ55" i="2" s="1"/>
  <c r="Y60" i="2"/>
  <c r="AB60" i="2" s="1"/>
  <c r="CJ60" i="2"/>
  <c r="CK60" i="2" s="1"/>
  <c r="CN60" i="2" s="1"/>
  <c r="BU61" i="2"/>
  <c r="BX61" i="2" s="1"/>
  <c r="CK64" i="2"/>
  <c r="CN64" i="2" s="1"/>
  <c r="J65" i="2"/>
  <c r="L65" i="2" s="1"/>
  <c r="CK66" i="2"/>
  <c r="CN66" i="2" s="1"/>
  <c r="CK68" i="2"/>
  <c r="CN68" i="2" s="1"/>
  <c r="CK71" i="2"/>
  <c r="CN71" i="2" s="1"/>
  <c r="BE18" i="2"/>
  <c r="BH18" i="2" s="1"/>
  <c r="BE26" i="2"/>
  <c r="BH26" i="2" s="1"/>
  <c r="BE34" i="2"/>
  <c r="BH34" i="2" s="1"/>
  <c r="EG38" i="2"/>
  <c r="EJ38" i="2" s="1"/>
  <c r="DA39" i="2"/>
  <c r="DD39" i="2" s="1"/>
  <c r="BE41" i="2"/>
  <c r="BH41" i="2" s="1"/>
  <c r="AO42" i="2"/>
  <c r="AR42" i="2" s="1"/>
  <c r="EG42" i="2"/>
  <c r="EJ42" i="2" s="1"/>
  <c r="BU50" i="2"/>
  <c r="BX50" i="2" s="1"/>
  <c r="CK56" i="2"/>
  <c r="CN56" i="2" s="1"/>
  <c r="J61" i="2"/>
  <c r="L61" i="2" s="1"/>
  <c r="EG62" i="2"/>
  <c r="EJ62" i="2" s="1"/>
  <c r="Y67" i="2"/>
  <c r="AB67" i="2" s="1"/>
  <c r="J69" i="2"/>
  <c r="L69" i="2" s="1"/>
  <c r="CK73" i="2"/>
  <c r="CN73" i="2" s="1"/>
  <c r="CZ28" i="2"/>
  <c r="DA28" i="2" s="1"/>
  <c r="DD28" i="2" s="1"/>
  <c r="X33" i="2"/>
  <c r="Y33" i="2" s="1"/>
  <c r="AB33" i="2" s="1"/>
  <c r="CZ36" i="2"/>
  <c r="DA36" i="2" s="1"/>
  <c r="DD36" i="2" s="1"/>
  <c r="DP41" i="2"/>
  <c r="DQ41" i="2" s="1"/>
  <c r="DT41" i="2" s="1"/>
  <c r="EF44" i="2"/>
  <c r="EG44" i="2" s="1"/>
  <c r="EJ44" i="2" s="1"/>
  <c r="DA46" i="2"/>
  <c r="DD46" i="2" s="1"/>
  <c r="CK47" i="2"/>
  <c r="CN47" i="2" s="1"/>
  <c r="CK50" i="2"/>
  <c r="CN50" i="2" s="1"/>
  <c r="EG50" i="2"/>
  <c r="EJ50" i="2" s="1"/>
  <c r="BE51" i="2"/>
  <c r="BH51" i="2" s="1"/>
  <c r="DQ51" i="2"/>
  <c r="DT51" i="2" s="1"/>
  <c r="BU52" i="2"/>
  <c r="BX52" i="2" s="1"/>
  <c r="X53" i="2"/>
  <c r="Y53" i="2" s="1"/>
  <c r="AB53" i="2" s="1"/>
  <c r="CK53" i="2"/>
  <c r="CN53" i="2" s="1"/>
  <c r="DA54" i="2"/>
  <c r="DD54" i="2" s="1"/>
  <c r="BU55" i="2"/>
  <c r="BX55" i="2" s="1"/>
  <c r="AO60" i="2"/>
  <c r="AR60" i="2" s="1"/>
  <c r="Y61" i="2"/>
  <c r="AB61" i="2" s="1"/>
  <c r="CK61" i="2"/>
  <c r="CN61" i="2" s="1"/>
  <c r="J62" i="2"/>
  <c r="L62" i="2" s="1"/>
  <c r="AO62" i="2"/>
  <c r="AR62" i="2" s="1"/>
  <c r="BE63" i="2"/>
  <c r="BH63" i="2" s="1"/>
  <c r="Y65" i="2"/>
  <c r="AB65" i="2" s="1"/>
  <c r="BU68" i="2"/>
  <c r="BX68" i="2" s="1"/>
  <c r="X25" i="2"/>
  <c r="Y25" i="2" s="1"/>
  <c r="AB25" i="2" s="1"/>
  <c r="CJ25" i="2"/>
  <c r="CK25" i="2" s="1"/>
  <c r="CN25" i="2" s="1"/>
  <c r="I26" i="2"/>
  <c r="J26" i="2" s="1"/>
  <c r="L26" i="2" s="1"/>
  <c r="AN28" i="2"/>
  <c r="AO28" i="2" s="1"/>
  <c r="AR28" i="2" s="1"/>
  <c r="CJ33" i="2"/>
  <c r="CK33" i="2" s="1"/>
  <c r="CN33" i="2" s="1"/>
  <c r="I34" i="2"/>
  <c r="J34" i="2" s="1"/>
  <c r="L34" i="2" s="1"/>
  <c r="AN38" i="2"/>
  <c r="AO38" i="2" s="1"/>
  <c r="AR38" i="2" s="1"/>
  <c r="BE42" i="2"/>
  <c r="BH42" i="2" s="1"/>
  <c r="Y45" i="2"/>
  <c r="AB45" i="2" s="1"/>
  <c r="DQ53" i="2"/>
  <c r="DT53" i="2" s="1"/>
  <c r="EG54" i="2"/>
  <c r="EJ54" i="2" s="1"/>
  <c r="BU58" i="2"/>
  <c r="BX58" i="2" s="1"/>
  <c r="AO59" i="2"/>
  <c r="AR59" i="2" s="1"/>
  <c r="J60" i="2"/>
  <c r="L60" i="2" s="1"/>
  <c r="AO67" i="2"/>
  <c r="AR67" i="2" s="1"/>
  <c r="BE74" i="2"/>
  <c r="BH74" i="2" s="1"/>
  <c r="DA34" i="2"/>
  <c r="DD34" i="2" s="1"/>
  <c r="DA37" i="2"/>
  <c r="DD37" i="2" s="1"/>
  <c r="CK40" i="2"/>
  <c r="CN40" i="2" s="1"/>
  <c r="DA42" i="2"/>
  <c r="DD42" i="2" s="1"/>
  <c r="EG46" i="2"/>
  <c r="EJ46" i="2" s="1"/>
  <c r="EG48" i="2"/>
  <c r="EJ48" i="2" s="1"/>
  <c r="DA51" i="2"/>
  <c r="DD51" i="2" s="1"/>
  <c r="AO56" i="2"/>
  <c r="AR56" i="2" s="1"/>
  <c r="Y57" i="2"/>
  <c r="AB57" i="2" s="1"/>
  <c r="EG58" i="2"/>
  <c r="EJ58" i="2" s="1"/>
  <c r="CK59" i="2"/>
  <c r="CN59" i="2" s="1"/>
  <c r="AO61" i="2"/>
  <c r="AR61" i="2" s="1"/>
  <c r="DA61" i="2"/>
  <c r="DD61" i="2" s="1"/>
  <c r="BU62" i="2"/>
  <c r="BX62" i="2" s="1"/>
  <c r="EG63" i="2"/>
  <c r="EJ63" i="2" s="1"/>
  <c r="Y64" i="2"/>
  <c r="AB64" i="2" s="1"/>
  <c r="BE66" i="2"/>
  <c r="BH66" i="2" s="1"/>
  <c r="DA70" i="2"/>
  <c r="DD70" i="2" s="1"/>
  <c r="BE72" i="2"/>
  <c r="BH72" i="2" s="1"/>
  <c r="Y77" i="2"/>
  <c r="AB77" i="2" s="1"/>
  <c r="X41" i="2"/>
  <c r="Y41" i="2" s="1"/>
  <c r="AB41" i="2" s="1"/>
  <c r="CJ41" i="2"/>
  <c r="CK41" i="2" s="1"/>
  <c r="CN41" i="2" s="1"/>
  <c r="I42" i="2"/>
  <c r="AN44" i="2"/>
  <c r="AO44" i="2" s="1"/>
  <c r="AR44" i="2" s="1"/>
  <c r="CZ44" i="2"/>
  <c r="DA44" i="2" s="1"/>
  <c r="DD44" i="2" s="1"/>
  <c r="EF49" i="2"/>
  <c r="EG49" i="2" s="1"/>
  <c r="EJ49" i="2" s="1"/>
  <c r="AO50" i="2"/>
  <c r="AR50" i="2" s="1"/>
  <c r="AO51" i="2"/>
  <c r="AR51" i="2" s="1"/>
  <c r="BU59" i="2"/>
  <c r="BX59" i="2" s="1"/>
  <c r="DA66" i="2"/>
  <c r="DD66" i="2" s="1"/>
  <c r="BU67" i="2"/>
  <c r="BX67" i="2" s="1"/>
  <c r="EG67" i="2"/>
  <c r="EJ67" i="2" s="1"/>
  <c r="BU78" i="2"/>
  <c r="BX78" i="2" s="1"/>
  <c r="DA78" i="2"/>
  <c r="DD78" i="2" s="1"/>
  <c r="DQ42" i="2"/>
  <c r="DT42" i="2" s="1"/>
  <c r="DA50" i="2"/>
  <c r="DD50" i="2" s="1"/>
  <c r="Y51" i="2"/>
  <c r="AB51" i="2" s="1"/>
  <c r="EG53" i="2"/>
  <c r="EJ53" i="2" s="1"/>
  <c r="AO54" i="2"/>
  <c r="AR54" i="2" s="1"/>
  <c r="DQ55" i="2"/>
  <c r="DT55" i="2" s="1"/>
  <c r="DQ58" i="2"/>
  <c r="DT58" i="2" s="1"/>
  <c r="BE59" i="2"/>
  <c r="BH59" i="2" s="1"/>
  <c r="DQ61" i="2"/>
  <c r="DT61" i="2" s="1"/>
  <c r="Y68" i="2"/>
  <c r="AB68" i="2" s="1"/>
  <c r="BE71" i="2"/>
  <c r="BH71" i="2" s="1"/>
  <c r="BE73" i="2"/>
  <c r="BH73" i="2" s="1"/>
  <c r="Y74" i="2"/>
  <c r="AB74" i="2" s="1"/>
  <c r="BT53" i="2"/>
  <c r="BU53" i="2" s="1"/>
  <c r="BX53" i="2" s="1"/>
  <c r="BT54" i="2"/>
  <c r="BU54" i="2" s="1"/>
  <c r="BX54" i="2" s="1"/>
  <c r="DA56" i="2"/>
  <c r="DD56" i="2" s="1"/>
  <c r="EG59" i="2"/>
  <c r="EJ59" i="2" s="1"/>
  <c r="DQ63" i="2"/>
  <c r="DT63" i="2" s="1"/>
  <c r="DQ64" i="2"/>
  <c r="DT64" i="2" s="1"/>
  <c r="EG66" i="2"/>
  <c r="EJ66" i="2" s="1"/>
  <c r="DQ68" i="2"/>
  <c r="DT68" i="2" s="1"/>
  <c r="CK69" i="2"/>
  <c r="CN69" i="2" s="1"/>
  <c r="CK78" i="2"/>
  <c r="CN78" i="2" s="1"/>
  <c r="Y81" i="2"/>
  <c r="AB81" i="2" s="1"/>
  <c r="Y87" i="2"/>
  <c r="AB87" i="2" s="1"/>
  <c r="CK87" i="2"/>
  <c r="CN87" i="2" s="1"/>
  <c r="DP46" i="2"/>
  <c r="DQ46" i="2" s="1"/>
  <c r="DT46" i="2" s="1"/>
  <c r="CK51" i="2"/>
  <c r="CN51" i="2" s="1"/>
  <c r="X52" i="2"/>
  <c r="Y52" i="2" s="1"/>
  <c r="AB52" i="2" s="1"/>
  <c r="EF57" i="2"/>
  <c r="EG57" i="2" s="1"/>
  <c r="EJ57" i="2" s="1"/>
  <c r="AO58" i="2"/>
  <c r="AR58" i="2" s="1"/>
  <c r="DQ59" i="2"/>
  <c r="DT59" i="2" s="1"/>
  <c r="EF61" i="2"/>
  <c r="EG61" i="2" s="1"/>
  <c r="EJ61" i="2" s="1"/>
  <c r="I63" i="2"/>
  <c r="J63" i="2" s="1"/>
  <c r="L63" i="2" s="1"/>
  <c r="AO68" i="2"/>
  <c r="AR68" i="2" s="1"/>
  <c r="J104" i="2"/>
  <c r="L104" i="2" s="1"/>
  <c r="CK58" i="2"/>
  <c r="CN58" i="2" s="1"/>
  <c r="DA59" i="2"/>
  <c r="DD59" i="2" s="1"/>
  <c r="BE61" i="2"/>
  <c r="BH61" i="2" s="1"/>
  <c r="Y62" i="2"/>
  <c r="AB62" i="2" s="1"/>
  <c r="DA64" i="2"/>
  <c r="DD64" i="2" s="1"/>
  <c r="BU66" i="2"/>
  <c r="BX66" i="2" s="1"/>
  <c r="DQ66" i="2"/>
  <c r="DT66" i="2" s="1"/>
  <c r="Y71" i="2"/>
  <c r="AB71" i="2" s="1"/>
  <c r="DA71" i="2"/>
  <c r="DD71" i="2" s="1"/>
  <c r="BU72" i="2"/>
  <c r="BX72" i="2" s="1"/>
  <c r="Y76" i="2"/>
  <c r="AB76" i="2" s="1"/>
  <c r="AO78" i="2"/>
  <c r="AR78" i="2" s="1"/>
  <c r="J79" i="2"/>
  <c r="L79" i="2" s="1"/>
  <c r="BU79" i="2"/>
  <c r="BX79" i="2" s="1"/>
  <c r="AO82" i="2"/>
  <c r="AR82" i="2" s="1"/>
  <c r="BE101" i="2"/>
  <c r="BH101" i="2" s="1"/>
  <c r="AN49" i="2"/>
  <c r="AO49" i="2" s="1"/>
  <c r="AR49" i="2" s="1"/>
  <c r="CZ49" i="2"/>
  <c r="DA49" i="2" s="1"/>
  <c r="DD49" i="2" s="1"/>
  <c r="BD52" i="2"/>
  <c r="BE52" i="2" s="1"/>
  <c r="BH52" i="2" s="1"/>
  <c r="DP52" i="2"/>
  <c r="DQ52" i="2" s="1"/>
  <c r="DT52" i="2" s="1"/>
  <c r="AN57" i="2"/>
  <c r="AO57" i="2" s="1"/>
  <c r="AR57" i="2" s="1"/>
  <c r="CZ57" i="2"/>
  <c r="DA57" i="2" s="1"/>
  <c r="DD57" i="2" s="1"/>
  <c r="BD60" i="2"/>
  <c r="BE60" i="2" s="1"/>
  <c r="BH60" i="2" s="1"/>
  <c r="DP60" i="2"/>
  <c r="DQ60" i="2" s="1"/>
  <c r="DT60" i="2" s="1"/>
  <c r="AN65" i="2"/>
  <c r="AO65" i="2" s="1"/>
  <c r="AR65" i="2" s="1"/>
  <c r="CZ65" i="2"/>
  <c r="DA65" i="2" s="1"/>
  <c r="DD65" i="2" s="1"/>
  <c r="BU70" i="2"/>
  <c r="BX70" i="2" s="1"/>
  <c r="CK79" i="2"/>
  <c r="CN79" i="2" s="1"/>
  <c r="CK82" i="2"/>
  <c r="CN82" i="2" s="1"/>
  <c r="AO85" i="2"/>
  <c r="AR85" i="2" s="1"/>
  <c r="AN93" i="2"/>
  <c r="AO93" i="2" s="1"/>
  <c r="AR93" i="2" s="1"/>
  <c r="Y58" i="2"/>
  <c r="AB58" i="2" s="1"/>
  <c r="Y66" i="2"/>
  <c r="AB66" i="2" s="1"/>
  <c r="Y69" i="2"/>
  <c r="AB69" i="2" s="1"/>
  <c r="AO71" i="2"/>
  <c r="AR71" i="2" s="1"/>
  <c r="AO76" i="2"/>
  <c r="AR76" i="2" s="1"/>
  <c r="BE77" i="2"/>
  <c r="BH77" i="2" s="1"/>
  <c r="Y78" i="2"/>
  <c r="AB78" i="2" s="1"/>
  <c r="DA81" i="2"/>
  <c r="DD81" i="2" s="1"/>
  <c r="Y86" i="2"/>
  <c r="AB86" i="2" s="1"/>
  <c r="BT65" i="2"/>
  <c r="BU65" i="2" s="1"/>
  <c r="BX65" i="2" s="1"/>
  <c r="EF65" i="2"/>
  <c r="EG65" i="2" s="1"/>
  <c r="EJ65" i="2" s="1"/>
  <c r="BT71" i="2"/>
  <c r="BU71" i="2" s="1"/>
  <c r="BX71" i="2" s="1"/>
  <c r="CK74" i="2"/>
  <c r="CN74" i="2" s="1"/>
  <c r="BE75" i="2"/>
  <c r="BH75" i="2" s="1"/>
  <c r="Y93" i="2"/>
  <c r="AB93" i="2" s="1"/>
  <c r="I70" i="2"/>
  <c r="J70" i="2" s="1"/>
  <c r="L70" i="2" s="1"/>
  <c r="AN70" i="2"/>
  <c r="AO70" i="2" s="1"/>
  <c r="AR70" i="2" s="1"/>
  <c r="X72" i="2"/>
  <c r="Y72" i="2" s="1"/>
  <c r="AB72" i="2" s="1"/>
  <c r="DA72" i="2"/>
  <c r="DD72" i="2" s="1"/>
  <c r="AO74" i="2"/>
  <c r="AR74" i="2" s="1"/>
  <c r="BU74" i="2"/>
  <c r="BX74" i="2" s="1"/>
  <c r="CK76" i="2"/>
  <c r="CN76" i="2" s="1"/>
  <c r="J78" i="2"/>
  <c r="L78" i="2" s="1"/>
  <c r="Y80" i="2"/>
  <c r="AB80" i="2" s="1"/>
  <c r="BU83" i="2"/>
  <c r="BX83" i="2" s="1"/>
  <c r="J88" i="2"/>
  <c r="L88" i="2" s="1"/>
  <c r="BE90" i="2"/>
  <c r="BH90" i="2" s="1"/>
  <c r="BE104" i="2"/>
  <c r="BH104" i="2" s="1"/>
  <c r="BU73" i="2"/>
  <c r="BX73" i="2" s="1"/>
  <c r="DA74" i="2"/>
  <c r="DD74" i="2" s="1"/>
  <c r="AO77" i="2"/>
  <c r="AR77" i="2" s="1"/>
  <c r="AO81" i="2"/>
  <c r="AR81" i="2" s="1"/>
  <c r="BU81" i="2"/>
  <c r="BX81" i="2" s="1"/>
  <c r="BE82" i="2"/>
  <c r="BH82" i="2" s="1"/>
  <c r="Y85" i="2"/>
  <c r="AB85" i="2" s="1"/>
  <c r="J87" i="2"/>
  <c r="L87" i="2" s="1"/>
  <c r="BE95" i="2"/>
  <c r="BH95" i="2" s="1"/>
  <c r="BU98" i="2"/>
  <c r="BX98" i="2" s="1"/>
  <c r="BU101" i="2"/>
  <c r="BX101" i="2" s="1"/>
  <c r="CK75" i="2"/>
  <c r="CN75" i="2" s="1"/>
  <c r="BE76" i="2"/>
  <c r="BH76" i="2" s="1"/>
  <c r="CK77" i="2"/>
  <c r="CN77" i="2" s="1"/>
  <c r="CZ80" i="2"/>
  <c r="DA80" i="2" s="1"/>
  <c r="DD80" i="2" s="1"/>
  <c r="BE84" i="2"/>
  <c r="BH84" i="2" s="1"/>
  <c r="CK85" i="2"/>
  <c r="CN85" i="2" s="1"/>
  <c r="BU89" i="2"/>
  <c r="BX89" i="2" s="1"/>
  <c r="AO94" i="2"/>
  <c r="AR94" i="2" s="1"/>
  <c r="AO99" i="2"/>
  <c r="AR99" i="2" s="1"/>
  <c r="BU100" i="2"/>
  <c r="BX100" i="2" s="1"/>
  <c r="BU69" i="2"/>
  <c r="BX69" i="2" s="1"/>
  <c r="DA79" i="2"/>
  <c r="DD79" i="2" s="1"/>
  <c r="CK81" i="2"/>
  <c r="CN81" i="2" s="1"/>
  <c r="BU82" i="2"/>
  <c r="BX82" i="2" s="1"/>
  <c r="BE87" i="2"/>
  <c r="BH87" i="2" s="1"/>
  <c r="BU88" i="2"/>
  <c r="BX88" i="2" s="1"/>
  <c r="J95" i="2"/>
  <c r="L95" i="2" s="1"/>
  <c r="BU96" i="2"/>
  <c r="BX96" i="2" s="1"/>
  <c r="Y98" i="2"/>
  <c r="AB98" i="2" s="1"/>
  <c r="BU99" i="2"/>
  <c r="BX99" i="2" s="1"/>
  <c r="BE102" i="2"/>
  <c r="BH102" i="2" s="1"/>
  <c r="BE103" i="2"/>
  <c r="BH103" i="2" s="1"/>
  <c r="BU115" i="2"/>
  <c r="BX115" i="2" s="1"/>
  <c r="CZ77" i="2"/>
  <c r="DA77" i="2" s="1"/>
  <c r="DD77" i="2" s="1"/>
  <c r="AO79" i="2"/>
  <c r="AR79" i="2" s="1"/>
  <c r="AO87" i="2"/>
  <c r="AR87" i="2" s="1"/>
  <c r="BU94" i="2"/>
  <c r="BX94" i="2" s="1"/>
  <c r="AN97" i="2"/>
  <c r="AO97" i="2" s="1"/>
  <c r="AR97" i="2" s="1"/>
  <c r="BE114" i="2"/>
  <c r="BH114" i="2" s="1"/>
  <c r="BU85" i="2"/>
  <c r="BX85" i="2" s="1"/>
  <c r="AO92" i="2"/>
  <c r="AR92" i="2" s="1"/>
  <c r="BU92" i="2"/>
  <c r="BX92" i="2" s="1"/>
  <c r="BD96" i="2"/>
  <c r="BE96" i="2" s="1"/>
  <c r="BH96" i="2" s="1"/>
  <c r="Y99" i="2"/>
  <c r="AB99" i="2" s="1"/>
  <c r="Y105" i="2"/>
  <c r="AB105" i="2" s="1"/>
  <c r="BU107" i="2"/>
  <c r="BX107" i="2" s="1"/>
  <c r="BU113" i="2"/>
  <c r="BX113" i="2" s="1"/>
  <c r="BU76" i="2"/>
  <c r="BX76" i="2" s="1"/>
  <c r="BE78" i="2"/>
  <c r="BH78" i="2" s="1"/>
  <c r="BE81" i="2"/>
  <c r="BH81" i="2" s="1"/>
  <c r="J82" i="2"/>
  <c r="L82" i="2" s="1"/>
  <c r="J83" i="2"/>
  <c r="L83" i="2" s="1"/>
  <c r="AO83" i="2"/>
  <c r="AR83" i="2" s="1"/>
  <c r="BU90" i="2"/>
  <c r="BX90" i="2" s="1"/>
  <c r="BE97" i="2"/>
  <c r="BH97" i="2" s="1"/>
  <c r="Y103" i="2"/>
  <c r="AB103" i="2" s="1"/>
  <c r="Y104" i="2"/>
  <c r="AB104" i="2" s="1"/>
  <c r="Y106" i="2"/>
  <c r="AB106" i="2" s="1"/>
  <c r="BD69" i="2"/>
  <c r="BE69" i="2" s="1"/>
  <c r="BH69" i="2" s="1"/>
  <c r="BE80" i="2"/>
  <c r="BH80" i="2" s="1"/>
  <c r="BE92" i="2"/>
  <c r="BH92" i="2" s="1"/>
  <c r="BE94" i="2"/>
  <c r="BH94" i="2" s="1"/>
  <c r="BU95" i="2"/>
  <c r="BX95" i="2" s="1"/>
  <c r="Y97" i="2"/>
  <c r="AB97" i="2" s="1"/>
  <c r="BE105" i="2"/>
  <c r="BH105" i="2" s="1"/>
  <c r="Y89" i="2"/>
  <c r="AB89" i="2" s="1"/>
  <c r="Y90" i="2"/>
  <c r="AB90" i="2" s="1"/>
  <c r="Y102" i="2"/>
  <c r="AB102" i="2" s="1"/>
  <c r="J115" i="2"/>
  <c r="L115" i="2" s="1"/>
  <c r="I102" i="2"/>
  <c r="BU105" i="2"/>
  <c r="BX105" i="2" s="1"/>
  <c r="BE115" i="2"/>
  <c r="BH115" i="2" s="1"/>
  <c r="CZ69" i="2"/>
  <c r="DA69" i="2" s="1"/>
  <c r="DD69" i="2" s="1"/>
  <c r="CZ76" i="2"/>
  <c r="DA76" i="2" s="1"/>
  <c r="DD76" i="2" s="1"/>
  <c r="CJ80" i="2"/>
  <c r="CK80" i="2" s="1"/>
  <c r="CN80" i="2" s="1"/>
  <c r="BD83" i="2"/>
  <c r="BE83" i="2" s="1"/>
  <c r="BH83" i="2" s="1"/>
  <c r="BT84" i="2"/>
  <c r="BU84" i="2" s="1"/>
  <c r="BX84" i="2" s="1"/>
  <c r="BT87" i="2"/>
  <c r="BU87" i="2" s="1"/>
  <c r="BX87" i="2" s="1"/>
  <c r="AO89" i="2"/>
  <c r="AR89" i="2" s="1"/>
  <c r="Y91" i="2"/>
  <c r="AB91" i="2" s="1"/>
  <c r="J96" i="2"/>
  <c r="L96" i="2" s="1"/>
  <c r="BT97" i="2"/>
  <c r="BU97" i="2" s="1"/>
  <c r="BX97" i="2" s="1"/>
  <c r="BD98" i="2"/>
  <c r="BE98" i="2" s="1"/>
  <c r="BH98" i="2" s="1"/>
  <c r="BE99" i="2"/>
  <c r="BH99" i="2" s="1"/>
  <c r="AN101" i="2"/>
  <c r="AO101" i="2" s="1"/>
  <c r="AR101" i="2" s="1"/>
  <c r="AO104" i="2"/>
  <c r="AR104" i="2" s="1"/>
  <c r="BT114" i="2"/>
  <c r="BU114" i="2" s="1"/>
  <c r="BX114" i="2" s="1"/>
  <c r="AO102" i="2"/>
  <c r="AR102" i="2" s="1"/>
  <c r="AO105" i="2"/>
  <c r="AR105" i="2" s="1"/>
  <c r="BE106" i="2"/>
  <c r="BH106" i="2" s="1"/>
  <c r="BT80" i="2"/>
  <c r="BU80" i="2" s="1"/>
  <c r="BX80" i="2" s="1"/>
  <c r="CJ86" i="2"/>
  <c r="CK86" i="2" s="1"/>
  <c r="CN86" i="2" s="1"/>
  <c r="BD89" i="2"/>
  <c r="BE89" i="2" s="1"/>
  <c r="BH89" i="2" s="1"/>
  <c r="BU91" i="2"/>
  <c r="BX91" i="2" s="1"/>
  <c r="BU93" i="2"/>
  <c r="BX93" i="2" s="1"/>
  <c r="X101" i="2"/>
  <c r="Y101" i="2" s="1"/>
  <c r="AB101" i="2" s="1"/>
  <c r="BU103" i="2"/>
  <c r="BX103" i="2" s="1"/>
  <c r="BE109" i="2"/>
  <c r="BH109" i="2" s="1"/>
  <c r="BU111" i="2"/>
  <c r="BX111" i="2" s="1"/>
  <c r="BD113" i="2"/>
  <c r="BE113" i="2" s="1"/>
  <c r="BH113" i="2" s="1"/>
  <c r="I114" i="2"/>
  <c r="J114" i="2" s="1"/>
  <c r="L114" i="2" s="1"/>
  <c r="J116" i="2"/>
  <c r="L116" i="2" s="1"/>
  <c r="AN80" i="2"/>
  <c r="AO80" i="2" s="1"/>
  <c r="AR80" i="2" s="1"/>
  <c r="BU86" i="2"/>
  <c r="BX86" i="2" s="1"/>
  <c r="BD88" i="2"/>
  <c r="BE88" i="2" s="1"/>
  <c r="BH88" i="2" s="1"/>
  <c r="Y94" i="2"/>
  <c r="AB94" i="2" s="1"/>
  <c r="AO96" i="2"/>
  <c r="AR96" i="2" s="1"/>
  <c r="AN98" i="2"/>
  <c r="AO98" i="2" s="1"/>
  <c r="AR98" i="2" s="1"/>
  <c r="BU102" i="2"/>
  <c r="BX102" i="2" s="1"/>
  <c r="BU110" i="2"/>
  <c r="BX110" i="2" s="1"/>
  <c r="BE111" i="2"/>
  <c r="BH111" i="2" s="1"/>
  <c r="BE112" i="2"/>
  <c r="BH112" i="2" s="1"/>
  <c r="AN88" i="2"/>
  <c r="AO88" i="2" s="1"/>
  <c r="AR88" i="2" s="1"/>
  <c r="I89" i="2"/>
  <c r="BE110" i="2"/>
  <c r="BH110" i="2" s="1"/>
  <c r="X88" i="2"/>
  <c r="Y88" i="2" s="1"/>
  <c r="AB88" i="2" s="1"/>
  <c r="AO95" i="2"/>
  <c r="AR95" i="2" s="1"/>
  <c r="AO103" i="2"/>
  <c r="AR103" i="2" s="1"/>
  <c r="J111" i="2"/>
  <c r="L111" i="2" s="1"/>
  <c r="J12" i="2" l="1"/>
  <c r="L12" i="2" s="1"/>
  <c r="J103" i="2"/>
  <c r="L103" i="2" s="1"/>
  <c r="J107" i="2"/>
  <c r="L107" i="2" s="1"/>
  <c r="J72" i="2"/>
  <c r="L72" i="2" s="1"/>
  <c r="J43" i="2"/>
  <c r="L43" i="2" s="1"/>
  <c r="J41" i="2"/>
  <c r="L41" i="2" s="1"/>
  <c r="J22" i="2"/>
  <c r="L22" i="2" s="1"/>
  <c r="J54" i="2"/>
  <c r="L54" i="2" s="1"/>
  <c r="J9" i="2"/>
  <c r="L9" i="2" s="1"/>
  <c r="J94" i="2"/>
  <c r="L94" i="2" s="1"/>
  <c r="J110" i="2"/>
  <c r="L110" i="2" s="1"/>
  <c r="J73" i="2"/>
  <c r="L73" i="2" s="1"/>
  <c r="J40" i="2"/>
  <c r="L40" i="2" s="1"/>
  <c r="J30" i="2"/>
  <c r="L30" i="2" s="1"/>
  <c r="J17" i="2"/>
  <c r="L17" i="2" s="1"/>
  <c r="J16" i="2"/>
  <c r="L16" i="2" s="1"/>
  <c r="J55" i="2"/>
  <c r="L55" i="2" s="1"/>
  <c r="J7" i="2"/>
  <c r="L7" i="2" s="1"/>
  <c r="J21" i="2"/>
  <c r="L21" i="2" s="1"/>
  <c r="J86" i="2"/>
  <c r="L86" i="2" s="1"/>
  <c r="J85" i="2"/>
  <c r="L85" i="2" s="1"/>
  <c r="J67" i="2"/>
  <c r="L67" i="2" s="1"/>
  <c r="J90" i="2"/>
  <c r="L90" i="2" s="1"/>
  <c r="J53" i="2"/>
  <c r="L53" i="2" s="1"/>
  <c r="J48" i="2"/>
  <c r="L48" i="2" s="1"/>
  <c r="J101" i="2"/>
  <c r="L101" i="2" s="1"/>
  <c r="J97" i="2"/>
  <c r="L97" i="2" s="1"/>
  <c r="J99" i="2"/>
  <c r="L99" i="2" s="1"/>
  <c r="J91" i="2"/>
  <c r="L91" i="2" s="1"/>
  <c r="J80" i="2"/>
  <c r="L80" i="2" s="1"/>
  <c r="J76" i="2"/>
  <c r="L76" i="2" s="1"/>
  <c r="J84" i="2"/>
  <c r="L84" i="2" s="1"/>
  <c r="J109" i="2"/>
  <c r="L109" i="2" s="1"/>
  <c r="J108" i="2"/>
  <c r="L108" i="2" s="1"/>
  <c r="J75" i="2"/>
  <c r="L75" i="2" s="1"/>
  <c r="J93" i="2"/>
  <c r="L93" i="2" s="1"/>
  <c r="J81" i="2"/>
  <c r="L81" i="2" s="1"/>
  <c r="J56" i="2"/>
  <c r="L56" i="2" s="1"/>
  <c r="J66" i="2"/>
  <c r="L66" i="2" s="1"/>
  <c r="J64" i="2"/>
  <c r="L64" i="2" s="1"/>
  <c r="J68" i="2"/>
  <c r="L68" i="2" s="1"/>
  <c r="J45" i="2"/>
  <c r="L45" i="2" s="1"/>
  <c r="J58" i="2"/>
  <c r="L58" i="2" s="1"/>
  <c r="J37" i="2"/>
  <c r="L37" i="2" s="1"/>
  <c r="J57" i="2"/>
  <c r="L57" i="2" s="1"/>
  <c r="J23" i="2"/>
  <c r="L23" i="2" s="1"/>
  <c r="J8" i="2"/>
  <c r="L8" i="2" s="1"/>
  <c r="J3" i="2"/>
  <c r="L3" i="2" s="1"/>
  <c r="N3" i="2" s="1"/>
  <c r="J10" i="2"/>
  <c r="L10" i="2" s="1"/>
  <c r="J31" i="2"/>
  <c r="L31" i="2" s="1"/>
  <c r="J28" i="2"/>
  <c r="L28" i="2" s="1"/>
  <c r="J6" i="2"/>
  <c r="L6" i="2" s="1"/>
  <c r="J89" i="2"/>
  <c r="L89" i="2" s="1"/>
  <c r="J105" i="2"/>
  <c r="L105" i="2" s="1"/>
  <c r="J98" i="2"/>
  <c r="L98" i="2" s="1"/>
  <c r="J92" i="2"/>
  <c r="L92" i="2" s="1"/>
  <c r="J52" i="2"/>
  <c r="L52" i="2" s="1"/>
  <c r="J42" i="2"/>
  <c r="L42" i="2" s="1"/>
  <c r="J51" i="2"/>
  <c r="L51" i="2" s="1"/>
  <c r="J18" i="2"/>
  <c r="L18" i="2" s="1"/>
  <c r="J32" i="2"/>
  <c r="L32" i="2" s="1"/>
  <c r="J38" i="2"/>
  <c r="L38" i="2" s="1"/>
  <c r="J11" i="2"/>
  <c r="L11" i="2" s="1"/>
  <c r="J14" i="2"/>
  <c r="L14" i="2" s="1"/>
  <c r="J112" i="2"/>
  <c r="L112" i="2" s="1"/>
  <c r="J102" i="2"/>
  <c r="L102" i="2" s="1"/>
  <c r="J100" i="2"/>
  <c r="L100" i="2" s="1"/>
  <c r="J77" i="2"/>
  <c r="L77" i="2" s="1"/>
  <c r="J74" i="2"/>
  <c r="L74" i="2" s="1"/>
  <c r="J59" i="2"/>
  <c r="L59" i="2" s="1"/>
  <c r="J49" i="2"/>
  <c r="L49" i="2" s="1"/>
  <c r="J50" i="2"/>
  <c r="L50" i="2" s="1"/>
  <c r="J27" i="2"/>
  <c r="L27" i="2" s="1"/>
  <c r="J4" i="2"/>
  <c r="L4" i="2" s="1"/>
  <c r="J113" i="2"/>
  <c r="L113" i="2" s="1"/>
  <c r="J5" i="2"/>
  <c r="L5" i="2" s="1"/>
  <c r="J29" i="2"/>
  <c r="L29" i="2" s="1"/>
</calcChain>
</file>

<file path=xl/connections.xml><?xml version="1.0" encoding="utf-8"?>
<connections xmlns="http://schemas.openxmlformats.org/spreadsheetml/2006/main">
  <connection id="1" name="back_threshold11" type="6" refreshedVersion="5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21" type="6" refreshedVersion="5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31" type="6" refreshedVersion="5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41" type="6" refreshedVersion="5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51" type="6" refreshedVersion="5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61" type="6" refreshedVersion="5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71" type="6" refreshedVersion="5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81" type="6" refreshedVersion="5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9" type="6" refreshedVersion="5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front_threshold11" type="6" refreshedVersion="5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front_threshold21" type="6" refreshedVersion="5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front_threshold31" type="6" refreshedVersion="5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front_threshold41" type="6" refreshedVersion="5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front_threshold51" type="6" refreshedVersion="5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front_threshold61" type="6" refreshedVersion="5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front_threshold71" type="6" refreshedVersion="5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front_threshold81" type="6" refreshedVersion="5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front_threshold9" type="6" refreshedVersion="5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<sst xmlns="http://schemas.openxmlformats.org/spreadsheetml/2006/main" count="175" uniqueCount="47">
  <si>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</si>
  <si>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</si>
  <si>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</si>
  <si>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</si>
  <si>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</si>
  <si>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</si>
  <si>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</si>
  <si>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</si>
  <si>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</si>
  <si>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Expected Slope (6/5)</t>
  </si>
  <si>
    <t>%Difference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</si>
  <si>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</si>
  <si>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</si>
  <si>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</si>
  <si>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</si>
  <si>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</si>
  <si>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</si>
  <si>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</si>
  <si>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</si>
  <si>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</si>
  <si>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>``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</si>
  <si>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</si>
  <si>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</si>
  <si>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</si>
  <si>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</si>
  <si>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</si>
  <si>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</si>
  <si>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</si>
  <si>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</si>
  <si>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</si>
  <si>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</si>
  <si>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Zeroed-Ave X (MM)</t>
  </si>
  <si>
    <t>log(t)</t>
  </si>
  <si>
    <t>log(X)</t>
  </si>
  <si>
    <t>Back Y (PXL)</t>
  </si>
  <si>
    <t>Increment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</si>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</sst>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 1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SlopeResults!$H$3:$H$5</c:f>
              <c:numCache>
                <c:formatCode>0.000</c:formatCode>
                <c:ptCount val="3"/>
                <c:pt idx="0">
                  <c:v>1.1903333333333335</c:v>
                </c:pt>
                <c:pt idx="1">
                  <c:v>1.1903333333333335</c:v>
                </c:pt>
                <c:pt idx="2">
                  <c:v>1.1903333333333335</c:v>
                </c:pt>
              </c:numCache>
            </c:numRef>
          </c:xVal>
          <c:yVal>
            <c:numRef>
              <c:f>SlopeResults!$I$3:$I$5</c:f>
              <c:numCache>
                <c:formatCode>General</c:formatCode>
                <c:ptCount val="3"/>
                <c:pt idx="0">
                  <c:v>1.4897</c:v>
                </c:pt>
                <c:pt idx="1">
                  <c:v>1.2426999999999999</c:v>
                </c:pt>
                <c:pt idx="2">
                  <c:v>1.2415</c:v>
                </c:pt>
              </c:numCache>
            </c:numRef>
          </c:yVal>
          <c:smooth val="0"/>
        </c:ser>
        <c:ser>
          <c:idx val="1"/>
          <c:order val="1"/>
          <c:tx>
            <c:v>4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SlopeResults!$H$9:$H$11</c:f>
              <c:numCache>
                <c:formatCode>0.000</c:formatCode>
                <c:ptCount val="3"/>
                <c:pt idx="0">
                  <c:v>3.9866666666666646</c:v>
                </c:pt>
                <c:pt idx="1">
                  <c:v>3.9866666666666646</c:v>
                </c:pt>
                <c:pt idx="2">
                  <c:v>3.9866666666666646</c:v>
                </c:pt>
              </c:numCache>
            </c:numRef>
          </c:xVal>
          <c:yVal>
            <c:numRef>
              <c:f>SlopeResults!$I$9:$I$11</c:f>
              <c:numCache>
                <c:formatCode>General</c:formatCode>
                <c:ptCount val="3"/>
                <c:pt idx="0">
                  <c:v>1.4278</c:v>
                </c:pt>
                <c:pt idx="1">
                  <c:v>1.4612000000000001</c:v>
                </c:pt>
                <c:pt idx="2">
                  <c:v>1.4415</c:v>
                </c:pt>
              </c:numCache>
            </c:numRef>
          </c:yVal>
          <c:smooth val="0"/>
        </c:ser>
        <c:ser>
          <c:idx val="2"/>
          <c:order val="2"/>
          <c:tx>
            <c:v>7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SlopeResults!$H$6:$H$8</c:f>
              <c:numCache>
                <c:formatCode>0.000</c:formatCode>
                <c:ptCount val="3"/>
                <c:pt idx="0">
                  <c:v>7.6620000000000159</c:v>
                </c:pt>
                <c:pt idx="1">
                  <c:v>7.6620000000000159</c:v>
                </c:pt>
                <c:pt idx="2">
                  <c:v>7.6620000000000159</c:v>
                </c:pt>
              </c:numCache>
            </c:numRef>
          </c:xVal>
          <c:yVal>
            <c:numRef>
              <c:f>SlopeResults!$I$6:$I$8</c:f>
              <c:numCache>
                <c:formatCode>General</c:formatCode>
                <c:ptCount val="3"/>
                <c:pt idx="0">
                  <c:v>1.2857000000000001</c:v>
                </c:pt>
                <c:pt idx="1">
                  <c:v>1.3187</c:v>
                </c:pt>
                <c:pt idx="2">
                  <c:v>1.1836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39968"/>
        <c:axId val="646440360"/>
      </c:scatterChart>
      <c:valAx>
        <c:axId val="6464399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40360"/>
        <c:crosses val="autoZero"/>
        <c:crossBetween val="midCat"/>
      </c:valAx>
      <c:valAx>
        <c:axId val="646440360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249086845159578"/>
                  <c:y val="-0.18530264630418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TrackingData!$DU$4:$DU$68</c:f>
              <c:numCache>
                <c:formatCode>General</c:formatCode>
                <c:ptCount val="6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</c:numCache>
            </c:numRef>
          </c:xVal>
          <c:yVal>
            <c:numRef>
              <c:f>TrackingData!$DV$4:$DV$68</c:f>
              <c:numCache>
                <c:formatCode>General</c:formatCode>
                <c:ptCount val="65"/>
                <c:pt idx="0">
                  <c:v>0</c:v>
                </c:pt>
                <c:pt idx="1">
                  <c:v>0.46977306555210846</c:v>
                </c:pt>
                <c:pt idx="2">
                  <c:v>0.85641722764855366</c:v>
                </c:pt>
                <c:pt idx="3">
                  <c:v>1.0128968119100603</c:v>
                </c:pt>
                <c:pt idx="4">
                  <c:v>1.0646515775517746</c:v>
                </c:pt>
                <c:pt idx="5">
                  <c:v>1.226794463171567</c:v>
                </c:pt>
                <c:pt idx="6">
                  <c:v>1.3020111638641274</c:v>
                </c:pt>
                <c:pt idx="7">
                  <c:v>1.3950759238318122</c:v>
                </c:pt>
                <c:pt idx="8">
                  <c:v>1.4543537567264453</c:v>
                </c:pt>
                <c:pt idx="9">
                  <c:v>1.5256456822508451</c:v>
                </c:pt>
                <c:pt idx="10">
                  <c:v>1.5756147999755152</c:v>
                </c:pt>
                <c:pt idx="11">
                  <c:v>1.6330242716698105</c:v>
                </c:pt>
                <c:pt idx="12">
                  <c:v>1.6752589968238047</c:v>
                </c:pt>
                <c:pt idx="13">
                  <c:v>1.7202583418118618</c:v>
                </c:pt>
                <c:pt idx="14">
                  <c:v>1.7620491828826903</c:v>
                </c:pt>
                <c:pt idx="15">
                  <c:v>1.8044767722166131</c:v>
                </c:pt>
                <c:pt idx="16">
                  <c:v>1.844388545522091</c:v>
                </c:pt>
                <c:pt idx="17">
                  <c:v>1.8789858739540946</c:v>
                </c:pt>
                <c:pt idx="18">
                  <c:v>1.9161127021584456</c:v>
                </c:pt>
                <c:pt idx="19">
                  <c:v>1.9450503997987607</c:v>
                </c:pt>
                <c:pt idx="20">
                  <c:v>1.9748684132093277</c:v>
                </c:pt>
                <c:pt idx="21">
                  <c:v>2.0093757917570936</c:v>
                </c:pt>
                <c:pt idx="22">
                  <c:v>2.0373723007289675</c:v>
                </c:pt>
                <c:pt idx="23">
                  <c:v>2.0671329018604916</c:v>
                </c:pt>
                <c:pt idx="24">
                  <c:v>2.0933385280834003</c:v>
                </c:pt>
                <c:pt idx="25">
                  <c:v>2.120170387776676</c:v>
                </c:pt>
                <c:pt idx="26">
                  <c:v>2.1467247490795462</c:v>
                </c:pt>
                <c:pt idx="27">
                  <c:v>2.1703679925365202</c:v>
                </c:pt>
                <c:pt idx="28">
                  <c:v>2.1936879583957798</c:v>
                </c:pt>
                <c:pt idx="29">
                  <c:v>2.2166503174130838</c:v>
                </c:pt>
                <c:pt idx="30">
                  <c:v>2.2360088923345867</c:v>
                </c:pt>
                <c:pt idx="31">
                  <c:v>2.2579930363697076</c:v>
                </c:pt>
                <c:pt idx="32">
                  <c:v>2.2775822073985141</c:v>
                </c:pt>
                <c:pt idx="33">
                  <c:v>2.2975804661915986</c:v>
                </c:pt>
                <c:pt idx="34">
                  <c:v>2.3172698079231888</c:v>
                </c:pt>
                <c:pt idx="35">
                  <c:v>2.3371595988106559</c:v>
                </c:pt>
                <c:pt idx="36">
                  <c:v>2.354367843986771</c:v>
                </c:pt>
                <c:pt idx="37">
                  <c:v>2.3723290604148568</c:v>
                </c:pt>
                <c:pt idx="38">
                  <c:v>2.3887827920360465</c:v>
                </c:pt>
                <c:pt idx="39">
                  <c:v>2.4046978636860561</c:v>
                </c:pt>
                <c:pt idx="40">
                  <c:v>2.4200976495190747</c:v>
                </c:pt>
                <c:pt idx="41">
                  <c:v>2.4365428001056597</c:v>
                </c:pt>
                <c:pt idx="42">
                  <c:v>2.4520729891426662</c:v>
                </c:pt>
                <c:pt idx="43">
                  <c:v>2.4657397387339497</c:v>
                </c:pt>
                <c:pt idx="44">
                  <c:v>2.4793785707710758</c:v>
                </c:pt>
                <c:pt idx="45">
                  <c:v>2.4937647110632422</c:v>
                </c:pt>
                <c:pt idx="46">
                  <c:v>2.5082378886801258</c:v>
                </c:pt>
                <c:pt idx="47">
                  <c:v>2.5221405733002351</c:v>
                </c:pt>
                <c:pt idx="48">
                  <c:v>2.5351120309386341</c:v>
                </c:pt>
                <c:pt idx="49">
                  <c:v>2.5475183728375046</c:v>
                </c:pt>
                <c:pt idx="50">
                  <c:v>2.5607006852273249</c:v>
                </c:pt>
                <c:pt idx="51">
                  <c:v>2.5720573451086777</c:v>
                </c:pt>
                <c:pt idx="52">
                  <c:v>2.5840625638294097</c:v>
                </c:pt>
                <c:pt idx="53">
                  <c:v>2.5959338205249209</c:v>
                </c:pt>
                <c:pt idx="54">
                  <c:v>2.6076196662591724</c:v>
                </c:pt>
                <c:pt idx="55">
                  <c:v>2.6188185082817346</c:v>
                </c:pt>
                <c:pt idx="56">
                  <c:v>2.6294431399034961</c:v>
                </c:pt>
                <c:pt idx="57">
                  <c:v>2.6399252192257041</c:v>
                </c:pt>
                <c:pt idx="58">
                  <c:v>2.6513073183476439</c:v>
                </c:pt>
                <c:pt idx="59">
                  <c:v>2.6605465629782041</c:v>
                </c:pt>
                <c:pt idx="60">
                  <c:v>2.6709783702212198</c:v>
                </c:pt>
                <c:pt idx="61">
                  <c:v>2.6804924012557274</c:v>
                </c:pt>
                <c:pt idx="62">
                  <c:v>2.690175717054633</c:v>
                </c:pt>
                <c:pt idx="63">
                  <c:v>2.6994635198026575</c:v>
                </c:pt>
                <c:pt idx="64">
                  <c:v>2.698215011191754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75392"/>
        <c:axId val="741875784"/>
      </c:scatterChart>
      <c:valAx>
        <c:axId val="7418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5784"/>
        <c:crosses val="autoZero"/>
        <c:crossBetween val="midCat"/>
      </c:valAx>
      <c:valAx>
        <c:axId val="7418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01443569553807"/>
                  <c:y val="-0.21438065033537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TrackingData!$EK$4:$EK$71</c:f>
              <c:numCache>
                <c:formatCode>General</c:formatCode>
                <c:ptCount val="68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</c:numCache>
            </c:numRef>
          </c:xVal>
          <c:yVal>
            <c:numRef>
              <c:f>TrackingData!$EL$4:$EL$67</c:f>
              <c:numCache>
                <c:formatCode>General</c:formatCode>
                <c:ptCount val="64"/>
                <c:pt idx="0">
                  <c:v>0</c:v>
                </c:pt>
                <c:pt idx="1">
                  <c:v>0.13731046230045132</c:v>
                </c:pt>
                <c:pt idx="2">
                  <c:v>0.48115327035563804</c:v>
                </c:pt>
                <c:pt idx="3">
                  <c:v>0.64447388040471421</c:v>
                </c:pt>
                <c:pt idx="4">
                  <c:v>0.75670001620485228</c:v>
                </c:pt>
                <c:pt idx="5">
                  <c:v>0.84787512432349055</c:v>
                </c:pt>
                <c:pt idx="6">
                  <c:v>0.96882566543645188</c:v>
                </c:pt>
                <c:pt idx="7">
                  <c:v>1.0487191397324906</c:v>
                </c:pt>
                <c:pt idx="8">
                  <c:v>1.1273232930294723</c:v>
                </c:pt>
                <c:pt idx="9">
                  <c:v>1.1856214367676376</c:v>
                </c:pt>
                <c:pt idx="10">
                  <c:v>1.258795331428513</c:v>
                </c:pt>
                <c:pt idx="11">
                  <c:v>1.3056795916093455</c:v>
                </c:pt>
                <c:pt idx="12">
                  <c:v>1.3642752256608659</c:v>
                </c:pt>
                <c:pt idx="13">
                  <c:v>1.4101574506356378</c:v>
                </c:pt>
                <c:pt idx="14">
                  <c:v>1.4510218372789587</c:v>
                </c:pt>
                <c:pt idx="15">
                  <c:v>1.4986832206986613</c:v>
                </c:pt>
                <c:pt idx="16">
                  <c:v>1.5305491625171752</c:v>
                </c:pt>
                <c:pt idx="17">
                  <c:v>1.5704602246664443</c:v>
                </c:pt>
                <c:pt idx="18">
                  <c:v>1.6028132974904998</c:v>
                </c:pt>
                <c:pt idx="19">
                  <c:v>1.6342663387773906</c:v>
                </c:pt>
                <c:pt idx="20">
                  <c:v>1.6663515089129068</c:v>
                </c:pt>
                <c:pt idx="21">
                  <c:v>1.6948260825855541</c:v>
                </c:pt>
                <c:pt idx="22">
                  <c:v>1.723118346812968</c:v>
                </c:pt>
                <c:pt idx="23">
                  <c:v>1.7512360069825421</c:v>
                </c:pt>
                <c:pt idx="24">
                  <c:v>1.7811363560593088</c:v>
                </c:pt>
                <c:pt idx="25">
                  <c:v>1.8095178796651257</c:v>
                </c:pt>
                <c:pt idx="26">
                  <c:v>1.8345045056979563</c:v>
                </c:pt>
                <c:pt idx="27">
                  <c:v>1.8583692409734449</c:v>
                </c:pt>
                <c:pt idx="28">
                  <c:v>1.8845321816550897</c:v>
                </c:pt>
                <c:pt idx="29">
                  <c:v>1.907916256032832</c:v>
                </c:pt>
                <c:pt idx="30">
                  <c:v>1.9298721143699185</c:v>
                </c:pt>
                <c:pt idx="31">
                  <c:v>1.9510985711211377</c:v>
                </c:pt>
                <c:pt idx="32">
                  <c:v>1.9712058832777022</c:v>
                </c:pt>
                <c:pt idx="33">
                  <c:v>1.9884104338620965</c:v>
                </c:pt>
                <c:pt idx="34">
                  <c:v>2.0058335485305854</c:v>
                </c:pt>
                <c:pt idx="35">
                  <c:v>2.0242932903003843</c:v>
                </c:pt>
                <c:pt idx="36">
                  <c:v>2.0434234693060054</c:v>
                </c:pt>
                <c:pt idx="37">
                  <c:v>2.0593882410448248</c:v>
                </c:pt>
                <c:pt idx="38">
                  <c:v>2.0782335846827813</c:v>
                </c:pt>
                <c:pt idx="39">
                  <c:v>2.0945505184607969</c:v>
                </c:pt>
                <c:pt idx="40">
                  <c:v>2.112447991423462</c:v>
                </c:pt>
                <c:pt idx="41">
                  <c:v>2.1282168359471574</c:v>
                </c:pt>
                <c:pt idx="42">
                  <c:v>2.144182952014384</c:v>
                </c:pt>
                <c:pt idx="43">
                  <c:v>2.1590849213455146</c:v>
                </c:pt>
                <c:pt idx="44">
                  <c:v>2.1737407016580041</c:v>
                </c:pt>
                <c:pt idx="45">
                  <c:v>2.1874853491094317</c:v>
                </c:pt>
                <c:pt idx="46">
                  <c:v>2.1998882254352643</c:v>
                </c:pt>
                <c:pt idx="47">
                  <c:v>2.2118469915992716</c:v>
                </c:pt>
                <c:pt idx="48">
                  <c:v>2.2251297145768434</c:v>
                </c:pt>
                <c:pt idx="49">
                  <c:v>2.2372572506719015</c:v>
                </c:pt>
                <c:pt idx="50">
                  <c:v>2.2504359240370873</c:v>
                </c:pt>
                <c:pt idx="51">
                  <c:v>2.2633678587606889</c:v>
                </c:pt>
                <c:pt idx="52">
                  <c:v>2.2751326564929766</c:v>
                </c:pt>
                <c:pt idx="53">
                  <c:v>2.2876323112339869</c:v>
                </c:pt>
                <c:pt idx="54">
                  <c:v>2.2988711790085894</c:v>
                </c:pt>
                <c:pt idx="55">
                  <c:v>2.3099447749298334</c:v>
                </c:pt>
                <c:pt idx="56">
                  <c:v>2.320327267694827</c:v>
                </c:pt>
                <c:pt idx="57">
                  <c:v>2.3313970959577572</c:v>
                </c:pt>
                <c:pt idx="58">
                  <c:v>2.3420792066551961</c:v>
                </c:pt>
                <c:pt idx="59">
                  <c:v>2.3520791922005886</c:v>
                </c:pt>
                <c:pt idx="60">
                  <c:v>2.3619041036596613</c:v>
                </c:pt>
                <c:pt idx="61">
                  <c:v>2.3721792439497884</c:v>
                </c:pt>
                <c:pt idx="62">
                  <c:v>2.3815114450387824</c:v>
                </c:pt>
                <c:pt idx="63">
                  <c:v>2.3791054339222999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63048"/>
        <c:axId val="742763440"/>
      </c:scatterChart>
      <c:valAx>
        <c:axId val="74276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3440"/>
        <c:crosses val="autoZero"/>
        <c:crossBetween val="midCat"/>
      </c:valAx>
      <c:valAx>
        <c:axId val="7427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TrackingData!$A$1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TrackingData!$K$3:$K$116</c:f>
              <c:numCache>
                <c:formatCode>General</c:formatCode>
                <c:ptCount val="11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0.19999999999999998</c:v>
                </c:pt>
                <c:pt idx="13">
                  <c:v>0.21666666666666665</c:v>
                </c:pt>
                <c:pt idx="14">
                  <c:v>0.23333333333333331</c:v>
                </c:pt>
                <c:pt idx="15">
                  <c:v>0.24999999999999997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0.39999999999999997</c:v>
                </c:pt>
                <c:pt idx="25">
                  <c:v>0.41666666666666663</c:v>
                </c:pt>
                <c:pt idx="26">
                  <c:v>0.43333333333333329</c:v>
                </c:pt>
                <c:pt idx="27">
                  <c:v>0.44999999999999996</c:v>
                </c:pt>
                <c:pt idx="28">
                  <c:v>0.46666666666666662</c:v>
                </c:pt>
                <c:pt idx="29">
                  <c:v>0.48333333333333328</c:v>
                </c:pt>
                <c:pt idx="30">
                  <c:v>0.49999999999999994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0.56666666666666676</c:v>
                </c:pt>
                <c:pt idx="35">
                  <c:v>0.58333333333333348</c:v>
                </c:pt>
                <c:pt idx="36">
                  <c:v>0.6000000000000002</c:v>
                </c:pt>
                <c:pt idx="37">
                  <c:v>0.61666666666666692</c:v>
                </c:pt>
                <c:pt idx="38">
                  <c:v>0.63333333333333364</c:v>
                </c:pt>
                <c:pt idx="39">
                  <c:v>0.65000000000000036</c:v>
                </c:pt>
                <c:pt idx="40">
                  <c:v>0.66666666666666707</c:v>
                </c:pt>
                <c:pt idx="41">
                  <c:v>0.68333333333333379</c:v>
                </c:pt>
                <c:pt idx="42">
                  <c:v>0.70000000000000051</c:v>
                </c:pt>
                <c:pt idx="43">
                  <c:v>0.71666666666666723</c:v>
                </c:pt>
                <c:pt idx="44">
                  <c:v>0.73333333333333395</c:v>
                </c:pt>
                <c:pt idx="45">
                  <c:v>0.75000000000000067</c:v>
                </c:pt>
                <c:pt idx="46">
                  <c:v>0.76666666666666738</c:v>
                </c:pt>
                <c:pt idx="47">
                  <c:v>0.7833333333333341</c:v>
                </c:pt>
                <c:pt idx="48">
                  <c:v>0.80000000000000082</c:v>
                </c:pt>
                <c:pt idx="49">
                  <c:v>0.81666666666666754</c:v>
                </c:pt>
                <c:pt idx="50">
                  <c:v>0.83333333333333426</c:v>
                </c:pt>
                <c:pt idx="51">
                  <c:v>0.85000000000000098</c:v>
                </c:pt>
                <c:pt idx="52">
                  <c:v>0.8666666666666677</c:v>
                </c:pt>
                <c:pt idx="53">
                  <c:v>0.88333333333333441</c:v>
                </c:pt>
                <c:pt idx="54">
                  <c:v>0.90000000000000113</c:v>
                </c:pt>
                <c:pt idx="55">
                  <c:v>0.91666666666666785</c:v>
                </c:pt>
                <c:pt idx="56">
                  <c:v>0.93333333333333457</c:v>
                </c:pt>
                <c:pt idx="57">
                  <c:v>0.95000000000000129</c:v>
                </c:pt>
                <c:pt idx="58">
                  <c:v>0.96666666666666801</c:v>
                </c:pt>
                <c:pt idx="59">
                  <c:v>0.98333333333333472</c:v>
                </c:pt>
                <c:pt idx="60">
                  <c:v>1.0000000000000013</c:v>
                </c:pt>
                <c:pt idx="61">
                  <c:v>1.0166666666666679</c:v>
                </c:pt>
                <c:pt idx="62">
                  <c:v>1.0333333333333345</c:v>
                </c:pt>
                <c:pt idx="63">
                  <c:v>1.0500000000000012</c:v>
                </c:pt>
                <c:pt idx="64">
                  <c:v>1.0666666666666678</c:v>
                </c:pt>
                <c:pt idx="65">
                  <c:v>1.0833333333333344</c:v>
                </c:pt>
                <c:pt idx="66">
                  <c:v>1.100000000000001</c:v>
                </c:pt>
                <c:pt idx="67">
                  <c:v>1.1166666666666676</c:v>
                </c:pt>
                <c:pt idx="68">
                  <c:v>1.1333333333333342</c:v>
                </c:pt>
                <c:pt idx="69">
                  <c:v>1.1500000000000008</c:v>
                </c:pt>
                <c:pt idx="70">
                  <c:v>1.1666666666666674</c:v>
                </c:pt>
                <c:pt idx="71">
                  <c:v>1.183333333333334</c:v>
                </c:pt>
                <c:pt idx="72">
                  <c:v>1.2000000000000006</c:v>
                </c:pt>
                <c:pt idx="73">
                  <c:v>1.2166666666666672</c:v>
                </c:pt>
                <c:pt idx="74">
                  <c:v>1.2333333333333338</c:v>
                </c:pt>
                <c:pt idx="75">
                  <c:v>1.2500000000000004</c:v>
                </c:pt>
                <c:pt idx="76">
                  <c:v>1.2666666666666671</c:v>
                </c:pt>
                <c:pt idx="77">
                  <c:v>1.2833333333333337</c:v>
                </c:pt>
                <c:pt idx="78">
                  <c:v>1.3000000000000003</c:v>
                </c:pt>
                <c:pt idx="79">
                  <c:v>1.3166666666666669</c:v>
                </c:pt>
                <c:pt idx="80">
                  <c:v>1.3333333333333335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1.4166666666666665</c:v>
                </c:pt>
                <c:pt idx="86">
                  <c:v>1.4333333333333331</c:v>
                </c:pt>
                <c:pt idx="87">
                  <c:v>1.4499999999999997</c:v>
                </c:pt>
                <c:pt idx="88">
                  <c:v>1.4666666666666663</c:v>
                </c:pt>
                <c:pt idx="89">
                  <c:v>1.4833333333333329</c:v>
                </c:pt>
                <c:pt idx="90">
                  <c:v>1.4999999999999996</c:v>
                </c:pt>
                <c:pt idx="91">
                  <c:v>1.5166666666666662</c:v>
                </c:pt>
                <c:pt idx="92">
                  <c:v>1.5333333333333328</c:v>
                </c:pt>
                <c:pt idx="93">
                  <c:v>1.5499999999999994</c:v>
                </c:pt>
                <c:pt idx="94">
                  <c:v>1.566666666666666</c:v>
                </c:pt>
                <c:pt idx="95">
                  <c:v>1.5833333333333326</c:v>
                </c:pt>
                <c:pt idx="96">
                  <c:v>1.5999999999999992</c:v>
                </c:pt>
                <c:pt idx="97">
                  <c:v>1.6166666666666658</c:v>
                </c:pt>
                <c:pt idx="98">
                  <c:v>1.6333333333333324</c:v>
                </c:pt>
                <c:pt idx="99">
                  <c:v>1.649999999999999</c:v>
                </c:pt>
                <c:pt idx="100">
                  <c:v>1.6666666666666656</c:v>
                </c:pt>
                <c:pt idx="101">
                  <c:v>1.6833333333333322</c:v>
                </c:pt>
                <c:pt idx="102">
                  <c:v>1.6999999999999988</c:v>
                </c:pt>
                <c:pt idx="103">
                  <c:v>1.7166666666666655</c:v>
                </c:pt>
                <c:pt idx="104">
                  <c:v>1.7333333333333321</c:v>
                </c:pt>
                <c:pt idx="105">
                  <c:v>1.7499999999999987</c:v>
                </c:pt>
                <c:pt idx="106">
                  <c:v>1.7666666666666653</c:v>
                </c:pt>
                <c:pt idx="107">
                  <c:v>1.7833333333333319</c:v>
                </c:pt>
                <c:pt idx="108">
                  <c:v>1.7999999999999985</c:v>
                </c:pt>
                <c:pt idx="109">
                  <c:v>1.8166666666666651</c:v>
                </c:pt>
                <c:pt idx="110">
                  <c:v>1.8333333333333317</c:v>
                </c:pt>
                <c:pt idx="111">
                  <c:v>1.8499999999999983</c:v>
                </c:pt>
                <c:pt idx="112">
                  <c:v>1.8666666666666649</c:v>
                </c:pt>
                <c:pt idx="113">
                  <c:v>1.8833333333333315</c:v>
                </c:pt>
              </c:numCache>
            </c:numRef>
          </c:xVal>
          <c:yVal>
            <c:numRef>
              <c:f>TrackingData!$L$3:$L$115</c:f>
              <c:numCache>
                <c:formatCode>General</c:formatCode>
                <c:ptCount val="113"/>
                <c:pt idx="0">
                  <c:v>0</c:v>
                </c:pt>
                <c:pt idx="1">
                  <c:v>5.8543465086248976E-2</c:v>
                </c:pt>
                <c:pt idx="2">
                  <c:v>9.1318728527138102E-3</c:v>
                </c:pt>
                <c:pt idx="3">
                  <c:v>0.25082921772995648</c:v>
                </c:pt>
                <c:pt idx="4">
                  <c:v>0.44420803075731902</c:v>
                </c:pt>
                <c:pt idx="5">
                  <c:v>0.72715017698657314</c:v>
                </c:pt>
                <c:pt idx="6">
                  <c:v>1.0680955586668641</c:v>
                </c:pt>
                <c:pt idx="7">
                  <c:v>1.0620131857845081</c:v>
                </c:pt>
                <c:pt idx="8">
                  <c:v>1.4554297633002986</c:v>
                </c:pt>
                <c:pt idx="9">
                  <c:v>1.6571127803881567</c:v>
                </c:pt>
                <c:pt idx="10">
                  <c:v>1.7917108290263954</c:v>
                </c:pt>
                <c:pt idx="11">
                  <c:v>2.2105198408324207</c:v>
                </c:pt>
                <c:pt idx="12">
                  <c:v>2.3214541394624786</c:v>
                </c:pt>
                <c:pt idx="13">
                  <c:v>2.3987987139677829</c:v>
                </c:pt>
                <c:pt idx="14">
                  <c:v>2.8047761432758835</c:v>
                </c:pt>
                <c:pt idx="15">
                  <c:v>2.9165262866428936</c:v>
                </c:pt>
                <c:pt idx="16">
                  <c:v>3.2796600228405017</c:v>
                </c:pt>
                <c:pt idx="17">
                  <c:v>3.4835863369867188</c:v>
                </c:pt>
                <c:pt idx="18">
                  <c:v>3.7558614900832072</c:v>
                </c:pt>
                <c:pt idx="19">
                  <c:v>4.156728672902263</c:v>
                </c:pt>
                <c:pt idx="20">
                  <c:v>4.3719961139081027</c:v>
                </c:pt>
                <c:pt idx="21">
                  <c:v>4.6545803095630074</c:v>
                </c:pt>
                <c:pt idx="22">
                  <c:v>4.9519845862518821</c:v>
                </c:pt>
                <c:pt idx="23">
                  <c:v>5.1689825880767577</c:v>
                </c:pt>
                <c:pt idx="24">
                  <c:v>5.5127034593249027</c:v>
                </c:pt>
                <c:pt idx="25">
                  <c:v>5.6962276049772766</c:v>
                </c:pt>
                <c:pt idx="26">
                  <c:v>6.1903761775379573</c:v>
                </c:pt>
                <c:pt idx="27">
                  <c:v>6.397548389737441</c:v>
                </c:pt>
                <c:pt idx="28">
                  <c:v>6.6859482281159393</c:v>
                </c:pt>
                <c:pt idx="29">
                  <c:v>7.100406614873993</c:v>
                </c:pt>
                <c:pt idx="30">
                  <c:v>7.457705531567079</c:v>
                </c:pt>
                <c:pt idx="31">
                  <c:v>7.7474652588591306</c:v>
                </c:pt>
                <c:pt idx="32">
                  <c:v>8.1299327781620843</c:v>
                </c:pt>
                <c:pt idx="33">
                  <c:v>8.3861387689077045</c:v>
                </c:pt>
                <c:pt idx="34">
                  <c:v>8.8270907366815674</c:v>
                </c:pt>
                <c:pt idx="35">
                  <c:v>9.0017305716725282</c:v>
                </c:pt>
                <c:pt idx="36">
                  <c:v>9.3864245828039827</c:v>
                </c:pt>
                <c:pt idx="37">
                  <c:v>9.7627810531299097</c:v>
                </c:pt>
                <c:pt idx="38">
                  <c:v>10.113896256946227</c:v>
                </c:pt>
                <c:pt idx="39">
                  <c:v>10.478904482066108</c:v>
                </c:pt>
                <c:pt idx="40">
                  <c:v>11.002218537804223</c:v>
                </c:pt>
                <c:pt idx="41">
                  <c:v>11.297978768348072</c:v>
                </c:pt>
                <c:pt idx="42">
                  <c:v>11.580559018180717</c:v>
                </c:pt>
                <c:pt idx="43">
                  <c:v>11.969636877304998</c:v>
                </c:pt>
                <c:pt idx="44">
                  <c:v>12.387457547857734</c:v>
                </c:pt>
                <c:pt idx="45">
                  <c:v>12.706971692190121</c:v>
                </c:pt>
                <c:pt idx="46">
                  <c:v>13.169188705067441</c:v>
                </c:pt>
                <c:pt idx="47">
                  <c:v>13.539827826719161</c:v>
                </c:pt>
                <c:pt idx="48">
                  <c:v>14.003638924294517</c:v>
                </c:pt>
                <c:pt idx="49">
                  <c:v>14.346129618437173</c:v>
                </c:pt>
                <c:pt idx="50">
                  <c:v>14.82615478273485</c:v>
                </c:pt>
                <c:pt idx="51">
                  <c:v>15.333569439411322</c:v>
                </c:pt>
                <c:pt idx="52">
                  <c:v>15.836013548765164</c:v>
                </c:pt>
                <c:pt idx="53">
                  <c:v>16.231400232834549</c:v>
                </c:pt>
                <c:pt idx="54">
                  <c:v>16.771415012116886</c:v>
                </c:pt>
                <c:pt idx="55">
                  <c:v>17.168041475843225</c:v>
                </c:pt>
                <c:pt idx="56">
                  <c:v>17.560825754240682</c:v>
                </c:pt>
                <c:pt idx="57">
                  <c:v>18.103482987626098</c:v>
                </c:pt>
                <c:pt idx="58">
                  <c:v>18.550814779091898</c:v>
                </c:pt>
                <c:pt idx="59">
                  <c:v>19.131924969713211</c:v>
                </c:pt>
                <c:pt idx="60">
                  <c:v>19.700559140177901</c:v>
                </c:pt>
                <c:pt idx="61">
                  <c:v>20.18776237851608</c:v>
                </c:pt>
                <c:pt idx="62">
                  <c:v>20.737765645567631</c:v>
                </c:pt>
                <c:pt idx="63">
                  <c:v>21.217634898080114</c:v>
                </c:pt>
                <c:pt idx="64">
                  <c:v>21.61720153453982</c:v>
                </c:pt>
                <c:pt idx="65">
                  <c:v>22.073656205708801</c:v>
                </c:pt>
                <c:pt idx="66">
                  <c:v>22.532747785162996</c:v>
                </c:pt>
                <c:pt idx="67">
                  <c:v>23.119885222358317</c:v>
                </c:pt>
                <c:pt idx="68">
                  <c:v>23.724448237066778</c:v>
                </c:pt>
                <c:pt idx="69">
                  <c:v>24.277933658210333</c:v>
                </c:pt>
                <c:pt idx="70">
                  <c:v>24.979305487077443</c:v>
                </c:pt>
                <c:pt idx="71">
                  <c:v>25.459169942742214</c:v>
                </c:pt>
                <c:pt idx="72">
                  <c:v>25.902289400136159</c:v>
                </c:pt>
                <c:pt idx="73">
                  <c:v>26.43902853526372</c:v>
                </c:pt>
                <c:pt idx="74">
                  <c:v>26.939286683269977</c:v>
                </c:pt>
                <c:pt idx="75">
                  <c:v>27.588470923698676</c:v>
                </c:pt>
                <c:pt idx="76">
                  <c:v>28.071394707948429</c:v>
                </c:pt>
                <c:pt idx="77">
                  <c:v>28.888930713730801</c:v>
                </c:pt>
                <c:pt idx="78">
                  <c:v>29.522102126389289</c:v>
                </c:pt>
                <c:pt idx="79">
                  <c:v>30.118813527997872</c:v>
                </c:pt>
                <c:pt idx="80">
                  <c:v>30.734158928833494</c:v>
                </c:pt>
                <c:pt idx="81">
                  <c:v>31.312665436550162</c:v>
                </c:pt>
                <c:pt idx="82">
                  <c:v>31.836477765458643</c:v>
                </c:pt>
                <c:pt idx="83">
                  <c:v>32.325568072171102</c:v>
                </c:pt>
                <c:pt idx="84">
                  <c:v>32.923256695984207</c:v>
                </c:pt>
                <c:pt idx="85">
                  <c:v>33.451364084566102</c:v>
                </c:pt>
                <c:pt idx="86">
                  <c:v>34.113654258882214</c:v>
                </c:pt>
                <c:pt idx="87">
                  <c:v>34.681740083036637</c:v>
                </c:pt>
                <c:pt idx="88">
                  <c:v>35.360525851749649</c:v>
                </c:pt>
                <c:pt idx="89">
                  <c:v>36.040129386755865</c:v>
                </c:pt>
                <c:pt idx="90">
                  <c:v>36.623990727891297</c:v>
                </c:pt>
                <c:pt idx="91">
                  <c:v>37.17041136232298</c:v>
                </c:pt>
                <c:pt idx="92">
                  <c:v>37.721490433191761</c:v>
                </c:pt>
                <c:pt idx="93">
                  <c:v>38.38246094898448</c:v>
                </c:pt>
                <c:pt idx="94">
                  <c:v>38.972800821139309</c:v>
                </c:pt>
                <c:pt idx="95">
                  <c:v>39.722450115357553</c:v>
                </c:pt>
                <c:pt idx="96">
                  <c:v>40.406406275593241</c:v>
                </c:pt>
                <c:pt idx="97">
                  <c:v>41.118239986847762</c:v>
                </c:pt>
                <c:pt idx="98">
                  <c:v>41.733460338699118</c:v>
                </c:pt>
                <c:pt idx="99">
                  <c:v>42.392122941151243</c:v>
                </c:pt>
                <c:pt idx="100">
                  <c:v>43.024812309080062</c:v>
                </c:pt>
                <c:pt idx="101">
                  <c:v>43.696511968127318</c:v>
                </c:pt>
                <c:pt idx="102">
                  <c:v>44.193631913180873</c:v>
                </c:pt>
                <c:pt idx="103">
                  <c:v>44.914141845986869</c:v>
                </c:pt>
                <c:pt idx="104">
                  <c:v>45.641815957881114</c:v>
                </c:pt>
                <c:pt idx="105">
                  <c:v>46.239494068474862</c:v>
                </c:pt>
                <c:pt idx="106">
                  <c:v>47.030869473555853</c:v>
                </c:pt>
                <c:pt idx="107">
                  <c:v>47.583792159165526</c:v>
                </c:pt>
                <c:pt idx="108">
                  <c:v>48.221280959153802</c:v>
                </c:pt>
                <c:pt idx="109">
                  <c:v>48.836388971433919</c:v>
                </c:pt>
                <c:pt idx="110">
                  <c:v>49.490455070800898</c:v>
                </c:pt>
                <c:pt idx="111">
                  <c:v>50.068005636250746</c:v>
                </c:pt>
                <c:pt idx="112">
                  <c:v>50.776758106741276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TrackingData!$P$1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TrackingData!$AA$3:$AA$106</c:f>
              <c:numCache>
                <c:formatCode>General</c:formatCode>
                <c:ptCount val="10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</c:numCache>
            </c:numRef>
          </c:xVal>
          <c:yVal>
            <c:numRef>
              <c:f>TrackingData!$AB$3:$AB$106</c:f>
              <c:numCache>
                <c:formatCode>General</c:formatCode>
                <c:ptCount val="104"/>
                <c:pt idx="0">
                  <c:v>0</c:v>
                </c:pt>
                <c:pt idx="1">
                  <c:v>0.49224672261034674</c:v>
                </c:pt>
                <c:pt idx="2">
                  <c:v>0.47662565190634421</c:v>
                </c:pt>
                <c:pt idx="3">
                  <c:v>0.65946558812715794</c:v>
                </c:pt>
                <c:pt idx="4">
                  <c:v>1.0406405638962639</c:v>
                </c:pt>
                <c:pt idx="5">
                  <c:v>1.2904898344849547</c:v>
                </c:pt>
                <c:pt idx="6">
                  <c:v>1.6425797192912437</c:v>
                </c:pt>
                <c:pt idx="7">
                  <c:v>2.05530896706383</c:v>
                </c:pt>
                <c:pt idx="8">
                  <c:v>2.276788441884444</c:v>
                </c:pt>
                <c:pt idx="9">
                  <c:v>2.588436623394911</c:v>
                </c:pt>
                <c:pt idx="10">
                  <c:v>2.8768624376966674</c:v>
                </c:pt>
                <c:pt idx="11">
                  <c:v>3.1001409366227803</c:v>
                </c:pt>
                <c:pt idx="12">
                  <c:v>3.3603891299403008</c:v>
                </c:pt>
                <c:pt idx="13">
                  <c:v>3.6734606557079523</c:v>
                </c:pt>
                <c:pt idx="14">
                  <c:v>3.9350048180697881</c:v>
                </c:pt>
                <c:pt idx="15">
                  <c:v>4.2559008602569772</c:v>
                </c:pt>
                <c:pt idx="16">
                  <c:v>4.5772508272862549</c:v>
                </c:pt>
                <c:pt idx="17">
                  <c:v>4.8333385098579607</c:v>
                </c:pt>
                <c:pt idx="18">
                  <c:v>5.076420425644784</c:v>
                </c:pt>
                <c:pt idx="19">
                  <c:v>5.489238630790819</c:v>
                </c:pt>
                <c:pt idx="20">
                  <c:v>5.8953731624939838</c:v>
                </c:pt>
                <c:pt idx="21">
                  <c:v>6.3682233712388268</c:v>
                </c:pt>
                <c:pt idx="22">
                  <c:v>6.8137534571614307</c:v>
                </c:pt>
                <c:pt idx="23">
                  <c:v>7.2888252456268354</c:v>
                </c:pt>
                <c:pt idx="24">
                  <c:v>7.4937081371008896</c:v>
                </c:pt>
                <c:pt idx="25">
                  <c:v>7.9427183078614103</c:v>
                </c:pt>
                <c:pt idx="26">
                  <c:v>8.3929856291326175</c:v>
                </c:pt>
                <c:pt idx="27">
                  <c:v>8.7891060587638155</c:v>
                </c:pt>
                <c:pt idx="28">
                  <c:v>9.194093211783759</c:v>
                </c:pt>
                <c:pt idx="29">
                  <c:v>9.5515417112221357</c:v>
                </c:pt>
                <c:pt idx="30">
                  <c:v>9.8753372517204845</c:v>
                </c:pt>
                <c:pt idx="31">
                  <c:v>10.320217304540623</c:v>
                </c:pt>
                <c:pt idx="32">
                  <c:v>10.765842190312815</c:v>
                </c:pt>
                <c:pt idx="33">
                  <c:v>11.223326260282734</c:v>
                </c:pt>
                <c:pt idx="34">
                  <c:v>11.681941047651515</c:v>
                </c:pt>
                <c:pt idx="35">
                  <c:v>12.348619474516774</c:v>
                </c:pt>
                <c:pt idx="36">
                  <c:v>12.782939647273395</c:v>
                </c:pt>
                <c:pt idx="37">
                  <c:v>13.283635591579049</c:v>
                </c:pt>
                <c:pt idx="38">
                  <c:v>13.785576299442997</c:v>
                </c:pt>
                <c:pt idx="39">
                  <c:v>14.32664405983143</c:v>
                </c:pt>
                <c:pt idx="40">
                  <c:v>14.831701222037148</c:v>
                </c:pt>
                <c:pt idx="41">
                  <c:v>15.390119624064724</c:v>
                </c:pt>
                <c:pt idx="42">
                  <c:v>15.949185613212601</c:v>
                </c:pt>
                <c:pt idx="43">
                  <c:v>16.483337188101078</c:v>
                </c:pt>
                <c:pt idx="44">
                  <c:v>16.979136989143786</c:v>
                </c:pt>
                <c:pt idx="45">
                  <c:v>17.475655532656422</c:v>
                </c:pt>
                <c:pt idx="46">
                  <c:v>18.015368379098053</c:v>
                </c:pt>
                <c:pt idx="47">
                  <c:v>18.492644063023409</c:v>
                </c:pt>
                <c:pt idx="48">
                  <c:v>19.111098246957287</c:v>
                </c:pt>
                <c:pt idx="49">
                  <c:v>19.745628759557242</c:v>
                </c:pt>
                <c:pt idx="50">
                  <c:v>20.39696363484876</c:v>
                </c:pt>
                <c:pt idx="51">
                  <c:v>21.114624141114767</c:v>
                </c:pt>
                <c:pt idx="52">
                  <c:v>21.922578372702599</c:v>
                </c:pt>
                <c:pt idx="53">
                  <c:v>22.491363717012053</c:v>
                </c:pt>
                <c:pt idx="54">
                  <c:v>23.302532877973114</c:v>
                </c:pt>
                <c:pt idx="55">
                  <c:v>23.994154536593335</c:v>
                </c:pt>
                <c:pt idx="56">
                  <c:v>24.632547847702238</c:v>
                </c:pt>
                <c:pt idx="57">
                  <c:v>25.273120756214535</c:v>
                </c:pt>
                <c:pt idx="58">
                  <c:v>25.898467780092918</c:v>
                </c:pt>
                <c:pt idx="59">
                  <c:v>26.652916678040231</c:v>
                </c:pt>
                <c:pt idx="60">
                  <c:v>27.390892848029225</c:v>
                </c:pt>
                <c:pt idx="61">
                  <c:v>27.997572204445703</c:v>
                </c:pt>
                <c:pt idx="62">
                  <c:v>28.533283855965632</c:v>
                </c:pt>
                <c:pt idx="63">
                  <c:v>29.247042006127952</c:v>
                </c:pt>
                <c:pt idx="64">
                  <c:v>30.048492438474753</c:v>
                </c:pt>
                <c:pt idx="65">
                  <c:v>30.870105969580415</c:v>
                </c:pt>
                <c:pt idx="66">
                  <c:v>31.753827673223881</c:v>
                </c:pt>
                <c:pt idx="67">
                  <c:v>32.455333295967804</c:v>
                </c:pt>
                <c:pt idx="68">
                  <c:v>33.179873383832465</c:v>
                </c:pt>
                <c:pt idx="69">
                  <c:v>34.027776518923112</c:v>
                </c:pt>
                <c:pt idx="70">
                  <c:v>34.899280158108326</c:v>
                </c:pt>
                <c:pt idx="71">
                  <c:v>35.710634006149306</c:v>
                </c:pt>
                <c:pt idx="72">
                  <c:v>36.460218242438799</c:v>
                </c:pt>
                <c:pt idx="73">
                  <c:v>37.169292139410125</c:v>
                </c:pt>
                <c:pt idx="74">
                  <c:v>37.691147841861373</c:v>
                </c:pt>
                <c:pt idx="75">
                  <c:v>38.44443040684434</c:v>
                </c:pt>
                <c:pt idx="76">
                  <c:v>39.261511961587615</c:v>
                </c:pt>
                <c:pt idx="77">
                  <c:v>40.059049663816928</c:v>
                </c:pt>
                <c:pt idx="78">
                  <c:v>40.984076906327111</c:v>
                </c:pt>
                <c:pt idx="79">
                  <c:v>41.80788911629358</c:v>
                </c:pt>
                <c:pt idx="80">
                  <c:v>42.567578633504958</c:v>
                </c:pt>
                <c:pt idx="81">
                  <c:v>43.412910508764497</c:v>
                </c:pt>
                <c:pt idx="82">
                  <c:v>44.471361164043863</c:v>
                </c:pt>
                <c:pt idx="83">
                  <c:v>45.280241367049314</c:v>
                </c:pt>
                <c:pt idx="84">
                  <c:v>46.296402730381502</c:v>
                </c:pt>
                <c:pt idx="85">
                  <c:v>47.04263754778016</c:v>
                </c:pt>
                <c:pt idx="86">
                  <c:v>47.80931262354715</c:v>
                </c:pt>
                <c:pt idx="87">
                  <c:v>48.700554235987639</c:v>
                </c:pt>
                <c:pt idx="88">
                  <c:v>49.487999210353628</c:v>
                </c:pt>
                <c:pt idx="89">
                  <c:v>50.31888349512009</c:v>
                </c:pt>
                <c:pt idx="90">
                  <c:v>51.155656277347717</c:v>
                </c:pt>
                <c:pt idx="91">
                  <c:v>51.969582832655639</c:v>
                </c:pt>
                <c:pt idx="92">
                  <c:v>52.926096600006005</c:v>
                </c:pt>
                <c:pt idx="93">
                  <c:v>53.931965817116506</c:v>
                </c:pt>
                <c:pt idx="94">
                  <c:v>54.877529402258865</c:v>
                </c:pt>
                <c:pt idx="95">
                  <c:v>55.873969678830449</c:v>
                </c:pt>
                <c:pt idx="96">
                  <c:v>56.710984479380265</c:v>
                </c:pt>
                <c:pt idx="97">
                  <c:v>57.487477428058121</c:v>
                </c:pt>
                <c:pt idx="98">
                  <c:v>58.358569851942512</c:v>
                </c:pt>
                <c:pt idx="99">
                  <c:v>59.223404431679484</c:v>
                </c:pt>
                <c:pt idx="100">
                  <c:v>59.959218165953963</c:v>
                </c:pt>
                <c:pt idx="101">
                  <c:v>60.912391280268494</c:v>
                </c:pt>
                <c:pt idx="102">
                  <c:v>61.693038374125585</c:v>
                </c:pt>
                <c:pt idx="103">
                  <c:v>62.127029270919692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TrackingData!$AF$1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TrackingData!$AQ$3:$AQ$105</c:f>
              <c:numCache>
                <c:formatCode>General</c:formatCode>
                <c:ptCount val="10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</c:numCache>
            </c:numRef>
          </c:xVal>
          <c:yVal>
            <c:numRef>
              <c:f>TrackingData!$AR$3:$AR$104</c:f>
              <c:numCache>
                <c:formatCode>General</c:formatCode>
                <c:ptCount val="102"/>
                <c:pt idx="0">
                  <c:v>0</c:v>
                </c:pt>
                <c:pt idx="1">
                  <c:v>0.23641206016887686</c:v>
                </c:pt>
                <c:pt idx="2">
                  <c:v>0.44970493193494804</c:v>
                </c:pt>
                <c:pt idx="3">
                  <c:v>0.58516431577956651</c:v>
                </c:pt>
                <c:pt idx="4">
                  <c:v>0.8224685206541672</c:v>
                </c:pt>
                <c:pt idx="5">
                  <c:v>0.97959905163812933</c:v>
                </c:pt>
                <c:pt idx="6">
                  <c:v>1.1960130463107266</c:v>
                </c:pt>
                <c:pt idx="7">
                  <c:v>1.4913282720605157</c:v>
                </c:pt>
                <c:pt idx="8">
                  <c:v>1.5934622789936765</c:v>
                </c:pt>
                <c:pt idx="9">
                  <c:v>1.8430357052645907</c:v>
                </c:pt>
                <c:pt idx="10">
                  <c:v>2.0366946299857243</c:v>
                </c:pt>
                <c:pt idx="11">
                  <c:v>2.2416174401767552</c:v>
                </c:pt>
                <c:pt idx="12">
                  <c:v>2.5038826271712868</c:v>
                </c:pt>
                <c:pt idx="13">
                  <c:v>2.6977972131377785</c:v>
                </c:pt>
                <c:pt idx="14">
                  <c:v>2.9150573488764584</c:v>
                </c:pt>
                <c:pt idx="15">
                  <c:v>3.2014999359309395</c:v>
                </c:pt>
                <c:pt idx="16">
                  <c:v>3.4304951478823589</c:v>
                </c:pt>
                <c:pt idx="17">
                  <c:v>3.7059378085717656</c:v>
                </c:pt>
                <c:pt idx="18">
                  <c:v>3.9592894853517402</c:v>
                </c:pt>
                <c:pt idx="19">
                  <c:v>4.3046659959090006</c:v>
                </c:pt>
                <c:pt idx="20">
                  <c:v>4.6036829042270559</c:v>
                </c:pt>
                <c:pt idx="21">
                  <c:v>5.0318029885159374</c:v>
                </c:pt>
                <c:pt idx="22">
                  <c:v>5.3663007616929344</c:v>
                </c:pt>
                <c:pt idx="23">
                  <c:v>5.6442805296607235</c:v>
                </c:pt>
                <c:pt idx="24">
                  <c:v>6.0619035500914418</c:v>
                </c:pt>
                <c:pt idx="25">
                  <c:v>6.2710061137611603</c:v>
                </c:pt>
                <c:pt idx="26">
                  <c:v>6.571944981411721</c:v>
                </c:pt>
                <c:pt idx="27">
                  <c:v>6.8862635978640663</c:v>
                </c:pt>
                <c:pt idx="28">
                  <c:v>7.2493383242659677</c:v>
                </c:pt>
                <c:pt idx="29">
                  <c:v>7.5997316920670599</c:v>
                </c:pt>
                <c:pt idx="30">
                  <c:v>7.9291470886099056</c:v>
                </c:pt>
                <c:pt idx="31">
                  <c:v>8.3648151818956578</c:v>
                </c:pt>
                <c:pt idx="32">
                  <c:v>8.6326292962931603</c:v>
                </c:pt>
                <c:pt idx="33">
                  <c:v>9.0909533473868169</c:v>
                </c:pt>
                <c:pt idx="34">
                  <c:v>9.4582903970029619</c:v>
                </c:pt>
                <c:pt idx="35">
                  <c:v>9.8684428087962424</c:v>
                </c:pt>
                <c:pt idx="36">
                  <c:v>10.272564099914595</c:v>
                </c:pt>
                <c:pt idx="37">
                  <c:v>10.775579273070123</c:v>
                </c:pt>
                <c:pt idx="38">
                  <c:v>11.181181586464907</c:v>
                </c:pt>
                <c:pt idx="39">
                  <c:v>11.480779022691335</c:v>
                </c:pt>
                <c:pt idx="40">
                  <c:v>11.908458291307049</c:v>
                </c:pt>
                <c:pt idx="41">
                  <c:v>12.244860251315483</c:v>
                </c:pt>
                <c:pt idx="42">
                  <c:v>12.745344437067894</c:v>
                </c:pt>
                <c:pt idx="43">
                  <c:v>13.210836619714231</c:v>
                </c:pt>
                <c:pt idx="44">
                  <c:v>13.605275914457328</c:v>
                </c:pt>
                <c:pt idx="45">
                  <c:v>14.036152370428891</c:v>
                </c:pt>
                <c:pt idx="46">
                  <c:v>14.471716287573091</c:v>
                </c:pt>
                <c:pt idx="47">
                  <c:v>14.867544443119312</c:v>
                </c:pt>
                <c:pt idx="48">
                  <c:v>15.395650477621334</c:v>
                </c:pt>
                <c:pt idx="49">
                  <c:v>15.716569643425824</c:v>
                </c:pt>
                <c:pt idx="50">
                  <c:v>16.149952163879895</c:v>
                </c:pt>
                <c:pt idx="51">
                  <c:v>16.620084122952864</c:v>
                </c:pt>
                <c:pt idx="52">
                  <c:v>17.199600225675454</c:v>
                </c:pt>
                <c:pt idx="53">
                  <c:v>17.634873861431586</c:v>
                </c:pt>
                <c:pt idx="54">
                  <c:v>18.107027010364718</c:v>
                </c:pt>
                <c:pt idx="55">
                  <c:v>18.577719066154003</c:v>
                </c:pt>
                <c:pt idx="56">
                  <c:v>19.034029345937913</c:v>
                </c:pt>
                <c:pt idx="57">
                  <c:v>19.525550175305604</c:v>
                </c:pt>
                <c:pt idx="58">
                  <c:v>20.07346276991392</c:v>
                </c:pt>
                <c:pt idx="59">
                  <c:v>20.531229014428423</c:v>
                </c:pt>
                <c:pt idx="60">
                  <c:v>21.043799538931932</c:v>
                </c:pt>
                <c:pt idx="61">
                  <c:v>21.501654081071251</c:v>
                </c:pt>
                <c:pt idx="62">
                  <c:v>22.033730722099268</c:v>
                </c:pt>
                <c:pt idx="63">
                  <c:v>22.548669443434992</c:v>
                </c:pt>
                <c:pt idx="64">
                  <c:v>23.008537579286198</c:v>
                </c:pt>
                <c:pt idx="65">
                  <c:v>23.579523998054135</c:v>
                </c:pt>
                <c:pt idx="66">
                  <c:v>24.151457745562809</c:v>
                </c:pt>
                <c:pt idx="67">
                  <c:v>24.61177572175319</c:v>
                </c:pt>
                <c:pt idx="68">
                  <c:v>24.963609608812558</c:v>
                </c:pt>
                <c:pt idx="69">
                  <c:v>25.537471079545909</c:v>
                </c:pt>
                <c:pt idx="70">
                  <c:v>26.001087779623635</c:v>
                </c:pt>
                <c:pt idx="71">
                  <c:v>26.704421475902041</c:v>
                </c:pt>
                <c:pt idx="72">
                  <c:v>27.151564719009389</c:v>
                </c:pt>
                <c:pt idx="73">
                  <c:v>27.709232974693581</c:v>
                </c:pt>
                <c:pt idx="74">
                  <c:v>28.267531147530786</c:v>
                </c:pt>
                <c:pt idx="75">
                  <c:v>28.824148948312271</c:v>
                </c:pt>
                <c:pt idx="76">
                  <c:v>29.403371014232235</c:v>
                </c:pt>
                <c:pt idx="77">
                  <c:v>29.963417462772242</c:v>
                </c:pt>
                <c:pt idx="78">
                  <c:v>30.524058059179588</c:v>
                </c:pt>
                <c:pt idx="79">
                  <c:v>31.047850975268258</c:v>
                </c:pt>
                <c:pt idx="80">
                  <c:v>31.647086980859573</c:v>
                </c:pt>
                <c:pt idx="81">
                  <c:v>32.096938994643672</c:v>
                </c:pt>
                <c:pt idx="82">
                  <c:v>32.605311400846226</c:v>
                </c:pt>
                <c:pt idx="83">
                  <c:v>33.168730294734395</c:v>
                </c:pt>
                <c:pt idx="84">
                  <c:v>33.715960250559434</c:v>
                </c:pt>
                <c:pt idx="85">
                  <c:v>34.259546929310538</c:v>
                </c:pt>
                <c:pt idx="86">
                  <c:v>34.866789613449392</c:v>
                </c:pt>
                <c:pt idx="87">
                  <c:v>35.470271236921782</c:v>
                </c:pt>
                <c:pt idx="88">
                  <c:v>36.074336263754617</c:v>
                </c:pt>
                <c:pt idx="89">
                  <c:v>36.549251114899739</c:v>
                </c:pt>
                <c:pt idx="90">
                  <c:v>37.149074166182572</c:v>
                </c:pt>
                <c:pt idx="91">
                  <c:v>37.776321978003281</c:v>
                </c:pt>
                <c:pt idx="92">
                  <c:v>38.43651332949679</c:v>
                </c:pt>
                <c:pt idx="93">
                  <c:v>39.02129730727502</c:v>
                </c:pt>
                <c:pt idx="94">
                  <c:v>39.590465461652023</c:v>
                </c:pt>
                <c:pt idx="95">
                  <c:v>40.207762610282408</c:v>
                </c:pt>
                <c:pt idx="96">
                  <c:v>40.745992774980543</c:v>
                </c:pt>
                <c:pt idx="97">
                  <c:v>41.468664537293364</c:v>
                </c:pt>
                <c:pt idx="98">
                  <c:v>42.02405870937335</c:v>
                </c:pt>
                <c:pt idx="99">
                  <c:v>42.61117316503482</c:v>
                </c:pt>
                <c:pt idx="100">
                  <c:v>43.091291599642062</c:v>
                </c:pt>
                <c:pt idx="101">
                  <c:v>43.58730076730685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TrackingData!$CR$1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TrackingData!$DC$3:$DC$81</c:f>
              <c:numCache>
                <c:formatCode>General</c:formatCode>
                <c:ptCount val="7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</c:numCache>
            </c:numRef>
          </c:xVal>
          <c:yVal>
            <c:numRef>
              <c:f>TrackingData!$DD$3:$DD$81</c:f>
              <c:numCache>
                <c:formatCode>General</c:formatCode>
                <c:ptCount val="79"/>
                <c:pt idx="0">
                  <c:v>0</c:v>
                </c:pt>
                <c:pt idx="1">
                  <c:v>0.27046262745198812</c:v>
                </c:pt>
                <c:pt idx="2">
                  <c:v>0.37696635933565237</c:v>
                </c:pt>
                <c:pt idx="3">
                  <c:v>0.58514071247910615</c:v>
                </c:pt>
                <c:pt idx="4">
                  <c:v>1.3673641046152543</c:v>
                </c:pt>
                <c:pt idx="5">
                  <c:v>1.7157696387938435</c:v>
                </c:pt>
                <c:pt idx="6">
                  <c:v>2.0735785176827024</c:v>
                </c:pt>
                <c:pt idx="7">
                  <c:v>2.7570417441679869</c:v>
                </c:pt>
                <c:pt idx="8">
                  <c:v>3.3179492947380287</c:v>
                </c:pt>
                <c:pt idx="9">
                  <c:v>3.8433147038937485</c:v>
                </c:pt>
                <c:pt idx="10">
                  <c:v>4.5201643573878547</c:v>
                </c:pt>
                <c:pt idx="11">
                  <c:v>4.9876057583696731</c:v>
                </c:pt>
                <c:pt idx="12">
                  <c:v>5.7358929339448732</c:v>
                </c:pt>
                <c:pt idx="13">
                  <c:v>6.2865215588139742</c:v>
                </c:pt>
                <c:pt idx="14">
                  <c:v>6.8776248519946828</c:v>
                </c:pt>
                <c:pt idx="15">
                  <c:v>7.6440387785210442</c:v>
                </c:pt>
                <c:pt idx="16">
                  <c:v>8.4518823153281275</c:v>
                </c:pt>
                <c:pt idx="17">
                  <c:v>9.1605555003772388</c:v>
                </c:pt>
                <c:pt idx="18">
                  <c:v>9.9034357697805557</c:v>
                </c:pt>
                <c:pt idx="19">
                  <c:v>10.762521739228466</c:v>
                </c:pt>
                <c:pt idx="20">
                  <c:v>11.588910207249052</c:v>
                </c:pt>
                <c:pt idx="21">
                  <c:v>12.381868741500599</c:v>
                </c:pt>
                <c:pt idx="22">
                  <c:v>13.283563364801227</c:v>
                </c:pt>
                <c:pt idx="23">
                  <c:v>14.237380952974595</c:v>
                </c:pt>
                <c:pt idx="24">
                  <c:v>15.045495458494708</c:v>
                </c:pt>
                <c:pt idx="25">
                  <c:v>16.010601276177375</c:v>
                </c:pt>
                <c:pt idx="26">
                  <c:v>17.058473613283805</c:v>
                </c:pt>
                <c:pt idx="27">
                  <c:v>18.045589589573428</c:v>
                </c:pt>
                <c:pt idx="28">
                  <c:v>19.065248015164382</c:v>
                </c:pt>
                <c:pt idx="29">
                  <c:v>20.129282562541114</c:v>
                </c:pt>
                <c:pt idx="30">
                  <c:v>21.172025908104452</c:v>
                </c:pt>
                <c:pt idx="31">
                  <c:v>22.260160650804259</c:v>
                </c:pt>
                <c:pt idx="32">
                  <c:v>23.365543901451513</c:v>
                </c:pt>
                <c:pt idx="33">
                  <c:v>24.529940752408073</c:v>
                </c:pt>
                <c:pt idx="34">
                  <c:v>25.608571224658572</c:v>
                </c:pt>
                <c:pt idx="35">
                  <c:v>26.77422305932804</c:v>
                </c:pt>
                <c:pt idx="36">
                  <c:v>28.06094222016241</c:v>
                </c:pt>
                <c:pt idx="37">
                  <c:v>29.205197795458837</c:v>
                </c:pt>
                <c:pt idx="38">
                  <c:v>30.394758691505356</c:v>
                </c:pt>
                <c:pt idx="39">
                  <c:v>31.523561143882571</c:v>
                </c:pt>
                <c:pt idx="40">
                  <c:v>32.698215966703074</c:v>
                </c:pt>
                <c:pt idx="41">
                  <c:v>33.965767577976472</c:v>
                </c:pt>
                <c:pt idx="42">
                  <c:v>35.209407898939759</c:v>
                </c:pt>
                <c:pt idx="43">
                  <c:v>36.462332791212972</c:v>
                </c:pt>
                <c:pt idx="44">
                  <c:v>37.822563092032219</c:v>
                </c:pt>
                <c:pt idx="45">
                  <c:v>39.08142211015879</c:v>
                </c:pt>
                <c:pt idx="46">
                  <c:v>40.431602929222699</c:v>
                </c:pt>
                <c:pt idx="47">
                  <c:v>41.658730472863688</c:v>
                </c:pt>
                <c:pt idx="48">
                  <c:v>42.95248644685482</c:v>
                </c:pt>
                <c:pt idx="49">
                  <c:v>44.378393193941839</c:v>
                </c:pt>
                <c:pt idx="50">
                  <c:v>45.573183221787623</c:v>
                </c:pt>
                <c:pt idx="51">
                  <c:v>46.87963644762759</c:v>
                </c:pt>
                <c:pt idx="52">
                  <c:v>48.273501773970573</c:v>
                </c:pt>
                <c:pt idx="53">
                  <c:v>49.692929478624755</c:v>
                </c:pt>
                <c:pt idx="54">
                  <c:v>50.905527949205791</c:v>
                </c:pt>
                <c:pt idx="55">
                  <c:v>52.265734115044673</c:v>
                </c:pt>
                <c:pt idx="56">
                  <c:v>53.565265047877048</c:v>
                </c:pt>
                <c:pt idx="57">
                  <c:v>55.060798269955029</c:v>
                </c:pt>
                <c:pt idx="58">
                  <c:v>56.433305728624653</c:v>
                </c:pt>
                <c:pt idx="59">
                  <c:v>57.891002960201554</c:v>
                </c:pt>
                <c:pt idx="60">
                  <c:v>59.332188591817449</c:v>
                </c:pt>
                <c:pt idx="61">
                  <c:v>60.688570619908553</c:v>
                </c:pt>
                <c:pt idx="62">
                  <c:v>62.035375329018727</c:v>
                </c:pt>
                <c:pt idx="63">
                  <c:v>63.24280585033712</c:v>
                </c:pt>
                <c:pt idx="64">
                  <c:v>64.633608803570482</c:v>
                </c:pt>
                <c:pt idx="65">
                  <c:v>66.000913620389767</c:v>
                </c:pt>
                <c:pt idx="66">
                  <c:v>67.511600043847295</c:v>
                </c:pt>
                <c:pt idx="67">
                  <c:v>68.883642386534461</c:v>
                </c:pt>
                <c:pt idx="68">
                  <c:v>70.302020328668974</c:v>
                </c:pt>
                <c:pt idx="69">
                  <c:v>71.616324983284827</c:v>
                </c:pt>
                <c:pt idx="70">
                  <c:v>73.066156211058157</c:v>
                </c:pt>
                <c:pt idx="71">
                  <c:v>74.384725710513905</c:v>
                </c:pt>
                <c:pt idx="72">
                  <c:v>75.794477044505584</c:v>
                </c:pt>
                <c:pt idx="73">
                  <c:v>77.328968672776227</c:v>
                </c:pt>
                <c:pt idx="74">
                  <c:v>78.698030354012289</c:v>
                </c:pt>
                <c:pt idx="75">
                  <c:v>80.174904533439886</c:v>
                </c:pt>
                <c:pt idx="76">
                  <c:v>81.596305136939648</c:v>
                </c:pt>
                <c:pt idx="77">
                  <c:v>82.912924831414827</c:v>
                </c:pt>
                <c:pt idx="78">
                  <c:v>83.586067882698501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TrackingData!$DH$1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TrackingData!$DS$3:$DS$68</c:f>
              <c:numCache>
                <c:formatCode>General</c:formatCode>
                <c:ptCount val="6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</c:numCache>
            </c:numRef>
          </c:xVal>
          <c:yVal>
            <c:numRef>
              <c:f>TrackingData!$DT$3:$DT$67</c:f>
              <c:numCache>
                <c:formatCode>General</c:formatCode>
                <c:ptCount val="65"/>
                <c:pt idx="0">
                  <c:v>0</c:v>
                </c:pt>
                <c:pt idx="1">
                  <c:v>0.16226067134613736</c:v>
                </c:pt>
                <c:pt idx="2">
                  <c:v>0.47861503152385243</c:v>
                </c:pt>
                <c:pt idx="3">
                  <c:v>1.1658173012827586</c:v>
                </c:pt>
                <c:pt idx="4">
                  <c:v>1.6715142385914474</c:v>
                </c:pt>
                <c:pt idx="5">
                  <c:v>1.8830629826507774</c:v>
                </c:pt>
                <c:pt idx="6">
                  <c:v>2.73531742238981</c:v>
                </c:pt>
                <c:pt idx="7">
                  <c:v>3.2525533767882284</c:v>
                </c:pt>
                <c:pt idx="8">
                  <c:v>4.0298528887410434</c:v>
                </c:pt>
                <c:pt idx="9">
                  <c:v>4.6192027516557808</c:v>
                </c:pt>
                <c:pt idx="10">
                  <c:v>5.4432583915331199</c:v>
                </c:pt>
                <c:pt idx="11">
                  <c:v>6.1070020881742808</c:v>
                </c:pt>
                <c:pt idx="12">
                  <c:v>6.9700764273035141</c:v>
                </c:pt>
                <c:pt idx="13">
                  <c:v>7.6819639600947296</c:v>
                </c:pt>
                <c:pt idx="14">
                  <c:v>8.5206281052928112</c:v>
                </c:pt>
                <c:pt idx="15">
                  <c:v>9.3812876252313799</c:v>
                </c:pt>
                <c:pt idx="16">
                  <c:v>10.344036414442686</c:v>
                </c:pt>
                <c:pt idx="17">
                  <c:v>11.339706499154982</c:v>
                </c:pt>
                <c:pt idx="18">
                  <c:v>12.280021932613943</c:v>
                </c:pt>
                <c:pt idx="19">
                  <c:v>13.375991086129913</c:v>
                </c:pt>
                <c:pt idx="20">
                  <c:v>14.297617302020846</c:v>
                </c:pt>
                <c:pt idx="21">
                  <c:v>15.313754543623308</c:v>
                </c:pt>
                <c:pt idx="22">
                  <c:v>16.580173097158685</c:v>
                </c:pt>
                <c:pt idx="23">
                  <c:v>17.684206161650401</c:v>
                </c:pt>
                <c:pt idx="24">
                  <c:v>18.938525819884465</c:v>
                </c:pt>
                <c:pt idx="25">
                  <c:v>20.116471051688581</c:v>
                </c:pt>
                <c:pt idx="26">
                  <c:v>21.398516023985426</c:v>
                </c:pt>
                <c:pt idx="27">
                  <c:v>22.747727525978402</c:v>
                </c:pt>
                <c:pt idx="28">
                  <c:v>24.020456737963862</c:v>
                </c:pt>
                <c:pt idx="29">
                  <c:v>25.345521230509391</c:v>
                </c:pt>
                <c:pt idx="30">
                  <c:v>26.721669358366746</c:v>
                </c:pt>
                <c:pt idx="31">
                  <c:v>27.939727164737828</c:v>
                </c:pt>
                <c:pt idx="32">
                  <c:v>29.39045468580953</c:v>
                </c:pt>
                <c:pt idx="33">
                  <c:v>30.746485168995417</c:v>
                </c:pt>
                <c:pt idx="34">
                  <c:v>32.195393292167282</c:v>
                </c:pt>
                <c:pt idx="35">
                  <c:v>33.688608773171673</c:v>
                </c:pt>
                <c:pt idx="36">
                  <c:v>35.267353204649311</c:v>
                </c:pt>
                <c:pt idx="37">
                  <c:v>36.692821865565065</c:v>
                </c:pt>
                <c:pt idx="38">
                  <c:v>38.242152492758919</c:v>
                </c:pt>
                <c:pt idx="39">
                  <c:v>39.718794659825882</c:v>
                </c:pt>
                <c:pt idx="40">
                  <c:v>41.201320199774329</c:v>
                </c:pt>
                <c:pt idx="41">
                  <c:v>42.688502292467639</c:v>
                </c:pt>
                <c:pt idx="42">
                  <c:v>44.335955100620154</c:v>
                </c:pt>
                <c:pt idx="43">
                  <c:v>45.950078500098329</c:v>
                </c:pt>
                <c:pt idx="44">
                  <c:v>47.419067277801503</c:v>
                </c:pt>
                <c:pt idx="45">
                  <c:v>48.931872934011601</c:v>
                </c:pt>
                <c:pt idx="46">
                  <c:v>50.579901537770041</c:v>
                </c:pt>
                <c:pt idx="47">
                  <c:v>52.293915067769674</c:v>
                </c:pt>
                <c:pt idx="48">
                  <c:v>53.995036839702237</c:v>
                </c:pt>
                <c:pt idx="49">
                  <c:v>55.632080204236466</c:v>
                </c:pt>
                <c:pt idx="50">
                  <c:v>57.244219898854944</c:v>
                </c:pt>
                <c:pt idx="51">
                  <c:v>59.008415591133826</c:v>
                </c:pt>
                <c:pt idx="52">
                  <c:v>60.571818679592667</c:v>
                </c:pt>
                <c:pt idx="53">
                  <c:v>62.269565070539691</c:v>
                </c:pt>
                <c:pt idx="54">
                  <c:v>63.995154079654533</c:v>
                </c:pt>
                <c:pt idx="55">
                  <c:v>65.740489695021139</c:v>
                </c:pt>
                <c:pt idx="56">
                  <c:v>67.457738390190045</c:v>
                </c:pt>
                <c:pt idx="57">
                  <c:v>69.128384610317013</c:v>
                </c:pt>
                <c:pt idx="58">
                  <c:v>70.817157000360126</c:v>
                </c:pt>
                <c:pt idx="59">
                  <c:v>72.697685929063837</c:v>
                </c:pt>
                <c:pt idx="60">
                  <c:v>74.260835565523649</c:v>
                </c:pt>
                <c:pt idx="61">
                  <c:v>76.066185597397734</c:v>
                </c:pt>
                <c:pt idx="62">
                  <c:v>77.75094384436683</c:v>
                </c:pt>
                <c:pt idx="63">
                  <c:v>79.504001129942367</c:v>
                </c:pt>
                <c:pt idx="64">
                  <c:v>81.222581453722853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TrackingData!$DX$1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TrackingData!$EI$3:$EI$67</c:f>
              <c:numCache>
                <c:formatCode>General</c:formatCode>
                <c:ptCount val="65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</c:numCache>
            </c:numRef>
          </c:xVal>
          <c:yVal>
            <c:numRef>
              <c:f>TrackingData!$EJ$3:$EJ$66</c:f>
              <c:numCache>
                <c:formatCode>General</c:formatCode>
                <c:ptCount val="64"/>
                <c:pt idx="0">
                  <c:v>0</c:v>
                </c:pt>
                <c:pt idx="1">
                  <c:v>0.34810711305835784</c:v>
                </c:pt>
                <c:pt idx="2">
                  <c:v>0.47755495970917722</c:v>
                </c:pt>
                <c:pt idx="3">
                  <c:v>1.0540620267997458</c:v>
                </c:pt>
                <c:pt idx="4">
                  <c:v>1.5352771207287552</c:v>
                </c:pt>
                <c:pt idx="5">
                  <c:v>1.9879841328906072</c:v>
                </c:pt>
                <c:pt idx="6">
                  <c:v>2.4523814468276055</c:v>
                </c:pt>
                <c:pt idx="7">
                  <c:v>3.2399519016410725</c:v>
                </c:pt>
                <c:pt idx="8">
                  <c:v>3.8943236068437446</c:v>
                </c:pt>
                <c:pt idx="9">
                  <c:v>4.666982695376988</c:v>
                </c:pt>
                <c:pt idx="10">
                  <c:v>5.3374563247939619</c:v>
                </c:pt>
                <c:pt idx="11">
                  <c:v>6.3169614849815492</c:v>
                </c:pt>
                <c:pt idx="12">
                  <c:v>7.0370800143773371</c:v>
                </c:pt>
                <c:pt idx="13">
                  <c:v>8.0535641655241026</c:v>
                </c:pt>
                <c:pt idx="14">
                  <c:v>8.9509750831076325</c:v>
                </c:pt>
                <c:pt idx="15">
                  <c:v>9.8341025958558888</c:v>
                </c:pt>
                <c:pt idx="16">
                  <c:v>10.974787457105855</c:v>
                </c:pt>
                <c:pt idx="17">
                  <c:v>11.810330744564933</c:v>
                </c:pt>
                <c:pt idx="18">
                  <c:v>12.947118477996002</c:v>
                </c:pt>
                <c:pt idx="19">
                  <c:v>13.948457870398631</c:v>
                </c:pt>
                <c:pt idx="20">
                  <c:v>14.996131370853591</c:v>
                </c:pt>
                <c:pt idx="21">
                  <c:v>16.145979861360221</c:v>
                </c:pt>
                <c:pt idx="22">
                  <c:v>17.24006822434858</c:v>
                </c:pt>
                <c:pt idx="23">
                  <c:v>18.400568638682078</c:v>
                </c:pt>
                <c:pt idx="24">
                  <c:v>19.631292978058063</c:v>
                </c:pt>
                <c:pt idx="25">
                  <c:v>21.030483315222369</c:v>
                </c:pt>
                <c:pt idx="26">
                  <c:v>22.450746039643469</c:v>
                </c:pt>
                <c:pt idx="27">
                  <c:v>23.780304056957473</c:v>
                </c:pt>
                <c:pt idx="28">
                  <c:v>25.123615518549304</c:v>
                </c:pt>
                <c:pt idx="29">
                  <c:v>26.683640394878466</c:v>
                </c:pt>
                <c:pt idx="30">
                  <c:v>28.159773259687533</c:v>
                </c:pt>
                <c:pt idx="31">
                  <c:v>29.619997117113666</c:v>
                </c:pt>
                <c:pt idx="32">
                  <c:v>31.103658048392134</c:v>
                </c:pt>
                <c:pt idx="33">
                  <c:v>32.57757706536006</c:v>
                </c:pt>
                <c:pt idx="34">
                  <c:v>33.894039512666467</c:v>
                </c:pt>
                <c:pt idx="35">
                  <c:v>35.281451671781284</c:v>
                </c:pt>
                <c:pt idx="36">
                  <c:v>36.813421879711797</c:v>
                </c:pt>
                <c:pt idx="37">
                  <c:v>38.471256139543307</c:v>
                </c:pt>
                <c:pt idx="38">
                  <c:v>39.911783818667665</c:v>
                </c:pt>
                <c:pt idx="39">
                  <c:v>41.681801614529618</c:v>
                </c:pt>
                <c:pt idx="40">
                  <c:v>43.277624658402623</c:v>
                </c:pt>
                <c:pt idx="41">
                  <c:v>45.098374528137263</c:v>
                </c:pt>
                <c:pt idx="42">
                  <c:v>46.765947038339618</c:v>
                </c:pt>
                <c:pt idx="43">
                  <c:v>48.5172134532746</c:v>
                </c:pt>
                <c:pt idx="44">
                  <c:v>50.210878377874153</c:v>
                </c:pt>
                <c:pt idx="45">
                  <c:v>51.9342183098601</c:v>
                </c:pt>
                <c:pt idx="46">
                  <c:v>53.604129369218242</c:v>
                </c:pt>
                <c:pt idx="47">
                  <c:v>55.157061748790206</c:v>
                </c:pt>
                <c:pt idx="48">
                  <c:v>56.696975117774478</c:v>
                </c:pt>
                <c:pt idx="49">
                  <c:v>58.457819521083223</c:v>
                </c:pt>
                <c:pt idx="50">
                  <c:v>60.113241646373623</c:v>
                </c:pt>
                <c:pt idx="51">
                  <c:v>61.965337802298393</c:v>
                </c:pt>
                <c:pt idx="52">
                  <c:v>63.838218121523347</c:v>
                </c:pt>
                <c:pt idx="53">
                  <c:v>65.591196614972304</c:v>
                </c:pt>
                <c:pt idx="54">
                  <c:v>67.506440468597773</c:v>
                </c:pt>
                <c:pt idx="55">
                  <c:v>69.276203062770804</c:v>
                </c:pt>
                <c:pt idx="56">
                  <c:v>71.065312884212076</c:v>
                </c:pt>
                <c:pt idx="57">
                  <c:v>72.784711555262732</c:v>
                </c:pt>
                <c:pt idx="58">
                  <c:v>74.663783498309414</c:v>
                </c:pt>
                <c:pt idx="59">
                  <c:v>76.523020522941621</c:v>
                </c:pt>
                <c:pt idx="60">
                  <c:v>78.305468043044399</c:v>
                </c:pt>
                <c:pt idx="61">
                  <c:v>80.097138532392592</c:v>
                </c:pt>
                <c:pt idx="62">
                  <c:v>82.014783254468298</c:v>
                </c:pt>
                <c:pt idx="63">
                  <c:v>83.796203462519088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TrackingData!$AV$1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TrackingData!$BG$3:$BG$116</c:f>
              <c:numCache>
                <c:formatCode>General</c:formatCode>
                <c:ptCount val="11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1.7833333333333332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1.8499999999999999</c:v>
                </c:pt>
                <c:pt idx="112">
                  <c:v>1.8666666666666667</c:v>
                </c:pt>
                <c:pt idx="113">
                  <c:v>1.8833333333333333</c:v>
                </c:pt>
              </c:numCache>
            </c:numRef>
          </c:xVal>
          <c:yVal>
            <c:numRef>
              <c:f>TrackingData!$BH$3:$BH$115</c:f>
              <c:numCache>
                <c:formatCode>General</c:formatCode>
                <c:ptCount val="113"/>
                <c:pt idx="0">
                  <c:v>0</c:v>
                </c:pt>
                <c:pt idx="1">
                  <c:v>0.14151692766074944</c:v>
                </c:pt>
                <c:pt idx="2">
                  <c:v>0.67352906258071865</c:v>
                </c:pt>
                <c:pt idx="3">
                  <c:v>0.98699862853356357</c:v>
                </c:pt>
                <c:pt idx="4">
                  <c:v>1.5968908133341808</c:v>
                </c:pt>
                <c:pt idx="5">
                  <c:v>2.1368581259862851</c:v>
                </c:pt>
                <c:pt idx="6">
                  <c:v>2.6439664152064561</c:v>
                </c:pt>
                <c:pt idx="7">
                  <c:v>3.2142062326737117</c:v>
                </c:pt>
                <c:pt idx="8">
                  <c:v>3.5906149651902961</c:v>
                </c:pt>
                <c:pt idx="9">
                  <c:v>4.1034250016829628</c:v>
                </c:pt>
                <c:pt idx="10">
                  <c:v>4.6170906814701391</c:v>
                </c:pt>
                <c:pt idx="11">
                  <c:v>5.0752434932260462</c:v>
                </c:pt>
                <c:pt idx="12">
                  <c:v>5.6713929255535804</c:v>
                </c:pt>
                <c:pt idx="13">
                  <c:v>6.4402280441463384</c:v>
                </c:pt>
                <c:pt idx="14">
                  <c:v>6.8788002379792168</c:v>
                </c:pt>
                <c:pt idx="15">
                  <c:v>7.4576511507761483</c:v>
                </c:pt>
                <c:pt idx="16">
                  <c:v>8.1782629421300914</c:v>
                </c:pt>
                <c:pt idx="17">
                  <c:v>8.7660124036782552</c:v>
                </c:pt>
                <c:pt idx="18">
                  <c:v>9.324959920560314</c:v>
                </c:pt>
                <c:pt idx="19">
                  <c:v>10.163964656916884</c:v>
                </c:pt>
                <c:pt idx="20">
                  <c:v>10.870587172566216</c:v>
                </c:pt>
                <c:pt idx="21">
                  <c:v>11.760778922601656</c:v>
                </c:pt>
                <c:pt idx="22">
                  <c:v>12.410864401990811</c:v>
                </c:pt>
                <c:pt idx="23">
                  <c:v>13.070741536339963</c:v>
                </c:pt>
                <c:pt idx="24">
                  <c:v>13.730656583140398</c:v>
                </c:pt>
                <c:pt idx="25">
                  <c:v>14.535816499162465</c:v>
                </c:pt>
                <c:pt idx="26">
                  <c:v>15.352832851234659</c:v>
                </c:pt>
                <c:pt idx="27">
                  <c:v>16.205970038851731</c:v>
                </c:pt>
                <c:pt idx="28">
                  <c:v>17.005066856942516</c:v>
                </c:pt>
                <c:pt idx="29">
                  <c:v>17.869347086483785</c:v>
                </c:pt>
                <c:pt idx="30">
                  <c:v>18.671655882468997</c:v>
                </c:pt>
                <c:pt idx="31">
                  <c:v>19.47901013396768</c:v>
                </c:pt>
                <c:pt idx="32">
                  <c:v>20.329611957593336</c:v>
                </c:pt>
                <c:pt idx="33">
                  <c:v>21.252227637872419</c:v>
                </c:pt>
                <c:pt idx="34">
                  <c:v>22.179749304378323</c:v>
                </c:pt>
                <c:pt idx="35">
                  <c:v>23.01766380577445</c:v>
                </c:pt>
                <c:pt idx="36">
                  <c:v>23.829838502886965</c:v>
                </c:pt>
                <c:pt idx="37">
                  <c:v>24.615802015862531</c:v>
                </c:pt>
                <c:pt idx="38">
                  <c:v>25.575675879638261</c:v>
                </c:pt>
                <c:pt idx="39">
                  <c:v>26.567224121514272</c:v>
                </c:pt>
                <c:pt idx="40">
                  <c:v>27.603145227236549</c:v>
                </c:pt>
                <c:pt idx="41">
                  <c:v>28.44325774146888</c:v>
                </c:pt>
                <c:pt idx="42">
                  <c:v>29.56800462710898</c:v>
                </c:pt>
                <c:pt idx="43">
                  <c:v>30.495723697287147</c:v>
                </c:pt>
                <c:pt idx="44">
                  <c:v>31.396381384824785</c:v>
                </c:pt>
                <c:pt idx="45">
                  <c:v>32.198391122410641</c:v>
                </c:pt>
                <c:pt idx="46">
                  <c:v>33.28103933045081</c:v>
                </c:pt>
                <c:pt idx="47">
                  <c:v>34.165337144093229</c:v>
                </c:pt>
                <c:pt idx="48">
                  <c:v>34.995367166570247</c:v>
                </c:pt>
                <c:pt idx="49">
                  <c:v>35.912018272953134</c:v>
                </c:pt>
                <c:pt idx="50">
                  <c:v>36.785626145012664</c:v>
                </c:pt>
                <c:pt idx="51">
                  <c:v>37.776894262520528</c:v>
                </c:pt>
                <c:pt idx="52">
                  <c:v>38.753776515428818</c:v>
                </c:pt>
                <c:pt idx="53">
                  <c:v>39.733900577732975</c:v>
                </c:pt>
                <c:pt idx="54">
                  <c:v>40.610360195123612</c:v>
                </c:pt>
                <c:pt idx="55">
                  <c:v>41.554599021402154</c:v>
                </c:pt>
                <c:pt idx="56">
                  <c:v>42.526805252277278</c:v>
                </c:pt>
                <c:pt idx="57">
                  <c:v>43.56039416751409</c:v>
                </c:pt>
                <c:pt idx="58">
                  <c:v>44.576733847120884</c:v>
                </c:pt>
                <c:pt idx="59">
                  <c:v>45.573591141727341</c:v>
                </c:pt>
                <c:pt idx="60">
                  <c:v>46.508898933244765</c:v>
                </c:pt>
                <c:pt idx="61">
                  <c:v>47.490316168116856</c:v>
                </c:pt>
                <c:pt idx="62">
                  <c:v>48.537238774799683</c:v>
                </c:pt>
                <c:pt idx="63">
                  <c:v>49.436540430230814</c:v>
                </c:pt>
                <c:pt idx="64">
                  <c:v>50.50924464572303</c:v>
                </c:pt>
                <c:pt idx="65">
                  <c:v>51.371931779660052</c:v>
                </c:pt>
                <c:pt idx="66">
                  <c:v>52.38194435243674</c:v>
                </c:pt>
                <c:pt idx="67">
                  <c:v>53.310793145780416</c:v>
                </c:pt>
                <c:pt idx="68">
                  <c:v>54.328132901445635</c:v>
                </c:pt>
                <c:pt idx="69">
                  <c:v>55.347688152378559</c:v>
                </c:pt>
                <c:pt idx="70">
                  <c:v>56.373029794636018</c:v>
                </c:pt>
                <c:pt idx="71">
                  <c:v>57.22721763034788</c:v>
                </c:pt>
                <c:pt idx="72">
                  <c:v>58.079170251250055</c:v>
                </c:pt>
                <c:pt idx="73">
                  <c:v>59.005467205331847</c:v>
                </c:pt>
                <c:pt idx="74">
                  <c:v>60.142747509760206</c:v>
                </c:pt>
                <c:pt idx="75">
                  <c:v>61.175174681800719</c:v>
                </c:pt>
                <c:pt idx="76">
                  <c:v>61.952140123458754</c:v>
                </c:pt>
                <c:pt idx="77">
                  <c:v>62.900277531423335</c:v>
                </c:pt>
                <c:pt idx="78">
                  <c:v>63.8244902231094</c:v>
                </c:pt>
                <c:pt idx="79">
                  <c:v>65.032842068353645</c:v>
                </c:pt>
                <c:pt idx="80">
                  <c:v>66.047757906695594</c:v>
                </c:pt>
                <c:pt idx="81">
                  <c:v>67.108164258865315</c:v>
                </c:pt>
                <c:pt idx="82">
                  <c:v>67.956789723646565</c:v>
                </c:pt>
                <c:pt idx="83">
                  <c:v>68.975615881913939</c:v>
                </c:pt>
                <c:pt idx="84">
                  <c:v>69.933495201876639</c:v>
                </c:pt>
                <c:pt idx="85">
                  <c:v>71.035259308998562</c:v>
                </c:pt>
                <c:pt idx="86">
                  <c:v>71.961378021034776</c:v>
                </c:pt>
                <c:pt idx="87">
                  <c:v>72.923894994094368</c:v>
                </c:pt>
                <c:pt idx="88">
                  <c:v>73.877395755736529</c:v>
                </c:pt>
                <c:pt idx="89">
                  <c:v>74.773917537717125</c:v>
                </c:pt>
                <c:pt idx="90">
                  <c:v>75.829733593444729</c:v>
                </c:pt>
                <c:pt idx="91">
                  <c:v>76.814122486126507</c:v>
                </c:pt>
                <c:pt idx="92">
                  <c:v>77.860883532778502</c:v>
                </c:pt>
                <c:pt idx="93">
                  <c:v>78.847006914346778</c:v>
                </c:pt>
                <c:pt idx="94">
                  <c:v>79.796853627916704</c:v>
                </c:pt>
                <c:pt idx="95">
                  <c:v>80.765276606213916</c:v>
                </c:pt>
                <c:pt idx="96">
                  <c:v>81.738890017432766</c:v>
                </c:pt>
                <c:pt idx="97">
                  <c:v>82.697563586691359</c:v>
                </c:pt>
                <c:pt idx="98">
                  <c:v>83.659977706013564</c:v>
                </c:pt>
                <c:pt idx="99">
                  <c:v>84.652251972749255</c:v>
                </c:pt>
                <c:pt idx="100">
                  <c:v>85.706133433583659</c:v>
                </c:pt>
                <c:pt idx="101">
                  <c:v>86.699862646823718</c:v>
                </c:pt>
                <c:pt idx="102">
                  <c:v>87.769291986594965</c:v>
                </c:pt>
                <c:pt idx="103">
                  <c:v>88.900431256229211</c:v>
                </c:pt>
                <c:pt idx="104">
                  <c:v>89.821288488944788</c:v>
                </c:pt>
                <c:pt idx="105">
                  <c:v>90.817986549625331</c:v>
                </c:pt>
                <c:pt idx="106">
                  <c:v>91.679322427512872</c:v>
                </c:pt>
                <c:pt idx="107">
                  <c:v>92.783069726445262</c:v>
                </c:pt>
                <c:pt idx="108">
                  <c:v>93.72078261555302</c:v>
                </c:pt>
                <c:pt idx="109">
                  <c:v>94.719789254408525</c:v>
                </c:pt>
                <c:pt idx="110">
                  <c:v>95.688792848527044</c:v>
                </c:pt>
                <c:pt idx="111">
                  <c:v>96.779909150987777</c:v>
                </c:pt>
                <c:pt idx="112">
                  <c:v>97.826253862817438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TrackingData!$BL$1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TrackingData!$BW$3:$BW$115</c:f>
              <c:numCache>
                <c:formatCode>General</c:formatCode>
                <c:ptCount val="11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1.7833333333333332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1.8499999999999999</c:v>
                </c:pt>
                <c:pt idx="112">
                  <c:v>1.8666666666666667</c:v>
                </c:pt>
              </c:numCache>
            </c:numRef>
          </c:xVal>
          <c:yVal>
            <c:numRef>
              <c:f>TrackingData!$BX$3:$BX$114</c:f>
              <c:numCache>
                <c:formatCode>General</c:formatCode>
                <c:ptCount val="112"/>
                <c:pt idx="0">
                  <c:v>0</c:v>
                </c:pt>
                <c:pt idx="1">
                  <c:v>0.18965609920872306</c:v>
                </c:pt>
                <c:pt idx="2">
                  <c:v>0.32750793779467174</c:v>
                </c:pt>
                <c:pt idx="3">
                  <c:v>0.7934846862313738</c:v>
                </c:pt>
                <c:pt idx="4">
                  <c:v>1.2672026776973333</c:v>
                </c:pt>
                <c:pt idx="5">
                  <c:v>1.9466739367435513</c:v>
                </c:pt>
                <c:pt idx="6">
                  <c:v>2.3171983789447546</c:v>
                </c:pt>
                <c:pt idx="7">
                  <c:v>2.6897884518738713</c:v>
                </c:pt>
                <c:pt idx="8">
                  <c:v>3.0657993219196218</c:v>
                </c:pt>
                <c:pt idx="9">
                  <c:v>3.5824004357816133</c:v>
                </c:pt>
                <c:pt idx="10">
                  <c:v>3.9988590078085631</c:v>
                </c:pt>
                <c:pt idx="11">
                  <c:v>4.3809076863207679</c:v>
                </c:pt>
                <c:pt idx="12">
                  <c:v>5.1468256179965755</c:v>
                </c:pt>
                <c:pt idx="13">
                  <c:v>5.6101999609219328</c:v>
                </c:pt>
                <c:pt idx="14">
                  <c:v>6.0403764351777438</c:v>
                </c:pt>
                <c:pt idx="15">
                  <c:v>6.718666885642179</c:v>
                </c:pt>
                <c:pt idx="16">
                  <c:v>7.3329878353629994</c:v>
                </c:pt>
                <c:pt idx="17">
                  <c:v>7.8147308602123138</c:v>
                </c:pt>
                <c:pt idx="18">
                  <c:v>8.4016458022384448</c:v>
                </c:pt>
                <c:pt idx="19">
                  <c:v>9.1345289259186639</c:v>
                </c:pt>
                <c:pt idx="20">
                  <c:v>9.6503379887635106</c:v>
                </c:pt>
                <c:pt idx="21">
                  <c:v>10.142793465814266</c:v>
                </c:pt>
                <c:pt idx="22">
                  <c:v>10.812794715201022</c:v>
                </c:pt>
                <c:pt idx="23">
                  <c:v>11.363062554344177</c:v>
                </c:pt>
                <c:pt idx="24">
                  <c:v>11.972729653736383</c:v>
                </c:pt>
                <c:pt idx="25">
                  <c:v>12.646555665947545</c:v>
                </c:pt>
                <c:pt idx="26">
                  <c:v>13.513489042736643</c:v>
                </c:pt>
                <c:pt idx="27">
                  <c:v>14.278211398408933</c:v>
                </c:pt>
                <c:pt idx="28">
                  <c:v>15.162455169606728</c:v>
                </c:pt>
                <c:pt idx="29">
                  <c:v>15.896701392790622</c:v>
                </c:pt>
                <c:pt idx="30">
                  <c:v>16.576146339549705</c:v>
                </c:pt>
                <c:pt idx="31">
                  <c:v>17.152789375323604</c:v>
                </c:pt>
                <c:pt idx="32">
                  <c:v>17.897613308658912</c:v>
                </c:pt>
                <c:pt idx="33">
                  <c:v>18.752783869480499</c:v>
                </c:pt>
                <c:pt idx="34">
                  <c:v>19.385052147056562</c:v>
                </c:pt>
                <c:pt idx="35">
                  <c:v>20.349305524943485</c:v>
                </c:pt>
                <c:pt idx="36">
                  <c:v>21.199145197255888</c:v>
                </c:pt>
                <c:pt idx="37">
                  <c:v>22.120734277195925</c:v>
                </c:pt>
                <c:pt idx="38">
                  <c:v>23.005984603015126</c:v>
                </c:pt>
                <c:pt idx="39">
                  <c:v>23.760122600758351</c:v>
                </c:pt>
                <c:pt idx="40">
                  <c:v>24.544650684069648</c:v>
                </c:pt>
                <c:pt idx="41">
                  <c:v>25.236503713597862</c:v>
                </c:pt>
                <c:pt idx="42">
                  <c:v>26.216588202058777</c:v>
                </c:pt>
                <c:pt idx="43">
                  <c:v>26.9476784927366</c:v>
                </c:pt>
                <c:pt idx="44">
                  <c:v>27.894806280874835</c:v>
                </c:pt>
                <c:pt idx="45">
                  <c:v>28.769061950951819</c:v>
                </c:pt>
                <c:pt idx="46">
                  <c:v>29.631577328200411</c:v>
                </c:pt>
                <c:pt idx="47">
                  <c:v>30.589374166657894</c:v>
                </c:pt>
                <c:pt idx="48">
                  <c:v>31.466546991683597</c:v>
                </c:pt>
                <c:pt idx="49">
                  <c:v>32.304254907237258</c:v>
                </c:pt>
                <c:pt idx="50">
                  <c:v>33.16190718452166</c:v>
                </c:pt>
                <c:pt idx="51">
                  <c:v>34.088599491058396</c:v>
                </c:pt>
                <c:pt idx="52">
                  <c:v>34.970063149937822</c:v>
                </c:pt>
                <c:pt idx="53">
                  <c:v>35.949505185308681</c:v>
                </c:pt>
                <c:pt idx="54">
                  <c:v>37.011154816780156</c:v>
                </c:pt>
                <c:pt idx="55">
                  <c:v>37.947907217756267</c:v>
                </c:pt>
                <c:pt idx="56">
                  <c:v>38.867322631454201</c:v>
                </c:pt>
                <c:pt idx="57">
                  <c:v>39.653878591050002</c:v>
                </c:pt>
                <c:pt idx="58">
                  <c:v>40.640324766864815</c:v>
                </c:pt>
                <c:pt idx="59">
                  <c:v>41.477450409566089</c:v>
                </c:pt>
                <c:pt idx="60">
                  <c:v>42.489175413096049</c:v>
                </c:pt>
                <c:pt idx="61">
                  <c:v>43.481596419506602</c:v>
                </c:pt>
                <c:pt idx="62">
                  <c:v>44.389781016763493</c:v>
                </c:pt>
                <c:pt idx="63">
                  <c:v>45.063184053539075</c:v>
                </c:pt>
                <c:pt idx="64">
                  <c:v>46.151640226227777</c:v>
                </c:pt>
                <c:pt idx="65">
                  <c:v>47.001743161206626</c:v>
                </c:pt>
                <c:pt idx="66">
                  <c:v>48.006609575744875</c:v>
                </c:pt>
                <c:pt idx="67">
                  <c:v>49.100999894033002</c:v>
                </c:pt>
                <c:pt idx="68">
                  <c:v>49.934195845228317</c:v>
                </c:pt>
                <c:pt idx="69">
                  <c:v>51.079086591072993</c:v>
                </c:pt>
                <c:pt idx="70">
                  <c:v>51.962721168539701</c:v>
                </c:pt>
                <c:pt idx="71">
                  <c:v>52.86868734398427</c:v>
                </c:pt>
                <c:pt idx="72">
                  <c:v>53.800479131986805</c:v>
                </c:pt>
                <c:pt idx="73">
                  <c:v>54.754335849333948</c:v>
                </c:pt>
                <c:pt idx="74">
                  <c:v>55.729728736365125</c:v>
                </c:pt>
                <c:pt idx="75">
                  <c:v>56.795418434600101</c:v>
                </c:pt>
                <c:pt idx="76">
                  <c:v>57.773756644827031</c:v>
                </c:pt>
                <c:pt idx="77">
                  <c:v>58.753456532693967</c:v>
                </c:pt>
                <c:pt idx="78">
                  <c:v>59.734488844062462</c:v>
                </c:pt>
                <c:pt idx="79">
                  <c:v>60.672145575590037</c:v>
                </c:pt>
                <c:pt idx="80">
                  <c:v>61.636776048671059</c:v>
                </c:pt>
                <c:pt idx="81">
                  <c:v>62.602938252691317</c:v>
                </c:pt>
                <c:pt idx="82">
                  <c:v>63.634091643567473</c:v>
                </c:pt>
                <c:pt idx="83">
                  <c:v>64.621634028661461</c:v>
                </c:pt>
                <c:pt idx="84">
                  <c:v>65.636953487971567</c:v>
                </c:pt>
                <c:pt idx="85">
                  <c:v>66.618457433894605</c:v>
                </c:pt>
                <c:pt idx="86">
                  <c:v>67.609311249360289</c:v>
                </c:pt>
                <c:pt idx="87">
                  <c:v>68.502160276788871</c:v>
                </c:pt>
                <c:pt idx="88">
                  <c:v>69.522845006142262</c:v>
                </c:pt>
                <c:pt idx="89">
                  <c:v>70.44666521502144</c:v>
                </c:pt>
                <c:pt idx="90">
                  <c:v>71.369703704228471</c:v>
                </c:pt>
                <c:pt idx="91">
                  <c:v>72.352865677669499</c:v>
                </c:pt>
                <c:pt idx="92">
                  <c:v>73.265472140552276</c:v>
                </c:pt>
                <c:pt idx="93">
                  <c:v>74.220150709645324</c:v>
                </c:pt>
                <c:pt idx="94">
                  <c:v>75.221200202848308</c:v>
                </c:pt>
                <c:pt idx="95">
                  <c:v>76.093542507351899</c:v>
                </c:pt>
                <c:pt idx="96">
                  <c:v>77.034614090318783</c:v>
                </c:pt>
                <c:pt idx="97">
                  <c:v>78.0515231766841</c:v>
                </c:pt>
                <c:pt idx="98">
                  <c:v>79.05693497296177</c:v>
                </c:pt>
                <c:pt idx="99">
                  <c:v>80.017425591911092</c:v>
                </c:pt>
                <c:pt idx="100">
                  <c:v>80.825076822045588</c:v>
                </c:pt>
                <c:pt idx="101">
                  <c:v>81.878695987447756</c:v>
                </c:pt>
                <c:pt idx="102">
                  <c:v>82.83935527936201</c:v>
                </c:pt>
                <c:pt idx="103">
                  <c:v>83.785688925794673</c:v>
                </c:pt>
                <c:pt idx="104">
                  <c:v>84.734858836630494</c:v>
                </c:pt>
                <c:pt idx="105">
                  <c:v>85.746508309718706</c:v>
                </c:pt>
                <c:pt idx="106">
                  <c:v>86.712402921521388</c:v>
                </c:pt>
                <c:pt idx="107">
                  <c:v>87.556845617072852</c:v>
                </c:pt>
                <c:pt idx="108">
                  <c:v>88.494750553967378</c:v>
                </c:pt>
                <c:pt idx="109">
                  <c:v>89.448778480452702</c:v>
                </c:pt>
                <c:pt idx="110">
                  <c:v>90.449801032062069</c:v>
                </c:pt>
                <c:pt idx="111">
                  <c:v>91.405433661261199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TrackingData!$CB$1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TrackingData!$CM$3:$CM$87</c:f>
              <c:numCache>
                <c:formatCode>General</c:formatCode>
                <c:ptCount val="85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</c:numCache>
            </c:numRef>
          </c:xVal>
          <c:yVal>
            <c:numRef>
              <c:f>TrackingData!$CN$3:$CN$86</c:f>
              <c:numCache>
                <c:formatCode>General</c:formatCode>
                <c:ptCount val="84"/>
                <c:pt idx="0">
                  <c:v>0</c:v>
                </c:pt>
                <c:pt idx="1">
                  <c:v>0.69502707415298359</c:v>
                </c:pt>
                <c:pt idx="2">
                  <c:v>1.4496015383340668</c:v>
                </c:pt>
                <c:pt idx="3">
                  <c:v>1.9396979631348674</c:v>
                </c:pt>
                <c:pt idx="4">
                  <c:v>2.3367282677170245</c:v>
                </c:pt>
                <c:pt idx="5">
                  <c:v>2.9729857510865116</c:v>
                </c:pt>
                <c:pt idx="6">
                  <c:v>3.6824813336141951</c:v>
                </c:pt>
                <c:pt idx="7">
                  <c:v>4.2284240006130291</c:v>
                </c:pt>
                <c:pt idx="8">
                  <c:v>4.8460479277892317</c:v>
                </c:pt>
                <c:pt idx="9">
                  <c:v>5.6415119254392447</c:v>
                </c:pt>
                <c:pt idx="10">
                  <c:v>6.3065944154885845</c:v>
                </c:pt>
                <c:pt idx="11">
                  <c:v>6.7404955538117175</c:v>
                </c:pt>
                <c:pt idx="12">
                  <c:v>7.5547021083380042</c:v>
                </c:pt>
                <c:pt idx="13">
                  <c:v>8.3843805313979711</c:v>
                </c:pt>
                <c:pt idx="14">
                  <c:v>9.1709608649052541</c:v>
                </c:pt>
                <c:pt idx="15">
                  <c:v>9.978989319942146</c:v>
                </c:pt>
                <c:pt idx="16">
                  <c:v>10.781986303198487</c:v>
                </c:pt>
                <c:pt idx="17">
                  <c:v>11.700723904830957</c:v>
                </c:pt>
                <c:pt idx="18">
                  <c:v>12.574087188509054</c:v>
                </c:pt>
                <c:pt idx="19">
                  <c:v>13.17015314611324</c:v>
                </c:pt>
                <c:pt idx="20">
                  <c:v>14.052341820959757</c:v>
                </c:pt>
                <c:pt idx="21">
                  <c:v>14.953506095079751</c:v>
                </c:pt>
                <c:pt idx="22">
                  <c:v>15.768816280360429</c:v>
                </c:pt>
                <c:pt idx="23">
                  <c:v>16.684717844581375</c:v>
                </c:pt>
                <c:pt idx="24">
                  <c:v>17.78746214228708</c:v>
                </c:pt>
                <c:pt idx="25">
                  <c:v>18.852044099788031</c:v>
                </c:pt>
                <c:pt idx="26">
                  <c:v>20.072703655158943</c:v>
                </c:pt>
                <c:pt idx="27">
                  <c:v>21.046772963140853</c:v>
                </c:pt>
                <c:pt idx="28">
                  <c:v>22.01651992995432</c:v>
                </c:pt>
                <c:pt idx="29">
                  <c:v>23.134972691473589</c:v>
                </c:pt>
                <c:pt idx="30">
                  <c:v>24.246214313817578</c:v>
                </c:pt>
                <c:pt idx="31">
                  <c:v>25.097247043348315</c:v>
                </c:pt>
                <c:pt idx="32">
                  <c:v>25.897976587193419</c:v>
                </c:pt>
                <c:pt idx="33">
                  <c:v>26.936209443330558</c:v>
                </c:pt>
                <c:pt idx="34">
                  <c:v>28.110782129994842</c:v>
                </c:pt>
                <c:pt idx="35">
                  <c:v>29.241337999486287</c:v>
                </c:pt>
                <c:pt idx="36">
                  <c:v>30.597467629374613</c:v>
                </c:pt>
                <c:pt idx="37">
                  <c:v>31.893071850882016</c:v>
                </c:pt>
                <c:pt idx="38">
                  <c:v>33.110751277283157</c:v>
                </c:pt>
                <c:pt idx="39">
                  <c:v>34.161229455833364</c:v>
                </c:pt>
                <c:pt idx="40">
                  <c:v>35.169186549779837</c:v>
                </c:pt>
                <c:pt idx="41">
                  <c:v>36.306977344679851</c:v>
                </c:pt>
                <c:pt idx="42">
                  <c:v>37.45367810593774</c:v>
                </c:pt>
                <c:pt idx="43">
                  <c:v>38.733100366004123</c:v>
                </c:pt>
                <c:pt idx="44">
                  <c:v>39.845419122077857</c:v>
                </c:pt>
                <c:pt idx="45">
                  <c:v>41.172357848994928</c:v>
                </c:pt>
                <c:pt idx="46">
                  <c:v>42.419294685232124</c:v>
                </c:pt>
                <c:pt idx="47">
                  <c:v>43.627344285905721</c:v>
                </c:pt>
                <c:pt idx="48">
                  <c:v>44.969150835980635</c:v>
                </c:pt>
                <c:pt idx="49">
                  <c:v>45.867932189207643</c:v>
                </c:pt>
                <c:pt idx="50">
                  <c:v>47.152637282044076</c:v>
                </c:pt>
                <c:pt idx="51">
                  <c:v>48.268560002066451</c:v>
                </c:pt>
                <c:pt idx="52">
                  <c:v>49.53879573528662</c:v>
                </c:pt>
                <c:pt idx="53">
                  <c:v>50.998611507257721</c:v>
                </c:pt>
                <c:pt idx="54">
                  <c:v>52.420473366805709</c:v>
                </c:pt>
                <c:pt idx="55">
                  <c:v>53.825041549262572</c:v>
                </c:pt>
                <c:pt idx="56">
                  <c:v>55.024336093772767</c:v>
                </c:pt>
                <c:pt idx="57">
                  <c:v>56.371888138214885</c:v>
                </c:pt>
                <c:pt idx="58">
                  <c:v>57.566785020884375</c:v>
                </c:pt>
                <c:pt idx="59">
                  <c:v>58.750400337146559</c:v>
                </c:pt>
                <c:pt idx="60">
                  <c:v>60.061630405457386</c:v>
                </c:pt>
                <c:pt idx="61">
                  <c:v>61.444353446950139</c:v>
                </c:pt>
                <c:pt idx="62">
                  <c:v>62.490418217895147</c:v>
                </c:pt>
                <c:pt idx="63">
                  <c:v>63.86241846115729</c:v>
                </c:pt>
                <c:pt idx="64">
                  <c:v>65.211177813086763</c:v>
                </c:pt>
                <c:pt idx="65">
                  <c:v>66.571037731300592</c:v>
                </c:pt>
                <c:pt idx="66">
                  <c:v>67.80884363387851</c:v>
                </c:pt>
                <c:pt idx="67">
                  <c:v>69.082972869440354</c:v>
                </c:pt>
                <c:pt idx="68">
                  <c:v>70.38531301062828</c:v>
                </c:pt>
                <c:pt idx="69">
                  <c:v>71.832585936361767</c:v>
                </c:pt>
                <c:pt idx="70">
                  <c:v>72.869719508716443</c:v>
                </c:pt>
                <c:pt idx="71">
                  <c:v>74.234897732695345</c:v>
                </c:pt>
                <c:pt idx="72">
                  <c:v>75.529171511465066</c:v>
                </c:pt>
                <c:pt idx="73">
                  <c:v>76.841166040974528</c:v>
                </c:pt>
                <c:pt idx="74">
                  <c:v>78.166903040551546</c:v>
                </c:pt>
                <c:pt idx="75">
                  <c:v>79.357057849586624</c:v>
                </c:pt>
                <c:pt idx="76">
                  <c:v>80.626077414317507</c:v>
                </c:pt>
                <c:pt idx="77">
                  <c:v>81.865851860162408</c:v>
                </c:pt>
                <c:pt idx="78">
                  <c:v>83.42559556520429</c:v>
                </c:pt>
                <c:pt idx="79">
                  <c:v>85.016246628055114</c:v>
                </c:pt>
                <c:pt idx="80">
                  <c:v>86.44283690434051</c:v>
                </c:pt>
                <c:pt idx="81">
                  <c:v>87.615492699076341</c:v>
                </c:pt>
                <c:pt idx="82">
                  <c:v>88.653890034983135</c:v>
                </c:pt>
                <c:pt idx="83">
                  <c:v>90.145009635675493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7984"/>
        <c:axId val="738785744"/>
      </c:scatterChart>
      <c:valAx>
        <c:axId val="73731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8785744"/>
        <c:crosses val="autoZero"/>
        <c:crossBetween val="midCat"/>
      </c:valAx>
      <c:valAx>
        <c:axId val="738785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31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TrackingData!$A$1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TrackingData!$M$4:$M$116</c:f>
              <c:numCache>
                <c:formatCode>General</c:formatCode>
                <c:ptCount val="11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1.1760912590556811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1.3979400086720375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1.5563025007672875</c:v>
                </c:pt>
                <c:pt idx="36">
                  <c:v>1.5682017240669952</c:v>
                </c:pt>
                <c:pt idx="37">
                  <c:v>1.5797835966168103</c:v>
                </c:pt>
                <c:pt idx="38">
                  <c:v>1.5910646070264995</c:v>
                </c:pt>
                <c:pt idx="39">
                  <c:v>1.6020599913279627</c:v>
                </c:pt>
                <c:pt idx="40">
                  <c:v>1.6127838567197359</c:v>
                </c:pt>
                <c:pt idx="41">
                  <c:v>1.6232492903979008</c:v>
                </c:pt>
                <c:pt idx="42">
                  <c:v>1.6334684555795869</c:v>
                </c:pt>
                <c:pt idx="43">
                  <c:v>1.6434526764861879</c:v>
                </c:pt>
                <c:pt idx="44">
                  <c:v>1.6532125137753442</c:v>
                </c:pt>
                <c:pt idx="45">
                  <c:v>1.6627578316815745</c:v>
                </c:pt>
                <c:pt idx="46">
                  <c:v>1.672097857935718</c:v>
                </c:pt>
                <c:pt idx="47">
                  <c:v>1.6812412373755876</c:v>
                </c:pt>
                <c:pt idx="48">
                  <c:v>1.6901960800285141</c:v>
                </c:pt>
                <c:pt idx="49">
                  <c:v>1.6989700043360192</c:v>
                </c:pt>
                <c:pt idx="50">
                  <c:v>1.7075701760979369</c:v>
                </c:pt>
                <c:pt idx="51">
                  <c:v>1.7160033436347997</c:v>
                </c:pt>
                <c:pt idx="52">
                  <c:v>1.7242758696007896</c:v>
                </c:pt>
                <c:pt idx="53">
                  <c:v>1.7323937598229691</c:v>
                </c:pt>
                <c:pt idx="54">
                  <c:v>1.7403626894942443</c:v>
                </c:pt>
                <c:pt idx="55">
                  <c:v>1.7481880270062011</c:v>
                </c:pt>
                <c:pt idx="56">
                  <c:v>1.7558748556724919</c:v>
                </c:pt>
                <c:pt idx="57">
                  <c:v>1.7634279935629378</c:v>
                </c:pt>
                <c:pt idx="58">
                  <c:v>1.7708520116421449</c:v>
                </c:pt>
                <c:pt idx="59">
                  <c:v>1.7781512503836443</c:v>
                </c:pt>
                <c:pt idx="60">
                  <c:v>1.7853298350107676</c:v>
                </c:pt>
                <c:pt idx="61">
                  <c:v>1.7923916894982543</c:v>
                </c:pt>
                <c:pt idx="62">
                  <c:v>1.7993405494535821</c:v>
                </c:pt>
                <c:pt idx="63">
                  <c:v>1.8061799739838877</c:v>
                </c:pt>
                <c:pt idx="64">
                  <c:v>1.8129133566428559</c:v>
                </c:pt>
                <c:pt idx="65">
                  <c:v>1.819543935541869</c:v>
                </c:pt>
                <c:pt idx="66">
                  <c:v>1.8260748027008269</c:v>
                </c:pt>
                <c:pt idx="67">
                  <c:v>1.8325089127062366</c:v>
                </c:pt>
                <c:pt idx="68">
                  <c:v>1.8388490907372557</c:v>
                </c:pt>
                <c:pt idx="69">
                  <c:v>1.8450980400142571</c:v>
                </c:pt>
                <c:pt idx="70">
                  <c:v>1.8512583487190755</c:v>
                </c:pt>
                <c:pt idx="71">
                  <c:v>1.8573324964312687</c:v>
                </c:pt>
                <c:pt idx="72">
                  <c:v>1.8633228601204561</c:v>
                </c:pt>
                <c:pt idx="73">
                  <c:v>1.8692317197309765</c:v>
                </c:pt>
                <c:pt idx="74">
                  <c:v>1.8750612633917003</c:v>
                </c:pt>
                <c:pt idx="75">
                  <c:v>1.8808135922807916</c:v>
                </c:pt>
                <c:pt idx="76">
                  <c:v>1.8864907251724818</c:v>
                </c:pt>
                <c:pt idx="77">
                  <c:v>1.8920946026904806</c:v>
                </c:pt>
                <c:pt idx="78">
                  <c:v>1.8976270912904416</c:v>
                </c:pt>
                <c:pt idx="79">
                  <c:v>1.9030899869919438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1.9444826721501685</c:v>
                </c:pt>
                <c:pt idx="88">
                  <c:v>1.9493900066449126</c:v>
                </c:pt>
                <c:pt idx="89">
                  <c:v>1.9542425094393248</c:v>
                </c:pt>
                <c:pt idx="90">
                  <c:v>1.9590413923210934</c:v>
                </c:pt>
                <c:pt idx="91">
                  <c:v>1.9637878273455551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1.9777236052888476</c:v>
                </c:pt>
                <c:pt idx="95">
                  <c:v>1.9822712330395682</c:v>
                </c:pt>
                <c:pt idx="96">
                  <c:v>1.9867717342662445</c:v>
                </c:pt>
                <c:pt idx="97">
                  <c:v>1.9912260756924947</c:v>
                </c:pt>
                <c:pt idx="98">
                  <c:v>1.9956351945975497</c:v>
                </c:pt>
                <c:pt idx="99">
                  <c:v>1.9999999999999998</c:v>
                </c:pt>
                <c:pt idx="100">
                  <c:v>2.0043213737826422</c:v>
                </c:pt>
                <c:pt idx="101">
                  <c:v>2.0086001717619171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2.0211892990699378</c:v>
                </c:pt>
                <c:pt idx="105">
                  <c:v>2.02530586526477</c:v>
                </c:pt>
                <c:pt idx="106">
                  <c:v>2.0293837776852093</c:v>
                </c:pt>
                <c:pt idx="107">
                  <c:v>2.0334237554869494</c:v>
                </c:pt>
                <c:pt idx="108">
                  <c:v>2.0374264979406234</c:v>
                </c:pt>
                <c:pt idx="109">
                  <c:v>2.0413926851582245</c:v>
                </c:pt>
                <c:pt idx="110">
                  <c:v>2.0453229787866571</c:v>
                </c:pt>
                <c:pt idx="111">
                  <c:v>2.049218022670181</c:v>
                </c:pt>
                <c:pt idx="112">
                  <c:v>2.0530784434834195</c:v>
                </c:pt>
              </c:numCache>
            </c:numRef>
          </c:xVal>
          <c:yVal>
            <c:numRef>
              <c:f>TrackingData!$N$4:$N$116</c:f>
              <c:numCache>
                <c:formatCode>General</c:formatCode>
                <c:ptCount val="113"/>
                <c:pt idx="0">
                  <c:v>0</c:v>
                </c:pt>
                <c:pt idx="1">
                  <c:v>-0.80691856801881767</c:v>
                </c:pt>
                <c:pt idx="2">
                  <c:v>0.63189969970869997</c:v>
                </c:pt>
                <c:pt idx="3">
                  <c:v>0.88010798181915351</c:v>
                </c:pt>
                <c:pt idx="4">
                  <c:v>1.0941456901654982</c:v>
                </c:pt>
                <c:pt idx="5">
                  <c:v>1.2611316851992174</c:v>
                </c:pt>
                <c:pt idx="6">
                  <c:v>1.2586514849128763</c:v>
                </c:pt>
                <c:pt idx="7">
                  <c:v>1.3955128279309501</c:v>
                </c:pt>
                <c:pt idx="8">
                  <c:v>1.4518736428016856</c:v>
                </c:pt>
                <c:pt idx="9">
                  <c:v>1.4857894945597134</c:v>
                </c:pt>
                <c:pt idx="10">
                  <c:v>1.577015993334403</c:v>
                </c:pt>
                <c:pt idx="11">
                  <c:v>1.5982816845636505</c:v>
                </c:pt>
                <c:pt idx="12">
                  <c:v>1.6125153833376507</c:v>
                </c:pt>
                <c:pt idx="13">
                  <c:v>1.6804197807689047</c:v>
                </c:pt>
                <c:pt idx="14">
                  <c:v>1.6973874710822465</c:v>
                </c:pt>
                <c:pt idx="15">
                  <c:v>1.748350402076039</c:v>
                </c:pt>
                <c:pt idx="16">
                  <c:v>1.7745481545350277</c:v>
                </c:pt>
                <c:pt idx="17">
                  <c:v>1.8072311438358415</c:v>
                </c:pt>
                <c:pt idx="18">
                  <c:v>1.8512732532144685</c:v>
                </c:pt>
                <c:pt idx="19">
                  <c:v>1.8732013432545771</c:v>
                </c:pt>
                <c:pt idx="20">
                  <c:v>1.9004021039723811</c:v>
                </c:pt>
                <c:pt idx="21">
                  <c:v>1.9273008602152193</c:v>
                </c:pt>
                <c:pt idx="22">
                  <c:v>1.9459266452356125</c:v>
                </c:pt>
                <c:pt idx="23">
                  <c:v>1.9738862074376646</c:v>
                </c:pt>
                <c:pt idx="24">
                  <c:v>1.9881089101456133</c:v>
                </c:pt>
                <c:pt idx="25">
                  <c:v>2.0242386170859841</c:v>
                </c:pt>
                <c:pt idx="26">
                  <c:v>2.0385351554892734</c:v>
                </c:pt>
                <c:pt idx="27">
                  <c:v>2.0576845853630359</c:v>
                </c:pt>
                <c:pt idx="28">
                  <c:v>2.0838047959255106</c:v>
                </c:pt>
                <c:pt idx="29">
                  <c:v>2.1051268071957292</c:v>
                </c:pt>
                <c:pt idx="30">
                  <c:v>2.1216812134584497</c:v>
                </c:pt>
                <c:pt idx="31">
                  <c:v>2.1426085306759783</c:v>
                </c:pt>
                <c:pt idx="32">
                  <c:v>2.1560836205811529</c:v>
                </c:pt>
                <c:pt idx="33">
                  <c:v>2.1783391668753218</c:v>
                </c:pt>
                <c:pt idx="34">
                  <c:v>2.186847586051706</c:v>
                </c:pt>
                <c:pt idx="35">
                  <c:v>2.2050217710749545</c:v>
                </c:pt>
                <c:pt idx="36">
                  <c:v>2.2220951256359203</c:v>
                </c:pt>
                <c:pt idx="37">
                  <c:v>2.2374400705575823</c:v>
                </c:pt>
                <c:pt idx="38">
                  <c:v>2.2528374576721157</c:v>
                </c:pt>
                <c:pt idx="39">
                  <c:v>2.274001843123501</c:v>
                </c:pt>
                <c:pt idx="40">
                  <c:v>2.2855223302597176</c:v>
                </c:pt>
                <c:pt idx="41">
                  <c:v>2.296251100218182</c:v>
                </c:pt>
                <c:pt idx="42">
                  <c:v>2.3106025514247266</c:v>
                </c:pt>
                <c:pt idx="43">
                  <c:v>2.3255037551609665</c:v>
                </c:pt>
                <c:pt idx="44">
                  <c:v>2.3365636384322324</c:v>
                </c:pt>
                <c:pt idx="45">
                  <c:v>2.352080596845092</c:v>
                </c:pt>
                <c:pt idx="46">
                  <c:v>2.3641347178726537</c:v>
                </c:pt>
                <c:pt idx="47">
                  <c:v>2.378762480209776</c:v>
                </c:pt>
                <c:pt idx="48">
                  <c:v>2.3892563264064628</c:v>
                </c:pt>
                <c:pt idx="49">
                  <c:v>2.4035501057794679</c:v>
                </c:pt>
                <c:pt idx="50">
                  <c:v>2.4181648402771554</c:v>
                </c:pt>
                <c:pt idx="51">
                  <c:v>2.432167440651881</c:v>
                </c:pt>
                <c:pt idx="52">
                  <c:v>2.442877562691439</c:v>
                </c:pt>
                <c:pt idx="53">
                  <c:v>2.4570912817838408</c:v>
                </c:pt>
                <c:pt idx="54">
                  <c:v>2.4672423298280277</c:v>
                </c:pt>
                <c:pt idx="55">
                  <c:v>2.4770665096738966</c:v>
                </c:pt>
                <c:pt idx="56">
                  <c:v>2.4902837142312122</c:v>
                </c:pt>
                <c:pt idx="57">
                  <c:v>2.5008845652265785</c:v>
                </c:pt>
                <c:pt idx="58">
                  <c:v>2.5142802450202759</c:v>
                </c:pt>
                <c:pt idx="59">
                  <c:v>2.527000128462114</c:v>
                </c:pt>
                <c:pt idx="60">
                  <c:v>2.5376097602015153</c:v>
                </c:pt>
                <c:pt idx="61">
                  <c:v>2.5492835382749242</c:v>
                </c:pt>
                <c:pt idx="62">
                  <c:v>2.5592185480309033</c:v>
                </c:pt>
                <c:pt idx="63">
                  <c:v>2.5673210474539405</c:v>
                </c:pt>
                <c:pt idx="64">
                  <c:v>2.5763958501917057</c:v>
                </c:pt>
                <c:pt idx="65">
                  <c:v>2.5853357315610013</c:v>
                </c:pt>
                <c:pt idx="66">
                  <c:v>2.5965072497218848</c:v>
                </c:pt>
                <c:pt idx="67">
                  <c:v>2.6077176967707114</c:v>
                </c:pt>
                <c:pt idx="68">
                  <c:v>2.6177332963382951</c:v>
                </c:pt>
                <c:pt idx="69">
                  <c:v>2.6301019352890744</c:v>
                </c:pt>
                <c:pt idx="70">
                  <c:v>2.6383658160454591</c:v>
                </c:pt>
                <c:pt idx="71">
                  <c:v>2.6458597273399387</c:v>
                </c:pt>
                <c:pt idx="72">
                  <c:v>2.6547670695735079</c:v>
                </c:pt>
                <c:pt idx="73">
                  <c:v>2.6629076679986219</c:v>
                </c:pt>
                <c:pt idx="74">
                  <c:v>2.6732492066096265</c:v>
                </c:pt>
                <c:pt idx="75">
                  <c:v>2.6807855667969469</c:v>
                </c:pt>
                <c:pt idx="76">
                  <c:v>2.6932530432988782</c:v>
                </c:pt>
                <c:pt idx="77">
                  <c:v>2.7026688542694259</c:v>
                </c:pt>
                <c:pt idx="78">
                  <c:v>2.711359435683983</c:v>
                </c:pt>
                <c:pt idx="79">
                  <c:v>2.7201429087179312</c:v>
                </c:pt>
                <c:pt idx="80">
                  <c:v>2.7282416137616181</c:v>
                </c:pt>
                <c:pt idx="81">
                  <c:v>2.7354465894775761</c:v>
                </c:pt>
                <c:pt idx="82">
                  <c:v>2.7420677416811339</c:v>
                </c:pt>
                <c:pt idx="83">
                  <c:v>2.7500243641216713</c:v>
                </c:pt>
                <c:pt idx="84">
                  <c:v>2.7569354081918527</c:v>
                </c:pt>
                <c:pt idx="85">
                  <c:v>2.7654498195818107</c:v>
                </c:pt>
                <c:pt idx="86">
                  <c:v>2.7726224551625931</c:v>
                </c:pt>
                <c:pt idx="87">
                  <c:v>2.7810402908519261</c:v>
                </c:pt>
                <c:pt idx="88">
                  <c:v>2.7893079174631228</c:v>
                </c:pt>
                <c:pt idx="89">
                  <c:v>2.7962872413836708</c:v>
                </c:pt>
                <c:pt idx="90">
                  <c:v>2.8027189434324229</c:v>
                </c:pt>
                <c:pt idx="91">
                  <c:v>2.8091104200404158</c:v>
                </c:pt>
                <c:pt idx="92">
                  <c:v>2.8166543927371674</c:v>
                </c:pt>
                <c:pt idx="93">
                  <c:v>2.8232831939456178</c:v>
                </c:pt>
                <c:pt idx="94">
                  <c:v>2.8315576043155075</c:v>
                </c:pt>
                <c:pt idx="95">
                  <c:v>2.8389718022423471</c:v>
                </c:pt>
                <c:pt idx="96">
                  <c:v>2.8465560929743918</c:v>
                </c:pt>
                <c:pt idx="97">
                  <c:v>2.8530059718272498</c:v>
                </c:pt>
                <c:pt idx="98">
                  <c:v>2.8598067420066986</c:v>
                </c:pt>
                <c:pt idx="99">
                  <c:v>2.8662405604464212</c:v>
                </c:pt>
                <c:pt idx="100">
                  <c:v>2.8729683472200156</c:v>
                </c:pt>
                <c:pt idx="101">
                  <c:v>2.8778812701443348</c:v>
                </c:pt>
                <c:pt idx="102">
                  <c:v>2.884904682233512</c:v>
                </c:pt>
                <c:pt idx="103">
                  <c:v>2.8918844914342898</c:v>
                </c:pt>
                <c:pt idx="104">
                  <c:v>2.8975346495893408</c:v>
                </c:pt>
                <c:pt idx="105">
                  <c:v>2.9049045837541572</c:v>
                </c:pt>
                <c:pt idx="106">
                  <c:v>2.9099806258985663</c:v>
                </c:pt>
                <c:pt idx="107">
                  <c:v>2.9157603188784376</c:v>
                </c:pt>
                <c:pt idx="108">
                  <c:v>2.9212651201430644</c:v>
                </c:pt>
                <c:pt idx="109">
                  <c:v>2.92704302322419</c:v>
                </c:pt>
                <c:pt idx="110">
                  <c:v>2.9320818684526855</c:v>
                </c:pt>
                <c:pt idx="111">
                  <c:v>2.9381865454579268</c:v>
                </c:pt>
                <c:pt idx="112">
                  <c:v>2.9381865454579268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TrackingData!$P$1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TrackingData!$AC$4:$AC$106</c:f>
              <c:numCache>
                <c:formatCode>General</c:formatCode>
                <c:ptCount val="10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</c:numCache>
            </c:numRef>
          </c:xVal>
          <c:yVal>
            <c:numRef>
              <c:f>TrackingData!$AD$4:$AD$106</c:f>
              <c:numCache>
                <c:formatCode>General</c:formatCode>
                <c:ptCount val="103"/>
                <c:pt idx="0">
                  <c:v>0</c:v>
                </c:pt>
                <c:pt idx="1">
                  <c:v>-1.4005420987562316E-2</c:v>
                </c:pt>
                <c:pt idx="2">
                  <c:v>0.12700930507893524</c:v>
                </c:pt>
                <c:pt idx="3">
                  <c:v>0.32511791729753226</c:v>
                </c:pt>
                <c:pt idx="4">
                  <c:v>0.41857175456837015</c:v>
                </c:pt>
                <c:pt idx="5">
                  <c:v>0.52334362307196147</c:v>
                </c:pt>
                <c:pt idx="6">
                  <c:v>0.6206942837399092</c:v>
                </c:pt>
                <c:pt idx="7">
                  <c:v>0.66513984477261356</c:v>
                </c:pt>
                <c:pt idx="8">
                  <c:v>0.72085470268257346</c:v>
                </c:pt>
                <c:pt idx="9">
                  <c:v>0.76673626254490612</c:v>
                </c:pt>
                <c:pt idx="10">
                  <c:v>0.79919860462336623</c:v>
                </c:pt>
                <c:pt idx="11">
                  <c:v>0.83420673792210476</c:v>
                </c:pt>
                <c:pt idx="12">
                  <c:v>0.8728925594532666</c:v>
                </c:pt>
                <c:pt idx="13">
                  <c:v>0.90276243517363952</c:v>
                </c:pt>
                <c:pt idx="14">
                  <c:v>0.93680866938718099</c:v>
                </c:pt>
                <c:pt idx="15">
                  <c:v>0.96842187856467077</c:v>
                </c:pt>
                <c:pt idx="16">
                  <c:v>0.9920643793692272</c:v>
                </c:pt>
                <c:pt idx="17">
                  <c:v>1.0133747496047323</c:v>
                </c:pt>
                <c:pt idx="18">
                  <c:v>1.0473292777707044</c:v>
                </c:pt>
                <c:pt idx="19">
                  <c:v>1.0783284667868847</c:v>
                </c:pt>
                <c:pt idx="20">
                  <c:v>1.1118354549941145</c:v>
                </c:pt>
                <c:pt idx="21">
                  <c:v>1.1412035821106532</c:v>
                </c:pt>
                <c:pt idx="22">
                  <c:v>1.170474704580486</c:v>
                </c:pt>
                <c:pt idx="23">
                  <c:v>1.1825139410267875</c:v>
                </c:pt>
                <c:pt idx="24">
                  <c:v>1.2077863270925822</c:v>
                </c:pt>
                <c:pt idx="25">
                  <c:v>1.2317336462167283</c:v>
                </c:pt>
                <c:pt idx="26">
                  <c:v>1.2517618718885961</c:v>
                </c:pt>
                <c:pt idx="27">
                  <c:v>1.2713260691342554</c:v>
                </c:pt>
                <c:pt idx="28">
                  <c:v>1.2878906432944843</c:v>
                </c:pt>
                <c:pt idx="29">
                  <c:v>1.302369102824624</c:v>
                </c:pt>
                <c:pt idx="30">
                  <c:v>1.3215060087007009</c:v>
                </c:pt>
                <c:pt idx="31">
                  <c:v>1.3398651762001266</c:v>
                </c:pt>
                <c:pt idx="32">
                  <c:v>1.357938754694419</c:v>
                </c:pt>
                <c:pt idx="33">
                  <c:v>1.3753321769857427</c:v>
                </c:pt>
                <c:pt idx="34">
                  <c:v>1.3994355746735387</c:v>
                </c:pt>
                <c:pt idx="35">
                  <c:v>1.4144479051914516</c:v>
                </c:pt>
                <c:pt idx="36">
                  <c:v>1.4311341198626144</c:v>
                </c:pt>
                <c:pt idx="37">
                  <c:v>1.4472420930175598</c:v>
                </c:pt>
                <c:pt idx="38">
                  <c:v>1.463961637860635</c:v>
                </c:pt>
                <c:pt idx="39">
                  <c:v>1.4790081349437267</c:v>
                </c:pt>
                <c:pt idx="40">
                  <c:v>1.495059162244053</c:v>
                </c:pt>
                <c:pt idx="41">
                  <c:v>1.5105556790237527</c:v>
                </c:pt>
                <c:pt idx="42">
                  <c:v>1.5248623094995446</c:v>
                </c:pt>
                <c:pt idx="43">
                  <c:v>1.5377327789922348</c:v>
                </c:pt>
                <c:pt idx="44">
                  <c:v>1.5502506423491906</c:v>
                </c:pt>
                <c:pt idx="45">
                  <c:v>1.5634603137458905</c:v>
                </c:pt>
                <c:pt idx="46">
                  <c:v>1.5748161773887821</c:v>
                </c:pt>
                <c:pt idx="47">
                  <c:v>1.5891028118565054</c:v>
                </c:pt>
                <c:pt idx="48">
                  <c:v>1.6032881342435148</c:v>
                </c:pt>
                <c:pt idx="49">
                  <c:v>1.6173826883260665</c:v>
                </c:pt>
                <c:pt idx="50">
                  <c:v>1.6324005217284472</c:v>
                </c:pt>
                <c:pt idx="51">
                  <c:v>1.6487087980670414</c:v>
                </c:pt>
                <c:pt idx="52">
                  <c:v>1.6598329554982456</c:v>
                </c:pt>
                <c:pt idx="53">
                  <c:v>1.6752202961237563</c:v>
                </c:pt>
                <c:pt idx="54">
                  <c:v>1.6879226183629072</c:v>
                </c:pt>
                <c:pt idx="55">
                  <c:v>1.6993265017841583</c:v>
                </c:pt>
                <c:pt idx="56">
                  <c:v>1.7104760391735858</c:v>
                </c:pt>
                <c:pt idx="57">
                  <c:v>1.7210912375862555</c:v>
                </c:pt>
                <c:pt idx="58">
                  <c:v>1.7335619083353329</c:v>
                </c:pt>
                <c:pt idx="59">
                  <c:v>1.7454233556998666</c:v>
                </c:pt>
                <c:pt idx="60">
                  <c:v>1.7549375400674214</c:v>
                </c:pt>
                <c:pt idx="61">
                  <c:v>1.7631689236041264</c:v>
                </c:pt>
                <c:pt idx="62">
                  <c:v>1.7738991155894075</c:v>
                </c:pt>
                <c:pt idx="63">
                  <c:v>1.7856398546395098</c:v>
                </c:pt>
                <c:pt idx="64">
                  <c:v>1.7973552870347513</c:v>
                </c:pt>
                <c:pt idx="65">
                  <c:v>1.8096132502770061</c:v>
                </c:pt>
                <c:pt idx="66">
                  <c:v>1.8191032401452238</c:v>
                </c:pt>
                <c:pt idx="67">
                  <c:v>1.8286918911231451</c:v>
                </c:pt>
                <c:pt idx="68">
                  <c:v>1.8396507385891381</c:v>
                </c:pt>
                <c:pt idx="69">
                  <c:v>1.8506336358999211</c:v>
                </c:pt>
                <c:pt idx="70">
                  <c:v>1.8606147274425868</c:v>
                </c:pt>
                <c:pt idx="71">
                  <c:v>1.8696364306356823</c:v>
                </c:pt>
                <c:pt idx="72">
                  <c:v>1.8780014570925561</c:v>
                </c:pt>
                <c:pt idx="73">
                  <c:v>1.8840565303275323</c:v>
                </c:pt>
                <c:pt idx="74">
                  <c:v>1.8926505974977457</c:v>
                </c:pt>
                <c:pt idx="75">
                  <c:v>1.9017841869975174</c:v>
                </c:pt>
                <c:pt idx="76">
                  <c:v>1.9105178088679404</c:v>
                </c:pt>
                <c:pt idx="77">
                  <c:v>1.9204323245420984</c:v>
                </c:pt>
                <c:pt idx="78">
                  <c:v>1.9290754072629657</c:v>
                </c:pt>
                <c:pt idx="79">
                  <c:v>1.936896113681104</c:v>
                </c:pt>
                <c:pt idx="80">
                  <c:v>1.9454360697122299</c:v>
                </c:pt>
                <c:pt idx="81">
                  <c:v>1.9558975891102481</c:v>
                </c:pt>
                <c:pt idx="82">
                  <c:v>1.9637258999226135</c:v>
                </c:pt>
                <c:pt idx="83">
                  <c:v>1.9733644140031776</c:v>
                </c:pt>
                <c:pt idx="84">
                  <c:v>1.9803088301378873</c:v>
                </c:pt>
                <c:pt idx="85">
                  <c:v>1.9873296664119404</c:v>
                </c:pt>
                <c:pt idx="86">
                  <c:v>1.9953510704476971</c:v>
                </c:pt>
                <c:pt idx="87">
                  <c:v>2.0023170624519229</c:v>
                </c:pt>
                <c:pt idx="88">
                  <c:v>2.0095481628861673</c:v>
                </c:pt>
                <c:pt idx="89">
                  <c:v>2.016710827336297</c:v>
                </c:pt>
                <c:pt idx="90">
                  <c:v>2.0235663974149061</c:v>
                </c:pt>
                <c:pt idx="91">
                  <c:v>2.0314870318532665</c:v>
                </c:pt>
                <c:pt idx="92">
                  <c:v>2.039663417308637</c:v>
                </c:pt>
                <c:pt idx="93">
                  <c:v>2.0472117178338252</c:v>
                </c:pt>
                <c:pt idx="94">
                  <c:v>2.0550266945059699</c:v>
                </c:pt>
                <c:pt idx="95">
                  <c:v>2.0614843532476939</c:v>
                </c:pt>
                <c:pt idx="96">
                  <c:v>2.0673904187828591</c:v>
                </c:pt>
                <c:pt idx="97">
                  <c:v>2.0739218071574759</c:v>
                </c:pt>
                <c:pt idx="98">
                  <c:v>2.0803105357230787</c:v>
                </c:pt>
                <c:pt idx="99">
                  <c:v>2.0856731279830973</c:v>
                </c:pt>
                <c:pt idx="100">
                  <c:v>2.0925228159603155</c:v>
                </c:pt>
                <c:pt idx="101">
                  <c:v>2.0980533264400747</c:v>
                </c:pt>
                <c:pt idx="102">
                  <c:v>2.1010977541664762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TrackingData!$AF$1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TrackingData!$AS$4:$AS$105</c:f>
              <c:numCache>
                <c:formatCode>General</c:formatCode>
                <c:ptCount val="10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</c:numCache>
            </c:numRef>
          </c:xVal>
          <c:yVal>
            <c:numRef>
              <c:f>TrackingData!$AT$4:$AT$105</c:f>
              <c:numCache>
                <c:formatCode>General</c:formatCode>
                <c:ptCount val="102"/>
                <c:pt idx="0">
                  <c:v>0</c:v>
                </c:pt>
                <c:pt idx="1">
                  <c:v>0.27925802293535501</c:v>
                </c:pt>
                <c:pt idx="2">
                  <c:v>0.39360820672842373</c:v>
                </c:pt>
                <c:pt idx="3">
                  <c:v>0.54144965706853443</c:v>
                </c:pt>
                <c:pt idx="4">
                  <c:v>0.61737872842053021</c:v>
                </c:pt>
                <c:pt idx="5">
                  <c:v>0.70406628944868499</c:v>
                </c:pt>
                <c:pt idx="6">
                  <c:v>0.79990362354745514</c:v>
                </c:pt>
                <c:pt idx="7">
                  <c:v>0.82867215957132589</c:v>
                </c:pt>
                <c:pt idx="8">
                  <c:v>0.89186412133258841</c:v>
                </c:pt>
                <c:pt idx="9">
                  <c:v>0.93525629073429706</c:v>
                </c:pt>
                <c:pt idx="10">
                  <c:v>0.97689186925553795</c:v>
                </c:pt>
                <c:pt idx="11">
                  <c:v>1.0249443392974851</c:v>
                </c:pt>
                <c:pt idx="12">
                  <c:v>1.0573396741151249</c:v>
                </c:pt>
                <c:pt idx="13">
                  <c:v>1.0909774756099078</c:v>
                </c:pt>
                <c:pt idx="14">
                  <c:v>1.1316838698824689</c:v>
                </c:pt>
                <c:pt idx="15">
                  <c:v>1.1616871818070165</c:v>
                </c:pt>
                <c:pt idx="16">
                  <c:v>1.195228499317361</c:v>
                </c:pt>
                <c:pt idx="17">
                  <c:v>1.2239476289761411</c:v>
                </c:pt>
                <c:pt idx="18">
                  <c:v>1.2602698320914032</c:v>
                </c:pt>
                <c:pt idx="19">
                  <c:v>1.2894357747545742</c:v>
                </c:pt>
                <c:pt idx="20">
                  <c:v>1.3280540011393611</c:v>
                </c:pt>
                <c:pt idx="21">
                  <c:v>1.3560053820619473</c:v>
                </c:pt>
                <c:pt idx="22">
                  <c:v>1.3779389631541756</c:v>
                </c:pt>
                <c:pt idx="23">
                  <c:v>1.4089393945149691</c:v>
                </c:pt>
                <c:pt idx="24">
                  <c:v>1.4236675965936114</c:v>
                </c:pt>
                <c:pt idx="25">
                  <c:v>1.4440242913929726</c:v>
                </c:pt>
                <c:pt idx="26">
                  <c:v>1.4643140153692178</c:v>
                </c:pt>
                <c:pt idx="27">
                  <c:v>1.4866287410211492</c:v>
                </c:pt>
                <c:pt idx="28">
                  <c:v>1.5071286322322033</c:v>
                </c:pt>
                <c:pt idx="29">
                  <c:v>1.5255568466627669</c:v>
                </c:pt>
                <c:pt idx="30">
                  <c:v>1.5487867222104394</c:v>
                </c:pt>
                <c:pt idx="31">
                  <c:v>1.5624734641840079</c:v>
                </c:pt>
                <c:pt idx="32">
                  <c:v>1.5849398014879468</c:v>
                </c:pt>
                <c:pt idx="33">
                  <c:v>1.6021430164003256</c:v>
                </c:pt>
                <c:pt idx="34">
                  <c:v>1.6205790009796599</c:v>
                </c:pt>
                <c:pt idx="35">
                  <c:v>1.6380092323159703</c:v>
                </c:pt>
                <c:pt idx="36">
                  <c:v>1.658770998655583</c:v>
                </c:pt>
                <c:pt idx="37">
                  <c:v>1.6748180730449482</c:v>
                </c:pt>
                <c:pt idx="38">
                  <c:v>1.6863017303166641</c:v>
                </c:pt>
                <c:pt idx="39">
                  <c:v>1.7021859123246592</c:v>
                </c:pt>
                <c:pt idx="40">
                  <c:v>1.7142842053671501</c:v>
                </c:pt>
                <c:pt idx="41">
                  <c:v>1.7316819489858557</c:v>
                </c:pt>
                <c:pt idx="42">
                  <c:v>1.7472606940265045</c:v>
                </c:pt>
                <c:pt idx="43">
                  <c:v>1.7600377260934688</c:v>
                </c:pt>
                <c:pt idx="44">
                  <c:v>1.7735784464964017</c:v>
                </c:pt>
                <c:pt idx="45">
                  <c:v>1.7868504121725504</c:v>
                </c:pt>
                <c:pt idx="46">
                  <c:v>1.7985696178106227</c:v>
                </c:pt>
                <c:pt idx="47">
                  <c:v>1.8137284153034556</c:v>
                </c:pt>
                <c:pt idx="48">
                  <c:v>1.8226881337413969</c:v>
                </c:pt>
                <c:pt idx="49">
                  <c:v>1.8345016127032698</c:v>
                </c:pt>
                <c:pt idx="50">
                  <c:v>1.8469635900590222</c:v>
                </c:pt>
                <c:pt idx="51">
                  <c:v>1.8618487250302709</c:v>
                </c:pt>
                <c:pt idx="52">
                  <c:v>1.8727027300103938</c:v>
                </c:pt>
                <c:pt idx="53">
                  <c:v>1.8841775218448871</c:v>
                </c:pt>
                <c:pt idx="54">
                  <c:v>1.8953227635677496</c:v>
                </c:pt>
                <c:pt idx="55">
                  <c:v>1.9058611069680369</c:v>
                </c:pt>
                <c:pt idx="56">
                  <c:v>1.9169336523370968</c:v>
                </c:pt>
                <c:pt idx="57">
                  <c:v>1.9289526692729801</c:v>
                </c:pt>
                <c:pt idx="58">
                  <c:v>1.9387453197484401</c:v>
                </c:pt>
                <c:pt idx="59">
                  <c:v>1.9494545285137703</c:v>
                </c:pt>
                <c:pt idx="60">
                  <c:v>1.9588022430569922</c:v>
                </c:pt>
                <c:pt idx="61">
                  <c:v>1.9694184099566905</c:v>
                </c:pt>
                <c:pt idx="62">
                  <c:v>1.979451292444623</c:v>
                </c:pt>
                <c:pt idx="63">
                  <c:v>1.9882193882385715</c:v>
                </c:pt>
                <c:pt idx="64">
                  <c:v>1.9988654061197406</c:v>
                </c:pt>
                <c:pt idx="65">
                  <c:v>2.0092737216520313</c:v>
                </c:pt>
                <c:pt idx="66">
                  <c:v>2.0174733212783162</c:v>
                </c:pt>
                <c:pt idx="67">
                  <c:v>2.0236377546998123</c:v>
                </c:pt>
                <c:pt idx="68">
                  <c:v>2.0335082602281997</c:v>
                </c:pt>
                <c:pt idx="69">
                  <c:v>2.0413218898768251</c:v>
                </c:pt>
                <c:pt idx="70">
                  <c:v>2.0529135462728338</c:v>
                </c:pt>
                <c:pt idx="71">
                  <c:v>2.0601252350400037</c:v>
                </c:pt>
                <c:pt idx="72">
                  <c:v>2.0689548765620498</c:v>
                </c:pt>
                <c:pt idx="73">
                  <c:v>2.0776182517970345</c:v>
                </c:pt>
                <c:pt idx="74">
                  <c:v>2.0860868657433236</c:v>
                </c:pt>
                <c:pt idx="75">
                  <c:v>2.0947274963274576</c:v>
                </c:pt>
                <c:pt idx="76">
                  <c:v>2.1029217175083854</c:v>
                </c:pt>
                <c:pt idx="77">
                  <c:v>2.1109726433592231</c:v>
                </c:pt>
                <c:pt idx="78">
                  <c:v>2.1183619176062001</c:v>
                </c:pt>
                <c:pt idx="79">
                  <c:v>2.1266641131061408</c:v>
                </c:pt>
                <c:pt idx="80">
                  <c:v>2.1327939892070336</c:v>
                </c:pt>
                <c:pt idx="81">
                  <c:v>2.1396187247570833</c:v>
                </c:pt>
                <c:pt idx="82">
                  <c:v>2.1470592193762843</c:v>
                </c:pt>
                <c:pt idx="83">
                  <c:v>2.1541659055668831</c:v>
                </c:pt>
                <c:pt idx="84">
                  <c:v>2.1611119876862368</c:v>
                </c:pt>
                <c:pt idx="85">
                  <c:v>2.1687423336308527</c:v>
                </c:pt>
                <c:pt idx="86">
                  <c:v>2.1761948818960715</c:v>
                </c:pt>
                <c:pt idx="87">
                  <c:v>2.183528721613774</c:v>
                </c:pt>
                <c:pt idx="88">
                  <c:v>2.189208855212176</c:v>
                </c:pt>
                <c:pt idx="89">
                  <c:v>2.1962783671041857</c:v>
                </c:pt>
                <c:pt idx="90">
                  <c:v>2.2035500437754574</c:v>
                </c:pt>
                <c:pt idx="91">
                  <c:v>2.2110743572778775</c:v>
                </c:pt>
                <c:pt idx="92">
                  <c:v>2.2176320763244846</c:v>
                </c:pt>
                <c:pt idx="93">
                  <c:v>2.2239209801580651</c:v>
                </c:pt>
                <c:pt idx="94">
                  <c:v>2.230640279561575</c:v>
                </c:pt>
                <c:pt idx="95">
                  <c:v>2.2364152762554088</c:v>
                </c:pt>
                <c:pt idx="96">
                  <c:v>2.2440504219220965</c:v>
                </c:pt>
                <c:pt idx="97">
                  <c:v>2.2498283669365611</c:v>
                </c:pt>
                <c:pt idx="98">
                  <c:v>2.255853863715243</c:v>
                </c:pt>
                <c:pt idx="99">
                  <c:v>2.2607198840509382</c:v>
                </c:pt>
                <c:pt idx="100">
                  <c:v>2.2656903476903745</c:v>
                </c:pt>
                <c:pt idx="101">
                  <c:v>2.2656903476903745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TrackingData!$CR$1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TrackingData!$DE$4:$DE$81</c:f>
              <c:numCache>
                <c:formatCode>General</c:formatCode>
                <c:ptCount val="78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</c:numCache>
            </c:numRef>
          </c:xVal>
          <c:yVal>
            <c:numRef>
              <c:f>TrackingData!$DF$4:$DF$81</c:f>
              <c:numCache>
                <c:formatCode>General</c:formatCode>
                <c:ptCount val="78"/>
                <c:pt idx="0">
                  <c:v>0</c:v>
                </c:pt>
                <c:pt idx="1">
                  <c:v>0.14419533253938185</c:v>
                </c:pt>
                <c:pt idx="2">
                  <c:v>0.33515305343455704</c:v>
                </c:pt>
                <c:pt idx="3">
                  <c:v>0.70377691208254645</c:v>
                </c:pt>
                <c:pt idx="4">
                  <c:v>0.80235171580845177</c:v>
                </c:pt>
                <c:pt idx="5">
                  <c:v>0.88461322217250749</c:v>
                </c:pt>
                <c:pt idx="6">
                  <c:v>1.0083360790353531</c:v>
                </c:pt>
                <c:pt idx="7">
                  <c:v>1.088762482062269</c:v>
                </c:pt>
                <c:pt idx="8">
                  <c:v>1.1525986847125709</c:v>
                </c:pt>
                <c:pt idx="9">
                  <c:v>1.2230469637092336</c:v>
                </c:pt>
                <c:pt idx="10">
                  <c:v>1.2657848549338553</c:v>
                </c:pt>
                <c:pt idx="11">
                  <c:v>1.326493773462587</c:v>
                </c:pt>
                <c:pt idx="12">
                  <c:v>1.3663031465076485</c:v>
                </c:pt>
                <c:pt idx="13">
                  <c:v>1.4053312202957486</c:v>
                </c:pt>
                <c:pt idx="14">
                  <c:v>1.4512156188409342</c:v>
                </c:pt>
                <c:pt idx="15">
                  <c:v>1.4948461785306864</c:v>
                </c:pt>
                <c:pt idx="16">
                  <c:v>1.5298145475459588</c:v>
                </c:pt>
                <c:pt idx="17">
                  <c:v>1.5636786265022997</c:v>
                </c:pt>
                <c:pt idx="18">
                  <c:v>1.5998067789531765</c:v>
                </c:pt>
                <c:pt idx="19">
                  <c:v>1.6319353351523396</c:v>
                </c:pt>
                <c:pt idx="20">
                  <c:v>1.6606789330635217</c:v>
                </c:pt>
                <c:pt idx="21">
                  <c:v>1.6912073290138858</c:v>
                </c:pt>
                <c:pt idx="22">
                  <c:v>1.721322842972224</c:v>
                </c:pt>
                <c:pt idx="23">
                  <c:v>1.7452992311857523</c:v>
                </c:pt>
                <c:pt idx="24">
                  <c:v>1.7723003793605614</c:v>
                </c:pt>
                <c:pt idx="25">
                  <c:v>1.7998329052985877</c:v>
                </c:pt>
                <c:pt idx="26">
                  <c:v>1.8242638132533215</c:v>
                </c:pt>
                <c:pt idx="27">
                  <c:v>1.8481351965362147</c:v>
                </c:pt>
                <c:pt idx="28">
                  <c:v>1.8717210335243231</c:v>
                </c:pt>
                <c:pt idx="29">
                  <c:v>1.8936551540223061</c:v>
                </c:pt>
                <c:pt idx="30">
                  <c:v>1.9154210315568716</c:v>
                </c:pt>
                <c:pt idx="31">
                  <c:v>1.9364686322124514</c:v>
                </c:pt>
                <c:pt idx="32">
                  <c:v>1.957589236507367</c:v>
                </c:pt>
                <c:pt idx="33">
                  <c:v>1.9762780858733291</c:v>
                </c:pt>
                <c:pt idx="34">
                  <c:v>1.9956096144865254</c:v>
                </c:pt>
                <c:pt idx="35">
                  <c:v>2.0159949867788294</c:v>
                </c:pt>
                <c:pt idx="36">
                  <c:v>2.0333528891522006</c:v>
                </c:pt>
                <c:pt idx="37">
                  <c:v>2.0506914370645992</c:v>
                </c:pt>
                <c:pt idx="38">
                  <c:v>2.066528010092008</c:v>
                </c:pt>
                <c:pt idx="39">
                  <c:v>2.0824167952109733</c:v>
                </c:pt>
                <c:pt idx="40">
                  <c:v>2.0989341707331732</c:v>
                </c:pt>
                <c:pt idx="41">
                  <c:v>2.1145514590518419</c:v>
                </c:pt>
                <c:pt idx="42">
                  <c:v>2.1297371878075682</c:v>
                </c:pt>
                <c:pt idx="43">
                  <c:v>2.145643693259248</c:v>
                </c:pt>
                <c:pt idx="44">
                  <c:v>2.1598630958714087</c:v>
                </c:pt>
                <c:pt idx="45">
                  <c:v>2.1746136967352743</c:v>
                </c:pt>
                <c:pt idx="46">
                  <c:v>2.1875987681841558</c:v>
                </c:pt>
                <c:pt idx="47">
                  <c:v>2.2008810467273223</c:v>
                </c:pt>
                <c:pt idx="48">
                  <c:v>2.215064310962787</c:v>
                </c:pt>
                <c:pt idx="49">
                  <c:v>2.2266021017502013</c:v>
                </c:pt>
                <c:pt idx="50">
                  <c:v>2.2388769723207709</c:v>
                </c:pt>
                <c:pt idx="51">
                  <c:v>2.2516015410691512</c:v>
                </c:pt>
                <c:pt idx="52">
                  <c:v>2.2641873371215806</c:v>
                </c:pt>
                <c:pt idx="53">
                  <c:v>2.2746576832001866</c:v>
                </c:pt>
                <c:pt idx="54">
                  <c:v>2.286109792055143</c:v>
                </c:pt>
                <c:pt idx="55">
                  <c:v>2.2967759954579088</c:v>
                </c:pt>
                <c:pt idx="56">
                  <c:v>2.3087352407512545</c:v>
                </c:pt>
                <c:pt idx="57">
                  <c:v>2.3194282282101497</c:v>
                </c:pt>
                <c:pt idx="58">
                  <c:v>2.3305038110319121</c:v>
                </c:pt>
                <c:pt idx="59">
                  <c:v>2.3411831057515546</c:v>
                </c:pt>
                <c:pt idx="60">
                  <c:v>2.3509996460591776</c:v>
                </c:pt>
                <c:pt idx="61">
                  <c:v>2.3605321514172024</c:v>
                </c:pt>
                <c:pt idx="62">
                  <c:v>2.3689038669927434</c:v>
                </c:pt>
                <c:pt idx="63">
                  <c:v>2.3783511425968595</c:v>
                </c:pt>
                <c:pt idx="64">
                  <c:v>2.3874426845816124</c:v>
                </c:pt>
                <c:pt idx="65">
                  <c:v>2.3972711382704857</c:v>
                </c:pt>
                <c:pt idx="66">
                  <c:v>2.4060088406658395</c:v>
                </c:pt>
                <c:pt idx="67">
                  <c:v>2.4148605431460384</c:v>
                </c:pt>
                <c:pt idx="68">
                  <c:v>2.422904768533455</c:v>
                </c:pt>
                <c:pt idx="69">
                  <c:v>2.4316089982889557</c:v>
                </c:pt>
                <c:pt idx="70">
                  <c:v>2.4393765031720243</c:v>
                </c:pt>
                <c:pt idx="71">
                  <c:v>2.4475302980822962</c:v>
                </c:pt>
                <c:pt idx="72">
                  <c:v>2.4562349553417326</c:v>
                </c:pt>
                <c:pt idx="73">
                  <c:v>2.4638566002774005</c:v>
                </c:pt>
                <c:pt idx="74">
                  <c:v>2.4719311887325999</c:v>
                </c:pt>
                <c:pt idx="75">
                  <c:v>2.4795632306330559</c:v>
                </c:pt>
                <c:pt idx="76">
                  <c:v>2.4865149728202889</c:v>
                </c:pt>
                <c:pt idx="77">
                  <c:v>2.490026632569776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TrackingData!$DH$1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TrackingData!$DU$4:$DU$68</c:f>
              <c:numCache>
                <c:formatCode>General</c:formatCode>
                <c:ptCount val="6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</c:numCache>
            </c:numRef>
          </c:xVal>
          <c:yVal>
            <c:numRef>
              <c:f>TrackingData!$DV$4:$DV$68</c:f>
              <c:numCache>
                <c:formatCode>General</c:formatCode>
                <c:ptCount val="65"/>
                <c:pt idx="0">
                  <c:v>0</c:v>
                </c:pt>
                <c:pt idx="1">
                  <c:v>0.46977306555210846</c:v>
                </c:pt>
                <c:pt idx="2">
                  <c:v>0.85641722764855366</c:v>
                </c:pt>
                <c:pt idx="3">
                  <c:v>1.0128968119100603</c:v>
                </c:pt>
                <c:pt idx="4">
                  <c:v>1.0646515775517746</c:v>
                </c:pt>
                <c:pt idx="5">
                  <c:v>1.226794463171567</c:v>
                </c:pt>
                <c:pt idx="6">
                  <c:v>1.3020111638641274</c:v>
                </c:pt>
                <c:pt idx="7">
                  <c:v>1.3950759238318122</c:v>
                </c:pt>
                <c:pt idx="8">
                  <c:v>1.4543537567264453</c:v>
                </c:pt>
                <c:pt idx="9">
                  <c:v>1.5256456822508451</c:v>
                </c:pt>
                <c:pt idx="10">
                  <c:v>1.5756147999755152</c:v>
                </c:pt>
                <c:pt idx="11">
                  <c:v>1.6330242716698105</c:v>
                </c:pt>
                <c:pt idx="12">
                  <c:v>1.6752589968238047</c:v>
                </c:pt>
                <c:pt idx="13">
                  <c:v>1.7202583418118618</c:v>
                </c:pt>
                <c:pt idx="14">
                  <c:v>1.7620491828826903</c:v>
                </c:pt>
                <c:pt idx="15">
                  <c:v>1.8044767722166131</c:v>
                </c:pt>
                <c:pt idx="16">
                  <c:v>1.844388545522091</c:v>
                </c:pt>
                <c:pt idx="17">
                  <c:v>1.8789858739540946</c:v>
                </c:pt>
                <c:pt idx="18">
                  <c:v>1.9161127021584456</c:v>
                </c:pt>
                <c:pt idx="19">
                  <c:v>1.9450503997987607</c:v>
                </c:pt>
                <c:pt idx="20">
                  <c:v>1.9748684132093277</c:v>
                </c:pt>
                <c:pt idx="21">
                  <c:v>2.0093757917570936</c:v>
                </c:pt>
                <c:pt idx="22">
                  <c:v>2.0373723007289675</c:v>
                </c:pt>
                <c:pt idx="23">
                  <c:v>2.0671329018604916</c:v>
                </c:pt>
                <c:pt idx="24">
                  <c:v>2.0933385280834003</c:v>
                </c:pt>
                <c:pt idx="25">
                  <c:v>2.120170387776676</c:v>
                </c:pt>
                <c:pt idx="26">
                  <c:v>2.1467247490795462</c:v>
                </c:pt>
                <c:pt idx="27">
                  <c:v>2.1703679925365202</c:v>
                </c:pt>
                <c:pt idx="28">
                  <c:v>2.1936879583957798</c:v>
                </c:pt>
                <c:pt idx="29">
                  <c:v>2.2166503174130838</c:v>
                </c:pt>
                <c:pt idx="30">
                  <c:v>2.2360088923345867</c:v>
                </c:pt>
                <c:pt idx="31">
                  <c:v>2.2579930363697076</c:v>
                </c:pt>
                <c:pt idx="32">
                  <c:v>2.2775822073985141</c:v>
                </c:pt>
                <c:pt idx="33">
                  <c:v>2.2975804661915986</c:v>
                </c:pt>
                <c:pt idx="34">
                  <c:v>2.3172698079231888</c:v>
                </c:pt>
                <c:pt idx="35">
                  <c:v>2.3371595988106559</c:v>
                </c:pt>
                <c:pt idx="36">
                  <c:v>2.354367843986771</c:v>
                </c:pt>
                <c:pt idx="37">
                  <c:v>2.3723290604148568</c:v>
                </c:pt>
                <c:pt idx="38">
                  <c:v>2.3887827920360465</c:v>
                </c:pt>
                <c:pt idx="39">
                  <c:v>2.4046978636860561</c:v>
                </c:pt>
                <c:pt idx="40">
                  <c:v>2.4200976495190747</c:v>
                </c:pt>
                <c:pt idx="41">
                  <c:v>2.4365428001056597</c:v>
                </c:pt>
                <c:pt idx="42">
                  <c:v>2.4520729891426662</c:v>
                </c:pt>
                <c:pt idx="43">
                  <c:v>2.4657397387339497</c:v>
                </c:pt>
                <c:pt idx="44">
                  <c:v>2.4793785707710758</c:v>
                </c:pt>
                <c:pt idx="45">
                  <c:v>2.4937647110632422</c:v>
                </c:pt>
                <c:pt idx="46">
                  <c:v>2.5082378886801258</c:v>
                </c:pt>
                <c:pt idx="47">
                  <c:v>2.5221405733002351</c:v>
                </c:pt>
                <c:pt idx="48">
                  <c:v>2.5351120309386341</c:v>
                </c:pt>
                <c:pt idx="49">
                  <c:v>2.5475183728375046</c:v>
                </c:pt>
                <c:pt idx="50">
                  <c:v>2.5607006852273249</c:v>
                </c:pt>
                <c:pt idx="51">
                  <c:v>2.5720573451086777</c:v>
                </c:pt>
                <c:pt idx="52">
                  <c:v>2.5840625638294097</c:v>
                </c:pt>
                <c:pt idx="53">
                  <c:v>2.5959338205249209</c:v>
                </c:pt>
                <c:pt idx="54">
                  <c:v>2.6076196662591724</c:v>
                </c:pt>
                <c:pt idx="55">
                  <c:v>2.6188185082817346</c:v>
                </c:pt>
                <c:pt idx="56">
                  <c:v>2.6294431399034961</c:v>
                </c:pt>
                <c:pt idx="57">
                  <c:v>2.6399252192257041</c:v>
                </c:pt>
                <c:pt idx="58">
                  <c:v>2.6513073183476439</c:v>
                </c:pt>
                <c:pt idx="59">
                  <c:v>2.6605465629782041</c:v>
                </c:pt>
                <c:pt idx="60">
                  <c:v>2.6709783702212198</c:v>
                </c:pt>
                <c:pt idx="61">
                  <c:v>2.6804924012557274</c:v>
                </c:pt>
                <c:pt idx="62">
                  <c:v>2.690175717054633</c:v>
                </c:pt>
                <c:pt idx="63">
                  <c:v>2.6994635198026575</c:v>
                </c:pt>
                <c:pt idx="64">
                  <c:v>2.698215011191754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TrackingData!$DX$1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TrackingData!$EK$4:$EK$67</c:f>
              <c:numCache>
                <c:formatCode>General</c:formatCode>
                <c:ptCount val="6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</c:numCache>
            </c:numRef>
          </c:xVal>
          <c:yVal>
            <c:numRef>
              <c:f>TrackingData!$EL$4:$EL$67</c:f>
              <c:numCache>
                <c:formatCode>General</c:formatCode>
                <c:ptCount val="64"/>
                <c:pt idx="0">
                  <c:v>0</c:v>
                </c:pt>
                <c:pt idx="1">
                  <c:v>0.13731046230045132</c:v>
                </c:pt>
                <c:pt idx="2">
                  <c:v>0.48115327035563804</c:v>
                </c:pt>
                <c:pt idx="3">
                  <c:v>0.64447388040471421</c:v>
                </c:pt>
                <c:pt idx="4">
                  <c:v>0.75670001620485228</c:v>
                </c:pt>
                <c:pt idx="5">
                  <c:v>0.84787512432349055</c:v>
                </c:pt>
                <c:pt idx="6">
                  <c:v>0.96882566543645188</c:v>
                </c:pt>
                <c:pt idx="7">
                  <c:v>1.0487191397324906</c:v>
                </c:pt>
                <c:pt idx="8">
                  <c:v>1.1273232930294723</c:v>
                </c:pt>
                <c:pt idx="9">
                  <c:v>1.1856214367676376</c:v>
                </c:pt>
                <c:pt idx="10">
                  <c:v>1.258795331428513</c:v>
                </c:pt>
                <c:pt idx="11">
                  <c:v>1.3056795916093455</c:v>
                </c:pt>
                <c:pt idx="12">
                  <c:v>1.3642752256608659</c:v>
                </c:pt>
                <c:pt idx="13">
                  <c:v>1.4101574506356378</c:v>
                </c:pt>
                <c:pt idx="14">
                  <c:v>1.4510218372789587</c:v>
                </c:pt>
                <c:pt idx="15">
                  <c:v>1.4986832206986613</c:v>
                </c:pt>
                <c:pt idx="16">
                  <c:v>1.5305491625171752</c:v>
                </c:pt>
                <c:pt idx="17">
                  <c:v>1.5704602246664443</c:v>
                </c:pt>
                <c:pt idx="18">
                  <c:v>1.6028132974904998</c:v>
                </c:pt>
                <c:pt idx="19">
                  <c:v>1.6342663387773906</c:v>
                </c:pt>
                <c:pt idx="20">
                  <c:v>1.6663515089129068</c:v>
                </c:pt>
                <c:pt idx="21">
                  <c:v>1.6948260825855541</c:v>
                </c:pt>
                <c:pt idx="22">
                  <c:v>1.723118346812968</c:v>
                </c:pt>
                <c:pt idx="23">
                  <c:v>1.7512360069825421</c:v>
                </c:pt>
                <c:pt idx="24">
                  <c:v>1.7811363560593088</c:v>
                </c:pt>
                <c:pt idx="25">
                  <c:v>1.8095178796651257</c:v>
                </c:pt>
                <c:pt idx="26">
                  <c:v>1.8345045056979563</c:v>
                </c:pt>
                <c:pt idx="27">
                  <c:v>1.8583692409734449</c:v>
                </c:pt>
                <c:pt idx="28">
                  <c:v>1.8845321816550897</c:v>
                </c:pt>
                <c:pt idx="29">
                  <c:v>1.907916256032832</c:v>
                </c:pt>
                <c:pt idx="30">
                  <c:v>1.9298721143699185</c:v>
                </c:pt>
                <c:pt idx="31">
                  <c:v>1.9510985711211377</c:v>
                </c:pt>
                <c:pt idx="32">
                  <c:v>1.9712058832777022</c:v>
                </c:pt>
                <c:pt idx="33">
                  <c:v>1.9884104338620965</c:v>
                </c:pt>
                <c:pt idx="34">
                  <c:v>2.0058335485305854</c:v>
                </c:pt>
                <c:pt idx="35">
                  <c:v>2.0242932903003843</c:v>
                </c:pt>
                <c:pt idx="36">
                  <c:v>2.0434234693060054</c:v>
                </c:pt>
                <c:pt idx="37">
                  <c:v>2.0593882410448248</c:v>
                </c:pt>
                <c:pt idx="38">
                  <c:v>2.0782335846827813</c:v>
                </c:pt>
                <c:pt idx="39">
                  <c:v>2.0945505184607969</c:v>
                </c:pt>
                <c:pt idx="40">
                  <c:v>2.112447991423462</c:v>
                </c:pt>
                <c:pt idx="41">
                  <c:v>2.1282168359471574</c:v>
                </c:pt>
                <c:pt idx="42">
                  <c:v>2.144182952014384</c:v>
                </c:pt>
                <c:pt idx="43">
                  <c:v>2.1590849213455146</c:v>
                </c:pt>
                <c:pt idx="44">
                  <c:v>2.1737407016580041</c:v>
                </c:pt>
                <c:pt idx="45">
                  <c:v>2.1874853491094317</c:v>
                </c:pt>
                <c:pt idx="46">
                  <c:v>2.1998882254352643</c:v>
                </c:pt>
                <c:pt idx="47">
                  <c:v>2.2118469915992716</c:v>
                </c:pt>
                <c:pt idx="48">
                  <c:v>2.2251297145768434</c:v>
                </c:pt>
                <c:pt idx="49">
                  <c:v>2.2372572506719015</c:v>
                </c:pt>
                <c:pt idx="50">
                  <c:v>2.2504359240370873</c:v>
                </c:pt>
                <c:pt idx="51">
                  <c:v>2.2633678587606889</c:v>
                </c:pt>
                <c:pt idx="52">
                  <c:v>2.2751326564929766</c:v>
                </c:pt>
                <c:pt idx="53">
                  <c:v>2.2876323112339869</c:v>
                </c:pt>
                <c:pt idx="54">
                  <c:v>2.2988711790085894</c:v>
                </c:pt>
                <c:pt idx="55">
                  <c:v>2.3099447749298334</c:v>
                </c:pt>
                <c:pt idx="56">
                  <c:v>2.320327267694827</c:v>
                </c:pt>
                <c:pt idx="57">
                  <c:v>2.3313970959577572</c:v>
                </c:pt>
                <c:pt idx="58">
                  <c:v>2.3420792066551961</c:v>
                </c:pt>
                <c:pt idx="59">
                  <c:v>2.3520791922005886</c:v>
                </c:pt>
                <c:pt idx="60">
                  <c:v>2.3619041036596613</c:v>
                </c:pt>
                <c:pt idx="61">
                  <c:v>2.3721792439497884</c:v>
                </c:pt>
                <c:pt idx="62">
                  <c:v>2.3815114450387824</c:v>
                </c:pt>
                <c:pt idx="63">
                  <c:v>2.3791054339222999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TrackingData!$AV$1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TrackingData!$BI$4:$BI$116</c:f>
              <c:numCache>
                <c:formatCode>General</c:formatCode>
                <c:ptCount val="11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</c:numCache>
            </c:numRef>
          </c:xVal>
          <c:yVal>
            <c:numRef>
              <c:f>TrackingData!$BJ$4:$BJ$116</c:f>
              <c:numCache>
                <c:formatCode>General</c:formatCode>
                <c:ptCount val="113"/>
                <c:pt idx="0">
                  <c:v>0</c:v>
                </c:pt>
                <c:pt idx="1">
                  <c:v>0.67754794869223844</c:v>
                </c:pt>
                <c:pt idx="2">
                  <c:v>0.84350815775377008</c:v>
                </c:pt>
                <c:pt idx="3">
                  <c:v>1.0524668310205401</c:v>
                </c:pt>
                <c:pt idx="4">
                  <c:v>1.1789672972340215</c:v>
                </c:pt>
                <c:pt idx="5">
                  <c:v>1.2714475428040743</c:v>
                </c:pt>
                <c:pt idx="6">
                  <c:v>1.3562653474485225</c:v>
                </c:pt>
                <c:pt idx="7">
                  <c:v>1.4043604451829146</c:v>
                </c:pt>
                <c:pt idx="8">
                  <c:v>1.4623381087795291</c:v>
                </c:pt>
                <c:pt idx="9">
                  <c:v>1.5135600128986113</c:v>
                </c:pt>
                <c:pt idx="10">
                  <c:v>1.554648491633227</c:v>
                </c:pt>
                <c:pt idx="11">
                  <c:v>1.6028813456768962</c:v>
                </c:pt>
                <c:pt idx="12">
                  <c:v>1.6580928542576894</c:v>
                </c:pt>
                <c:pt idx="13">
                  <c:v>1.6867043061659563</c:v>
                </c:pt>
                <c:pt idx="14">
                  <c:v>1.7217936729015111</c:v>
                </c:pt>
                <c:pt idx="15">
                  <c:v>1.7618526781431807</c:v>
                </c:pt>
                <c:pt idx="16">
                  <c:v>1.7919936893836148</c:v>
                </c:pt>
                <c:pt idx="17">
                  <c:v>1.8188385824014748</c:v>
                </c:pt>
                <c:pt idx="18">
                  <c:v>1.8562547547617048</c:v>
                </c:pt>
                <c:pt idx="19">
                  <c:v>1.8854446115983241</c:v>
                </c:pt>
                <c:pt idx="20">
                  <c:v>1.9196276947955708</c:v>
                </c:pt>
                <c:pt idx="21">
                  <c:v>1.9429936391978071</c:v>
                </c:pt>
                <c:pt idx="22">
                  <c:v>1.965491835457551</c:v>
                </c:pt>
                <c:pt idx="23">
                  <c:v>1.9868829137121475</c:v>
                </c:pt>
                <c:pt idx="24">
                  <c:v>2.0116310403303346</c:v>
                </c:pt>
                <c:pt idx="25">
                  <c:v>2.0353801302619869</c:v>
                </c:pt>
                <c:pt idx="26">
                  <c:v>2.0588666402101423</c:v>
                </c:pt>
                <c:pt idx="27">
                  <c:v>2.0797699522896358</c:v>
                </c:pt>
                <c:pt idx="28">
                  <c:v>2.1013002930131615</c:v>
                </c:pt>
                <c:pt idx="29">
                  <c:v>2.1203744433029383</c:v>
                </c:pt>
                <c:pt idx="30">
                  <c:v>2.1387584920843712</c:v>
                </c:pt>
                <c:pt idx="31">
                  <c:v>2.1573206976510888</c:v>
                </c:pt>
                <c:pt idx="32">
                  <c:v>2.1765960676482505</c:v>
                </c:pt>
                <c:pt idx="33">
                  <c:v>2.1951482416010815</c:v>
                </c:pt>
                <c:pt idx="34">
                  <c:v>2.2112528510518623</c:v>
                </c:pt>
                <c:pt idx="35">
                  <c:v>2.2263127076507616</c:v>
                </c:pt>
                <c:pt idx="36">
                  <c:v>2.2404055987862148</c:v>
                </c:pt>
                <c:pt idx="37">
                  <c:v>2.2570187280374787</c:v>
                </c:pt>
                <c:pt idx="38">
                  <c:v>2.2735377880378098</c:v>
                </c:pt>
                <c:pt idx="39">
                  <c:v>2.2901501789125409</c:v>
                </c:pt>
                <c:pt idx="40">
                  <c:v>2.3031709452671767</c:v>
                </c:pt>
                <c:pt idx="41">
                  <c:v>2.3200136260528446</c:v>
                </c:pt>
                <c:pt idx="42">
                  <c:v>2.3334305526548107</c:v>
                </c:pt>
                <c:pt idx="43">
                  <c:v>2.346071204547834</c:v>
                </c:pt>
                <c:pt idx="44">
                  <c:v>2.3570257801179224</c:v>
                </c:pt>
                <c:pt idx="45">
                  <c:v>2.3713884889219474</c:v>
                </c:pt>
                <c:pt idx="46">
                  <c:v>2.3827773192546506</c:v>
                </c:pt>
                <c:pt idx="47">
                  <c:v>2.3932021629811073</c:v>
                </c:pt>
                <c:pt idx="48">
                  <c:v>2.4044314219236971</c:v>
                </c:pt>
                <c:pt idx="49">
                  <c:v>2.4148697613168864</c:v>
                </c:pt>
                <c:pt idx="50">
                  <c:v>2.4264178591158063</c:v>
                </c:pt>
                <c:pt idx="51">
                  <c:v>2.4375056390024294</c:v>
                </c:pt>
                <c:pt idx="52">
                  <c:v>2.4483528093021016</c:v>
                </c:pt>
                <c:pt idx="53">
                  <c:v>2.4578284500483378</c:v>
                </c:pt>
                <c:pt idx="54">
                  <c:v>2.467810704518091</c:v>
                </c:pt>
                <c:pt idx="55">
                  <c:v>2.4778543669182693</c:v>
                </c:pt>
                <c:pt idx="56">
                  <c:v>2.4882834094775799</c:v>
                </c:pt>
                <c:pt idx="57">
                  <c:v>2.4982998529512561</c:v>
                </c:pt>
                <c:pt idx="58">
                  <c:v>2.5079048603403118</c:v>
                </c:pt>
                <c:pt idx="59">
                  <c:v>2.51672766655473</c:v>
                </c:pt>
                <c:pt idx="60">
                  <c:v>2.5257966694692904</c:v>
                </c:pt>
                <c:pt idx="61">
                  <c:v>2.5352666747572528</c:v>
                </c:pt>
                <c:pt idx="62">
                  <c:v>2.543239679760303</c:v>
                </c:pt>
                <c:pt idx="63">
                  <c:v>2.552562482335524</c:v>
                </c:pt>
                <c:pt idx="64">
                  <c:v>2.5599175057025563</c:v>
                </c:pt>
                <c:pt idx="65">
                  <c:v>2.5683732234077734</c:v>
                </c:pt>
                <c:pt idx="66">
                  <c:v>2.576006752456852</c:v>
                </c:pt>
                <c:pt idx="67">
                  <c:v>2.5842163884127691</c:v>
                </c:pt>
                <c:pt idx="68">
                  <c:v>2.5922910938616055</c:v>
                </c:pt>
                <c:pt idx="69">
                  <c:v>2.6002629853557502</c:v>
                </c:pt>
                <c:pt idx="70">
                  <c:v>2.6067942397079684</c:v>
                </c:pt>
                <c:pt idx="71">
                  <c:v>2.6132120117330335</c:v>
                </c:pt>
                <c:pt idx="72">
                  <c:v>2.6200838620073674</c:v>
                </c:pt>
                <c:pt idx="73">
                  <c:v>2.6283748727046992</c:v>
                </c:pt>
                <c:pt idx="74">
                  <c:v>2.6357668266756362</c:v>
                </c:pt>
                <c:pt idx="75">
                  <c:v>2.641247922131317</c:v>
                </c:pt>
                <c:pt idx="76">
                  <c:v>2.6478441702129794</c:v>
                </c:pt>
                <c:pt idx="77">
                  <c:v>2.6541789632573005</c:v>
                </c:pt>
                <c:pt idx="78">
                  <c:v>2.6623243425306216</c:v>
                </c:pt>
                <c:pt idx="79">
                  <c:v>2.6690496879527292</c:v>
                </c:pt>
                <c:pt idx="80">
                  <c:v>2.6759669674205986</c:v>
                </c:pt>
                <c:pt idx="81">
                  <c:v>2.6814244631754578</c:v>
                </c:pt>
                <c:pt idx="82">
                  <c:v>2.6878871955253074</c:v>
                </c:pt>
                <c:pt idx="83">
                  <c:v>2.6938768429099071</c:v>
                </c:pt>
                <c:pt idx="84">
                  <c:v>2.7006655787100651</c:v>
                </c:pt>
                <c:pt idx="85">
                  <c:v>2.7062910798048718</c:v>
                </c:pt>
                <c:pt idx="86">
                  <c:v>2.7120614655880635</c:v>
                </c:pt>
                <c:pt idx="87">
                  <c:v>2.7177031863190932</c:v>
                </c:pt>
                <c:pt idx="88">
                  <c:v>2.7229417432482612</c:v>
                </c:pt>
                <c:pt idx="89">
                  <c:v>2.7290311387669841</c:v>
                </c:pt>
                <c:pt idx="90">
                  <c:v>2.7346326821484421</c:v>
                </c:pt>
                <c:pt idx="91">
                  <c:v>2.7405109361523587</c:v>
                </c:pt>
                <c:pt idx="92">
                  <c:v>2.7459768204157817</c:v>
                </c:pt>
                <c:pt idx="93">
                  <c:v>2.7511773761039842</c:v>
                </c:pt>
                <c:pt idx="94">
                  <c:v>2.7564162933398615</c:v>
                </c:pt>
                <c:pt idx="95">
                  <c:v>2.7616203444141409</c:v>
                </c:pt>
                <c:pt idx="96">
                  <c:v>2.766684323224069</c:v>
                </c:pt>
                <c:pt idx="97">
                  <c:v>2.7717093530623105</c:v>
                </c:pt>
                <c:pt idx="98">
                  <c:v>2.7768301245250369</c:v>
                </c:pt>
                <c:pt idx="99">
                  <c:v>2.7822035112320993</c:v>
                </c:pt>
                <c:pt idx="100">
                  <c:v>2.7872100180010455</c:v>
                </c:pt>
                <c:pt idx="101">
                  <c:v>2.7925342035732967</c:v>
                </c:pt>
                <c:pt idx="102">
                  <c:v>2.7980954762889216</c:v>
                </c:pt>
                <c:pt idx="103">
                  <c:v>2.8025708892880163</c:v>
                </c:pt>
                <c:pt idx="104">
                  <c:v>2.8073634778382606</c:v>
                </c:pt>
                <c:pt idx="105">
                  <c:v>2.8114630034537673</c:v>
                </c:pt>
                <c:pt idx="106">
                  <c:v>2.8166603455966497</c:v>
                </c:pt>
                <c:pt idx="107">
                  <c:v>2.8210275150667772</c:v>
                </c:pt>
                <c:pt idx="108">
                  <c:v>2.8256323316518381</c:v>
                </c:pt>
                <c:pt idx="109">
                  <c:v>2.8300526843721334</c:v>
                </c:pt>
                <c:pt idx="110">
                  <c:v>2.8349768186427937</c:v>
                </c:pt>
                <c:pt idx="111">
                  <c:v>2.8396470316159848</c:v>
                </c:pt>
                <c:pt idx="112">
                  <c:v>2.8396470316159848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TrackingData!$BL$1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TrackingData!$BY$4:$BY$115</c:f>
              <c:numCache>
                <c:formatCode>General</c:formatCode>
                <c:ptCount val="11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</c:numCache>
            </c:numRef>
          </c:xVal>
          <c:yVal>
            <c:numRef>
              <c:f>TrackingData!$BZ$4:$BZ$115</c:f>
              <c:numCache>
                <c:formatCode>General</c:formatCode>
                <c:ptCount val="112"/>
                <c:pt idx="0">
                  <c:v>0</c:v>
                </c:pt>
                <c:pt idx="1">
                  <c:v>0.23725501655756862</c:v>
                </c:pt>
                <c:pt idx="2">
                  <c:v>0.62157173568117197</c:v>
                </c:pt>
                <c:pt idx="3">
                  <c:v>0.82487926807126655</c:v>
                </c:pt>
                <c:pt idx="4">
                  <c:v>1.0113264004453</c:v>
                </c:pt>
                <c:pt idx="5">
                  <c:v>1.0869964021323668</c:v>
                </c:pt>
                <c:pt idx="6">
                  <c:v>1.1517513108147024</c:v>
                </c:pt>
                <c:pt idx="7">
                  <c:v>1.208576909954161</c:v>
                </c:pt>
                <c:pt idx="8">
                  <c:v>1.2762073151917988</c:v>
                </c:pt>
                <c:pt idx="9">
                  <c:v>1.323969278129969</c:v>
                </c:pt>
                <c:pt idx="10">
                  <c:v>1.3635972880283491</c:v>
                </c:pt>
                <c:pt idx="11">
                  <c:v>1.4335726400922157</c:v>
                </c:pt>
                <c:pt idx="12">
                  <c:v>1.471011526951342</c:v>
                </c:pt>
                <c:pt idx="13">
                  <c:v>1.5030971907458806</c:v>
                </c:pt>
                <c:pt idx="14">
                  <c:v>1.5493162952456674</c:v>
                </c:pt>
                <c:pt idx="15">
                  <c:v>1.5873141506754656</c:v>
                </c:pt>
                <c:pt idx="16">
                  <c:v>1.6149472116124417</c:v>
                </c:pt>
                <c:pt idx="17">
                  <c:v>1.6463975546672744</c:v>
                </c:pt>
                <c:pt idx="18">
                  <c:v>1.6827193415211881</c:v>
                </c:pt>
                <c:pt idx="19">
                  <c:v>1.7065757102567685</c:v>
                </c:pt>
                <c:pt idx="20">
                  <c:v>1.7281907683145759</c:v>
                </c:pt>
                <c:pt idx="21">
                  <c:v>1.7559711439586223</c:v>
                </c:pt>
                <c:pt idx="22">
                  <c:v>1.7775285836287489</c:v>
                </c:pt>
                <c:pt idx="23">
                  <c:v>1.80022636229846</c:v>
                </c:pt>
                <c:pt idx="24">
                  <c:v>1.8240054461088191</c:v>
                </c:pt>
                <c:pt idx="25">
                  <c:v>1.852800679958609</c:v>
                </c:pt>
                <c:pt idx="26">
                  <c:v>1.8767069938156353</c:v>
                </c:pt>
                <c:pt idx="27">
                  <c:v>1.9028027159376026</c:v>
                </c:pt>
                <c:pt idx="28">
                  <c:v>1.9233402025525459</c:v>
                </c:pt>
                <c:pt idx="29">
                  <c:v>1.9415167583004167</c:v>
                </c:pt>
                <c:pt idx="30">
                  <c:v>1.9563679409318377</c:v>
                </c:pt>
                <c:pt idx="31">
                  <c:v>1.9748283067165231</c:v>
                </c:pt>
                <c:pt idx="32">
                  <c:v>1.9950989344259227</c:v>
                </c:pt>
                <c:pt idx="33">
                  <c:v>2.0095001597523519</c:v>
                </c:pt>
                <c:pt idx="34">
                  <c:v>2.0305827784680499</c:v>
                </c:pt>
                <c:pt idx="35">
                  <c:v>2.0483515355652413</c:v>
                </c:pt>
                <c:pt idx="36">
                  <c:v>2.0668327250002676</c:v>
                </c:pt>
                <c:pt idx="37">
                  <c:v>2.0838740109265323</c:v>
                </c:pt>
                <c:pt idx="38">
                  <c:v>2.0978818633745431</c:v>
                </c:pt>
                <c:pt idx="39">
                  <c:v>2.1119900417904347</c:v>
                </c:pt>
                <c:pt idx="40">
                  <c:v>2.1240623733445987</c:v>
                </c:pt>
                <c:pt idx="41">
                  <c:v>2.1406093585524077</c:v>
                </c:pt>
                <c:pt idx="42">
                  <c:v>2.1525545433595696</c:v>
                </c:pt>
                <c:pt idx="43">
                  <c:v>2.16755653586914</c:v>
                </c:pt>
                <c:pt idx="44">
                  <c:v>2.1809588875666392</c:v>
                </c:pt>
                <c:pt idx="45">
                  <c:v>2.1937879562942482</c:v>
                </c:pt>
                <c:pt idx="46">
                  <c:v>2.2076037778960327</c:v>
                </c:pt>
                <c:pt idx="47">
                  <c:v>2.2198822739803181</c:v>
                </c:pt>
                <c:pt idx="48">
                  <c:v>2.2312929146820681</c:v>
                </c:pt>
                <c:pt idx="49">
                  <c:v>2.2426726855654415</c:v>
                </c:pt>
                <c:pt idx="50">
                  <c:v>2.2546423450033366</c:v>
                </c:pt>
                <c:pt idx="51">
                  <c:v>2.2657296026983458</c:v>
                </c:pt>
                <c:pt idx="52">
                  <c:v>2.2777261031889338</c:v>
                </c:pt>
                <c:pt idx="53">
                  <c:v>2.2903658222281038</c:v>
                </c:pt>
                <c:pt idx="54">
                  <c:v>2.3012210161914171</c:v>
                </c:pt>
                <c:pt idx="55">
                  <c:v>2.3116178114911707</c:v>
                </c:pt>
                <c:pt idx="56">
                  <c:v>2.3203188586963832</c:v>
                </c:pt>
                <c:pt idx="57">
                  <c:v>2.33099035597114</c:v>
                </c:pt>
                <c:pt idx="58">
                  <c:v>2.3398452388804922</c:v>
                </c:pt>
                <c:pt idx="59">
                  <c:v>2.3503114889506622</c:v>
                </c:pt>
                <c:pt idx="60">
                  <c:v>2.3603386668829311</c:v>
                </c:pt>
                <c:pt idx="61">
                  <c:v>2.369316188700358</c:v>
                </c:pt>
                <c:pt idx="62">
                  <c:v>2.3758550607768827</c:v>
                </c:pt>
                <c:pt idx="63">
                  <c:v>2.3862203265602759</c:v>
                </c:pt>
                <c:pt idx="64">
                  <c:v>2.394147151110714</c:v>
                </c:pt>
                <c:pt idx="65">
                  <c:v>2.403334221516332</c:v>
                </c:pt>
                <c:pt idx="66">
                  <c:v>2.4131235223241183</c:v>
                </c:pt>
                <c:pt idx="67">
                  <c:v>2.4204312463914013</c:v>
                </c:pt>
                <c:pt idx="68">
                  <c:v>2.4302763086259302</c:v>
                </c:pt>
                <c:pt idx="69">
                  <c:v>2.4377250721295716</c:v>
                </c:pt>
                <c:pt idx="70">
                  <c:v>2.4452317137377109</c:v>
                </c:pt>
                <c:pt idx="71">
                  <c:v>2.45281932951556</c:v>
                </c:pt>
                <c:pt idx="72">
                  <c:v>2.4604517016187595</c:v>
                </c:pt>
                <c:pt idx="73">
                  <c:v>2.4681201152663688</c:v>
                </c:pt>
                <c:pt idx="74">
                  <c:v>2.4763464896404415</c:v>
                </c:pt>
                <c:pt idx="75">
                  <c:v>2.4837637938809229</c:v>
                </c:pt>
                <c:pt idx="76">
                  <c:v>2.491066607860883</c:v>
                </c:pt>
                <c:pt idx="77">
                  <c:v>2.4982583378564556</c:v>
                </c:pt>
                <c:pt idx="78">
                  <c:v>2.5050225394881345</c:v>
                </c:pt>
                <c:pt idx="79">
                  <c:v>2.5118731007144661</c:v>
                </c:pt>
                <c:pt idx="80">
                  <c:v>2.518627903314834</c:v>
                </c:pt>
                <c:pt idx="81">
                  <c:v>2.5257230352015747</c:v>
                </c:pt>
                <c:pt idx="82">
                  <c:v>2.532411121558245</c:v>
                </c:pt>
                <c:pt idx="83">
                  <c:v>2.5391816013772512</c:v>
                </c:pt>
                <c:pt idx="84">
                  <c:v>2.545627758407377</c:v>
                </c:pt>
                <c:pt idx="85">
                  <c:v>2.5520396978340973</c:v>
                </c:pt>
                <c:pt idx="86">
                  <c:v>2.5577374536996738</c:v>
                </c:pt>
                <c:pt idx="87">
                  <c:v>2.5641607220818377</c:v>
                </c:pt>
                <c:pt idx="88">
                  <c:v>2.56989362554553</c:v>
                </c:pt>
                <c:pt idx="89">
                  <c:v>2.5755470798870976</c:v>
                </c:pt>
                <c:pt idx="90">
                  <c:v>2.5814889230105837</c:v>
                </c:pt>
                <c:pt idx="91">
                  <c:v>2.5869325387806086</c:v>
                </c:pt>
                <c:pt idx="92">
                  <c:v>2.5925550180085706</c:v>
                </c:pt>
                <c:pt idx="93">
                  <c:v>2.5983734447177373</c:v>
                </c:pt>
                <c:pt idx="94">
                  <c:v>2.6033809891207635</c:v>
                </c:pt>
                <c:pt idx="95">
                  <c:v>2.6087190974109333</c:v>
                </c:pt>
                <c:pt idx="96">
                  <c:v>2.614414568871704</c:v>
                </c:pt>
                <c:pt idx="97">
                  <c:v>2.6199731589200517</c:v>
                </c:pt>
                <c:pt idx="98">
                  <c:v>2.6252177607979403</c:v>
                </c:pt>
                <c:pt idx="99">
                  <c:v>2.6295793121959541</c:v>
                </c:pt>
                <c:pt idx="100">
                  <c:v>2.6352041035326694</c:v>
                </c:pt>
                <c:pt idx="101">
                  <c:v>2.6402698963423448</c:v>
                </c:pt>
                <c:pt idx="102">
                  <c:v>2.6452030311138079</c:v>
                </c:pt>
                <c:pt idx="103">
                  <c:v>2.6500952964101718</c:v>
                </c:pt>
                <c:pt idx="104">
                  <c:v>2.6552496302622841</c:v>
                </c:pt>
                <c:pt idx="105">
                  <c:v>2.6601144074224634</c:v>
                </c:pt>
                <c:pt idx="106">
                  <c:v>2.6643232931141054</c:v>
                </c:pt>
                <c:pt idx="107">
                  <c:v>2.6689506955473159</c:v>
                </c:pt>
                <c:pt idx="108">
                  <c:v>2.6736076003113438</c:v>
                </c:pt>
                <c:pt idx="109">
                  <c:v>2.6784408019798782</c:v>
                </c:pt>
                <c:pt idx="110">
                  <c:v>2.6830051995737745</c:v>
                </c:pt>
                <c:pt idx="111">
                  <c:v>2.6859924076385844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TrackingData!$CB$1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TrackingData!$CO$4:$CO$87</c:f>
              <c:numCache>
                <c:formatCode>General</c:formatCode>
                <c:ptCount val="8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</c:numCache>
            </c:numRef>
          </c:xVal>
          <c:yVal>
            <c:numRef>
              <c:f>TrackingData!$CP$4:$CP$87</c:f>
              <c:numCache>
                <c:formatCode>General</c:formatCode>
                <c:ptCount val="84"/>
                <c:pt idx="0">
                  <c:v>0</c:v>
                </c:pt>
                <c:pt idx="1">
                  <c:v>0.31924691874177852</c:v>
                </c:pt>
                <c:pt idx="2">
                  <c:v>0.44573238727713632</c:v>
                </c:pt>
                <c:pt idx="3">
                  <c:v>0.52660648984030833</c:v>
                </c:pt>
                <c:pt idx="4">
                  <c:v>0.63119110525560085</c:v>
                </c:pt>
                <c:pt idx="5">
                  <c:v>0.72413883162516135</c:v>
                </c:pt>
                <c:pt idx="6">
                  <c:v>0.78417680675568502</c:v>
                </c:pt>
                <c:pt idx="7">
                  <c:v>0.84338598255920505</c:v>
                </c:pt>
                <c:pt idx="8">
                  <c:v>0.90939378805281645</c:v>
                </c:pt>
                <c:pt idx="9">
                  <c:v>0.95779317943239861</c:v>
                </c:pt>
                <c:pt idx="10">
                  <c:v>0.98669010409163294</c:v>
                </c:pt>
                <c:pt idx="11">
                  <c:v>1.0362156217507179</c:v>
                </c:pt>
                <c:pt idx="12">
                  <c:v>1.0814692583981278</c:v>
                </c:pt>
                <c:pt idx="13">
                  <c:v>1.1204131177222274</c:v>
                </c:pt>
                <c:pt idx="14">
                  <c:v>1.1570848353509542</c:v>
                </c:pt>
                <c:pt idx="15">
                  <c:v>1.1906970533212151</c:v>
                </c:pt>
                <c:pt idx="16">
                  <c:v>1.2262110092037632</c:v>
                </c:pt>
                <c:pt idx="17">
                  <c:v>1.2574747449456658</c:v>
                </c:pt>
                <c:pt idx="18">
                  <c:v>1.2775891026156101</c:v>
                </c:pt>
                <c:pt idx="19">
                  <c:v>1.3057469829224793</c:v>
                </c:pt>
                <c:pt idx="20">
                  <c:v>1.3327413096038367</c:v>
                </c:pt>
                <c:pt idx="21">
                  <c:v>1.3557973708464888</c:v>
                </c:pt>
                <c:pt idx="22">
                  <c:v>1.3803171442253135</c:v>
                </c:pt>
                <c:pt idx="23">
                  <c:v>1.408112266298756</c:v>
                </c:pt>
                <c:pt idx="24">
                  <c:v>1.433356724545892</c:v>
                </c:pt>
                <c:pt idx="25">
                  <c:v>1.4606041504382286</c:v>
                </c:pt>
                <c:pt idx="26">
                  <c:v>1.4811837937715666</c:v>
                </c:pt>
                <c:pt idx="27">
                  <c:v>1.5007469502651614</c:v>
                </c:pt>
                <c:pt idx="28">
                  <c:v>1.5222672687253493</c:v>
                </c:pt>
                <c:pt idx="29">
                  <c:v>1.5426422171299992</c:v>
                </c:pt>
                <c:pt idx="30">
                  <c:v>1.5576243631766562</c:v>
                </c:pt>
                <c:pt idx="31">
                  <c:v>1.5712641114439418</c:v>
                </c:pt>
                <c:pt idx="32">
                  <c:v>1.5883347577937765</c:v>
                </c:pt>
                <c:pt idx="33">
                  <c:v>1.6068712067385567</c:v>
                </c:pt>
                <c:pt idx="34">
                  <c:v>1.6239955183367354</c:v>
                </c:pt>
                <c:pt idx="35">
                  <c:v>1.6436837615251019</c:v>
                </c:pt>
                <c:pt idx="36">
                  <c:v>1.6616946288096781</c:v>
                </c:pt>
                <c:pt idx="37">
                  <c:v>1.6779673124618</c:v>
                </c:pt>
                <c:pt idx="38">
                  <c:v>1.6915317700004293</c:v>
                </c:pt>
                <c:pt idx="39">
                  <c:v>1.7041606008935011</c:v>
                </c:pt>
                <c:pt idx="40">
                  <c:v>1.7179883717429976</c:v>
                </c:pt>
                <c:pt idx="41">
                  <c:v>1.7314927511727278</c:v>
                </c:pt>
                <c:pt idx="42">
                  <c:v>1.7460805387291924</c:v>
                </c:pt>
                <c:pt idx="43">
                  <c:v>1.7583766769298261</c:v>
                </c:pt>
                <c:pt idx="44">
                  <c:v>1.7726040163152794</c:v>
                </c:pt>
                <c:pt idx="45">
                  <c:v>1.7855617206629182</c:v>
                </c:pt>
                <c:pt idx="46">
                  <c:v>1.797757054645595</c:v>
                </c:pt>
                <c:pt idx="47">
                  <c:v>1.8109129642816046</c:v>
                </c:pt>
                <c:pt idx="48">
                  <c:v>1.8195074393092556</c:v>
                </c:pt>
                <c:pt idx="49">
                  <c:v>1.8315042656962008</c:v>
                </c:pt>
                <c:pt idx="50">
                  <c:v>1.8416626202172552</c:v>
                </c:pt>
                <c:pt idx="51">
                  <c:v>1.8529437224149474</c:v>
                </c:pt>
                <c:pt idx="52">
                  <c:v>1.8655566296490487</c:v>
                </c:pt>
                <c:pt idx="53">
                  <c:v>1.8774992159201633</c:v>
                </c:pt>
                <c:pt idx="54">
                  <c:v>1.8889826512718109</c:v>
                </c:pt>
                <c:pt idx="55">
                  <c:v>1.8985530887276332</c:v>
                </c:pt>
                <c:pt idx="56">
                  <c:v>1.9090608589937708</c:v>
                </c:pt>
                <c:pt idx="57">
                  <c:v>1.9181702532652647</c:v>
                </c:pt>
                <c:pt idx="58">
                  <c:v>1.927009107854986</c:v>
                </c:pt>
                <c:pt idx="59">
                  <c:v>1.9365953947121142</c:v>
                </c:pt>
                <c:pt idx="60">
                  <c:v>1.9464802562174068</c:v>
                </c:pt>
                <c:pt idx="61">
                  <c:v>1.9538117087287388</c:v>
                </c:pt>
                <c:pt idx="62">
                  <c:v>1.9632436387186178</c:v>
                </c:pt>
                <c:pt idx="63">
                  <c:v>1.9723203218278222</c:v>
                </c:pt>
                <c:pt idx="64">
                  <c:v>1.9812836044605366</c:v>
                </c:pt>
                <c:pt idx="65">
                  <c:v>1.9892846158064501</c:v>
                </c:pt>
                <c:pt idx="66">
                  <c:v>1.9973692959599045</c:v>
                </c:pt>
                <c:pt idx="67">
                  <c:v>2.0054803238333614</c:v>
                </c:pt>
                <c:pt idx="68">
                  <c:v>2.0143197786244151</c:v>
                </c:pt>
                <c:pt idx="69">
                  <c:v>2.0205453753652063</c:v>
                </c:pt>
                <c:pt idx="70">
                  <c:v>2.0286063921059347</c:v>
                </c:pt>
                <c:pt idx="71">
                  <c:v>2.0361129984254944</c:v>
                </c:pt>
                <c:pt idx="72">
                  <c:v>2.0435922240547839</c:v>
                </c:pt>
                <c:pt idx="73">
                  <c:v>2.0510211831546399</c:v>
                </c:pt>
                <c:pt idx="74">
                  <c:v>2.0575838355755445</c:v>
                </c:pt>
                <c:pt idx="75">
                  <c:v>2.0644738087330219</c:v>
                </c:pt>
                <c:pt idx="76">
                  <c:v>2.071101062791338</c:v>
                </c:pt>
                <c:pt idx="77">
                  <c:v>2.0792975932439326</c:v>
                </c:pt>
                <c:pt idx="78">
                  <c:v>2.0875002049704379</c:v>
                </c:pt>
                <c:pt idx="79">
                  <c:v>2.0947272887689725</c:v>
                </c:pt>
                <c:pt idx="80">
                  <c:v>2.1005791850547384</c:v>
                </c:pt>
                <c:pt idx="81">
                  <c:v>2.1056960742486592</c:v>
                </c:pt>
                <c:pt idx="82">
                  <c:v>2.1129399670172706</c:v>
                </c:pt>
                <c:pt idx="83">
                  <c:v>2.1109756169777509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3392"/>
        <c:axId val="645189032"/>
      </c:scatterChart>
      <c:valAx>
        <c:axId val="73878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189032"/>
        <c:crosses val="autoZero"/>
        <c:crossBetween val="midCat"/>
      </c:valAx>
      <c:valAx>
        <c:axId val="645189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s/s</a:t>
                </a:r>
                <a:r>
                  <a:rPr lang="en-US" sz="10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878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(SlopeResults!$F$3,SlopeResults!$F$6,SlopeResults!$F$9)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(SlopeResults!$I$3,SlopeResults!$I$6,SlopeResults!$I$9)</c:f>
              <c:numCache>
                <c:formatCode>General</c:formatCode>
                <c:ptCount val="3"/>
                <c:pt idx="0">
                  <c:v>1.4897</c:v>
                </c:pt>
                <c:pt idx="1">
                  <c:v>1.2857000000000001</c:v>
                </c:pt>
                <c:pt idx="2">
                  <c:v>1.4278</c:v>
                </c:pt>
              </c:numCache>
            </c:numRef>
          </c:yVal>
          <c:smooth val="0"/>
        </c:ser>
        <c:ser>
          <c:idx val="1"/>
          <c:order val="1"/>
          <c:tx>
            <c:v>3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(SlopeResults!$F$4,SlopeResults!$F$7,SlopeResults!$F$10)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(SlopeResults!$I$4,SlopeResults!$I$7,SlopeResults!$I$10)</c:f>
              <c:numCache>
                <c:formatCode>General</c:formatCode>
                <c:ptCount val="3"/>
                <c:pt idx="0">
                  <c:v>1.2426999999999999</c:v>
                </c:pt>
                <c:pt idx="1">
                  <c:v>1.3187</c:v>
                </c:pt>
                <c:pt idx="2">
                  <c:v>1.4612000000000001</c:v>
                </c:pt>
              </c:numCache>
            </c:numRef>
          </c:yVal>
          <c:smooth val="0"/>
        </c:ser>
        <c:ser>
          <c:idx val="2"/>
          <c:order val="2"/>
          <c:tx>
            <c:v>4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(SlopeResults!$F$5,SlopeResults!$F$8,SlopeResults!$F$11)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(SlopeResults!$I$5,SlopeResults!$I$8,SlopeResults!$I$11)</c:f>
              <c:numCache>
                <c:formatCode>General</c:formatCode>
                <c:ptCount val="3"/>
                <c:pt idx="0">
                  <c:v>1.2415</c:v>
                </c:pt>
                <c:pt idx="1">
                  <c:v>1.1836</c:v>
                </c:pt>
                <c:pt idx="2">
                  <c:v>1.4415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67808"/>
        <c:axId val="743168200"/>
      </c:scatterChart>
      <c:valAx>
        <c:axId val="743167808"/>
        <c:scaling>
          <c:orientation val="minMax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8200"/>
        <c:crosses val="autoZero"/>
        <c:crossBetween val="midCat"/>
      </c:valAx>
      <c:valAx>
        <c:axId val="743168200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96150481189854"/>
                  <c:y val="-0.18101268591426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TrackingData!$M$4:$M$116</c:f>
              <c:numCache>
                <c:formatCode>General</c:formatCode>
                <c:ptCount val="11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1.1760912590556811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1.3979400086720375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1.5563025007672875</c:v>
                </c:pt>
                <c:pt idx="36">
                  <c:v>1.5682017240669952</c:v>
                </c:pt>
                <c:pt idx="37">
                  <c:v>1.5797835966168103</c:v>
                </c:pt>
                <c:pt idx="38">
                  <c:v>1.5910646070264995</c:v>
                </c:pt>
                <c:pt idx="39">
                  <c:v>1.6020599913279627</c:v>
                </c:pt>
                <c:pt idx="40">
                  <c:v>1.6127838567197359</c:v>
                </c:pt>
                <c:pt idx="41">
                  <c:v>1.6232492903979008</c:v>
                </c:pt>
                <c:pt idx="42">
                  <c:v>1.6334684555795869</c:v>
                </c:pt>
                <c:pt idx="43">
                  <c:v>1.6434526764861879</c:v>
                </c:pt>
                <c:pt idx="44">
                  <c:v>1.6532125137753442</c:v>
                </c:pt>
                <c:pt idx="45">
                  <c:v>1.6627578316815745</c:v>
                </c:pt>
                <c:pt idx="46">
                  <c:v>1.672097857935718</c:v>
                </c:pt>
                <c:pt idx="47">
                  <c:v>1.6812412373755876</c:v>
                </c:pt>
                <c:pt idx="48">
                  <c:v>1.6901960800285141</c:v>
                </c:pt>
                <c:pt idx="49">
                  <c:v>1.6989700043360192</c:v>
                </c:pt>
                <c:pt idx="50">
                  <c:v>1.7075701760979369</c:v>
                </c:pt>
                <c:pt idx="51">
                  <c:v>1.7160033436347997</c:v>
                </c:pt>
                <c:pt idx="52">
                  <c:v>1.7242758696007896</c:v>
                </c:pt>
                <c:pt idx="53">
                  <c:v>1.7323937598229691</c:v>
                </c:pt>
                <c:pt idx="54">
                  <c:v>1.7403626894942443</c:v>
                </c:pt>
                <c:pt idx="55">
                  <c:v>1.7481880270062011</c:v>
                </c:pt>
                <c:pt idx="56">
                  <c:v>1.7558748556724919</c:v>
                </c:pt>
                <c:pt idx="57">
                  <c:v>1.7634279935629378</c:v>
                </c:pt>
                <c:pt idx="58">
                  <c:v>1.7708520116421449</c:v>
                </c:pt>
                <c:pt idx="59">
                  <c:v>1.7781512503836443</c:v>
                </c:pt>
                <c:pt idx="60">
                  <c:v>1.7853298350107676</c:v>
                </c:pt>
                <c:pt idx="61">
                  <c:v>1.7923916894982543</c:v>
                </c:pt>
                <c:pt idx="62">
                  <c:v>1.7993405494535821</c:v>
                </c:pt>
                <c:pt idx="63">
                  <c:v>1.8061799739838877</c:v>
                </c:pt>
                <c:pt idx="64">
                  <c:v>1.8129133566428559</c:v>
                </c:pt>
                <c:pt idx="65">
                  <c:v>1.819543935541869</c:v>
                </c:pt>
                <c:pt idx="66">
                  <c:v>1.8260748027008269</c:v>
                </c:pt>
                <c:pt idx="67">
                  <c:v>1.8325089127062366</c:v>
                </c:pt>
                <c:pt idx="68">
                  <c:v>1.8388490907372557</c:v>
                </c:pt>
                <c:pt idx="69">
                  <c:v>1.8450980400142571</c:v>
                </c:pt>
                <c:pt idx="70">
                  <c:v>1.8512583487190755</c:v>
                </c:pt>
                <c:pt idx="71">
                  <c:v>1.8573324964312687</c:v>
                </c:pt>
                <c:pt idx="72">
                  <c:v>1.8633228601204561</c:v>
                </c:pt>
                <c:pt idx="73">
                  <c:v>1.8692317197309765</c:v>
                </c:pt>
                <c:pt idx="74">
                  <c:v>1.8750612633917003</c:v>
                </c:pt>
                <c:pt idx="75">
                  <c:v>1.8808135922807916</c:v>
                </c:pt>
                <c:pt idx="76">
                  <c:v>1.8864907251724818</c:v>
                </c:pt>
                <c:pt idx="77">
                  <c:v>1.8920946026904806</c:v>
                </c:pt>
                <c:pt idx="78">
                  <c:v>1.8976270912904416</c:v>
                </c:pt>
                <c:pt idx="79">
                  <c:v>1.9030899869919438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1.9444826721501685</c:v>
                </c:pt>
                <c:pt idx="88">
                  <c:v>1.9493900066449126</c:v>
                </c:pt>
                <c:pt idx="89">
                  <c:v>1.9542425094393248</c:v>
                </c:pt>
                <c:pt idx="90">
                  <c:v>1.9590413923210934</c:v>
                </c:pt>
                <c:pt idx="91">
                  <c:v>1.9637878273455551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1.9777236052888476</c:v>
                </c:pt>
                <c:pt idx="95">
                  <c:v>1.9822712330395682</c:v>
                </c:pt>
                <c:pt idx="96">
                  <c:v>1.9867717342662445</c:v>
                </c:pt>
                <c:pt idx="97">
                  <c:v>1.9912260756924947</c:v>
                </c:pt>
                <c:pt idx="98">
                  <c:v>1.9956351945975497</c:v>
                </c:pt>
                <c:pt idx="99">
                  <c:v>1.9999999999999998</c:v>
                </c:pt>
                <c:pt idx="100">
                  <c:v>2.0043213737826422</c:v>
                </c:pt>
                <c:pt idx="101">
                  <c:v>2.0086001717619171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2.0211892990699378</c:v>
                </c:pt>
                <c:pt idx="105">
                  <c:v>2.02530586526477</c:v>
                </c:pt>
                <c:pt idx="106">
                  <c:v>2.0293837776852093</c:v>
                </c:pt>
                <c:pt idx="107">
                  <c:v>2.0334237554869494</c:v>
                </c:pt>
                <c:pt idx="108">
                  <c:v>2.0374264979406234</c:v>
                </c:pt>
                <c:pt idx="109">
                  <c:v>2.0413926851582245</c:v>
                </c:pt>
                <c:pt idx="110">
                  <c:v>2.0453229787866571</c:v>
                </c:pt>
                <c:pt idx="111">
                  <c:v>2.049218022670181</c:v>
                </c:pt>
                <c:pt idx="112">
                  <c:v>2.0530784434834195</c:v>
                </c:pt>
              </c:numCache>
            </c:numRef>
          </c:xVal>
          <c:yVal>
            <c:numRef>
              <c:f>TrackingData!$N$4:$N$116</c:f>
              <c:numCache>
                <c:formatCode>General</c:formatCode>
                <c:ptCount val="113"/>
                <c:pt idx="0">
                  <c:v>0</c:v>
                </c:pt>
                <c:pt idx="1">
                  <c:v>-0.80691856801881767</c:v>
                </c:pt>
                <c:pt idx="2">
                  <c:v>0.63189969970869997</c:v>
                </c:pt>
                <c:pt idx="3">
                  <c:v>0.88010798181915351</c:v>
                </c:pt>
                <c:pt idx="4">
                  <c:v>1.0941456901654982</c:v>
                </c:pt>
                <c:pt idx="5">
                  <c:v>1.2611316851992174</c:v>
                </c:pt>
                <c:pt idx="6">
                  <c:v>1.2586514849128763</c:v>
                </c:pt>
                <c:pt idx="7">
                  <c:v>1.3955128279309501</c:v>
                </c:pt>
                <c:pt idx="8">
                  <c:v>1.4518736428016856</c:v>
                </c:pt>
                <c:pt idx="9">
                  <c:v>1.4857894945597134</c:v>
                </c:pt>
                <c:pt idx="10">
                  <c:v>1.577015993334403</c:v>
                </c:pt>
                <c:pt idx="11">
                  <c:v>1.5982816845636505</c:v>
                </c:pt>
                <c:pt idx="12">
                  <c:v>1.6125153833376507</c:v>
                </c:pt>
                <c:pt idx="13">
                  <c:v>1.6804197807689047</c:v>
                </c:pt>
                <c:pt idx="14">
                  <c:v>1.6973874710822465</c:v>
                </c:pt>
                <c:pt idx="15">
                  <c:v>1.748350402076039</c:v>
                </c:pt>
                <c:pt idx="16">
                  <c:v>1.7745481545350277</c:v>
                </c:pt>
                <c:pt idx="17">
                  <c:v>1.8072311438358415</c:v>
                </c:pt>
                <c:pt idx="18">
                  <c:v>1.8512732532144685</c:v>
                </c:pt>
                <c:pt idx="19">
                  <c:v>1.8732013432545771</c:v>
                </c:pt>
                <c:pt idx="20">
                  <c:v>1.9004021039723811</c:v>
                </c:pt>
                <c:pt idx="21">
                  <c:v>1.9273008602152193</c:v>
                </c:pt>
                <c:pt idx="22">
                  <c:v>1.9459266452356125</c:v>
                </c:pt>
                <c:pt idx="23">
                  <c:v>1.9738862074376646</c:v>
                </c:pt>
                <c:pt idx="24">
                  <c:v>1.9881089101456133</c:v>
                </c:pt>
                <c:pt idx="25">
                  <c:v>2.0242386170859841</c:v>
                </c:pt>
                <c:pt idx="26">
                  <c:v>2.0385351554892734</c:v>
                </c:pt>
                <c:pt idx="27">
                  <c:v>2.0576845853630359</c:v>
                </c:pt>
                <c:pt idx="28">
                  <c:v>2.0838047959255106</c:v>
                </c:pt>
                <c:pt idx="29">
                  <c:v>2.1051268071957292</c:v>
                </c:pt>
                <c:pt idx="30">
                  <c:v>2.1216812134584497</c:v>
                </c:pt>
                <c:pt idx="31">
                  <c:v>2.1426085306759783</c:v>
                </c:pt>
                <c:pt idx="32">
                  <c:v>2.1560836205811529</c:v>
                </c:pt>
                <c:pt idx="33">
                  <c:v>2.1783391668753218</c:v>
                </c:pt>
                <c:pt idx="34">
                  <c:v>2.186847586051706</c:v>
                </c:pt>
                <c:pt idx="35">
                  <c:v>2.2050217710749545</c:v>
                </c:pt>
                <c:pt idx="36">
                  <c:v>2.2220951256359203</c:v>
                </c:pt>
                <c:pt idx="37">
                  <c:v>2.2374400705575823</c:v>
                </c:pt>
                <c:pt idx="38">
                  <c:v>2.2528374576721157</c:v>
                </c:pt>
                <c:pt idx="39">
                  <c:v>2.274001843123501</c:v>
                </c:pt>
                <c:pt idx="40">
                  <c:v>2.2855223302597176</c:v>
                </c:pt>
                <c:pt idx="41">
                  <c:v>2.296251100218182</c:v>
                </c:pt>
                <c:pt idx="42">
                  <c:v>2.3106025514247266</c:v>
                </c:pt>
                <c:pt idx="43">
                  <c:v>2.3255037551609665</c:v>
                </c:pt>
                <c:pt idx="44">
                  <c:v>2.3365636384322324</c:v>
                </c:pt>
                <c:pt idx="45">
                  <c:v>2.352080596845092</c:v>
                </c:pt>
                <c:pt idx="46">
                  <c:v>2.3641347178726537</c:v>
                </c:pt>
                <c:pt idx="47">
                  <c:v>2.378762480209776</c:v>
                </c:pt>
                <c:pt idx="48">
                  <c:v>2.3892563264064628</c:v>
                </c:pt>
                <c:pt idx="49">
                  <c:v>2.4035501057794679</c:v>
                </c:pt>
                <c:pt idx="50">
                  <c:v>2.4181648402771554</c:v>
                </c:pt>
                <c:pt idx="51">
                  <c:v>2.432167440651881</c:v>
                </c:pt>
                <c:pt idx="52">
                  <c:v>2.442877562691439</c:v>
                </c:pt>
                <c:pt idx="53">
                  <c:v>2.4570912817838408</c:v>
                </c:pt>
                <c:pt idx="54">
                  <c:v>2.4672423298280277</c:v>
                </c:pt>
                <c:pt idx="55">
                  <c:v>2.4770665096738966</c:v>
                </c:pt>
                <c:pt idx="56">
                  <c:v>2.4902837142312122</c:v>
                </c:pt>
                <c:pt idx="57">
                  <c:v>2.5008845652265785</c:v>
                </c:pt>
                <c:pt idx="58">
                  <c:v>2.5142802450202759</c:v>
                </c:pt>
                <c:pt idx="59">
                  <c:v>2.527000128462114</c:v>
                </c:pt>
                <c:pt idx="60">
                  <c:v>2.5376097602015153</c:v>
                </c:pt>
                <c:pt idx="61">
                  <c:v>2.5492835382749242</c:v>
                </c:pt>
                <c:pt idx="62">
                  <c:v>2.5592185480309033</c:v>
                </c:pt>
                <c:pt idx="63">
                  <c:v>2.5673210474539405</c:v>
                </c:pt>
                <c:pt idx="64">
                  <c:v>2.5763958501917057</c:v>
                </c:pt>
                <c:pt idx="65">
                  <c:v>2.5853357315610013</c:v>
                </c:pt>
                <c:pt idx="66">
                  <c:v>2.5965072497218848</c:v>
                </c:pt>
                <c:pt idx="67">
                  <c:v>2.6077176967707114</c:v>
                </c:pt>
                <c:pt idx="68">
                  <c:v>2.6177332963382951</c:v>
                </c:pt>
                <c:pt idx="69">
                  <c:v>2.6301019352890744</c:v>
                </c:pt>
                <c:pt idx="70">
                  <c:v>2.6383658160454591</c:v>
                </c:pt>
                <c:pt idx="71">
                  <c:v>2.6458597273399387</c:v>
                </c:pt>
                <c:pt idx="72">
                  <c:v>2.6547670695735079</c:v>
                </c:pt>
                <c:pt idx="73">
                  <c:v>2.6629076679986219</c:v>
                </c:pt>
                <c:pt idx="74">
                  <c:v>2.6732492066096265</c:v>
                </c:pt>
                <c:pt idx="75">
                  <c:v>2.6807855667969469</c:v>
                </c:pt>
                <c:pt idx="76">
                  <c:v>2.6932530432988782</c:v>
                </c:pt>
                <c:pt idx="77">
                  <c:v>2.7026688542694259</c:v>
                </c:pt>
                <c:pt idx="78">
                  <c:v>2.711359435683983</c:v>
                </c:pt>
                <c:pt idx="79">
                  <c:v>2.7201429087179312</c:v>
                </c:pt>
                <c:pt idx="80">
                  <c:v>2.7282416137616181</c:v>
                </c:pt>
                <c:pt idx="81">
                  <c:v>2.7354465894775761</c:v>
                </c:pt>
                <c:pt idx="82">
                  <c:v>2.7420677416811339</c:v>
                </c:pt>
                <c:pt idx="83">
                  <c:v>2.7500243641216713</c:v>
                </c:pt>
                <c:pt idx="84">
                  <c:v>2.7569354081918527</c:v>
                </c:pt>
                <c:pt idx="85">
                  <c:v>2.7654498195818107</c:v>
                </c:pt>
                <c:pt idx="86">
                  <c:v>2.7726224551625931</c:v>
                </c:pt>
                <c:pt idx="87">
                  <c:v>2.7810402908519261</c:v>
                </c:pt>
                <c:pt idx="88">
                  <c:v>2.7893079174631228</c:v>
                </c:pt>
                <c:pt idx="89">
                  <c:v>2.7962872413836708</c:v>
                </c:pt>
                <c:pt idx="90">
                  <c:v>2.8027189434324229</c:v>
                </c:pt>
                <c:pt idx="91">
                  <c:v>2.8091104200404158</c:v>
                </c:pt>
                <c:pt idx="92">
                  <c:v>2.8166543927371674</c:v>
                </c:pt>
                <c:pt idx="93">
                  <c:v>2.8232831939456178</c:v>
                </c:pt>
                <c:pt idx="94">
                  <c:v>2.8315576043155075</c:v>
                </c:pt>
                <c:pt idx="95">
                  <c:v>2.8389718022423471</c:v>
                </c:pt>
                <c:pt idx="96">
                  <c:v>2.8465560929743918</c:v>
                </c:pt>
                <c:pt idx="97">
                  <c:v>2.8530059718272498</c:v>
                </c:pt>
                <c:pt idx="98">
                  <c:v>2.8598067420066986</c:v>
                </c:pt>
                <c:pt idx="99">
                  <c:v>2.8662405604464212</c:v>
                </c:pt>
                <c:pt idx="100">
                  <c:v>2.8729683472200156</c:v>
                </c:pt>
                <c:pt idx="101">
                  <c:v>2.8778812701443348</c:v>
                </c:pt>
                <c:pt idx="102">
                  <c:v>2.884904682233512</c:v>
                </c:pt>
                <c:pt idx="103">
                  <c:v>2.8918844914342898</c:v>
                </c:pt>
                <c:pt idx="104">
                  <c:v>2.8975346495893408</c:v>
                </c:pt>
                <c:pt idx="105">
                  <c:v>2.9049045837541572</c:v>
                </c:pt>
                <c:pt idx="106">
                  <c:v>2.9099806258985663</c:v>
                </c:pt>
                <c:pt idx="107">
                  <c:v>2.9157603188784376</c:v>
                </c:pt>
                <c:pt idx="108">
                  <c:v>2.9212651201430644</c:v>
                </c:pt>
                <c:pt idx="109">
                  <c:v>2.92704302322419</c:v>
                </c:pt>
                <c:pt idx="110">
                  <c:v>2.9320818684526855</c:v>
                </c:pt>
                <c:pt idx="111">
                  <c:v>2.9381865454579268</c:v>
                </c:pt>
                <c:pt idx="112">
                  <c:v>2.9381865454579268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67704"/>
        <c:axId val="623868096"/>
      </c:scatterChart>
      <c:valAx>
        <c:axId val="62386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68096"/>
        <c:crosses val="autoZero"/>
        <c:crossBetween val="midCat"/>
      </c:valAx>
      <c:valAx>
        <c:axId val="6238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6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1447944006999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TrackingData!$AC$4:$AC$106</c:f>
              <c:numCache>
                <c:formatCode>General</c:formatCode>
                <c:ptCount val="10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</c:numCache>
            </c:numRef>
          </c:xVal>
          <c:yVal>
            <c:numRef>
              <c:f>TrackingData!$AD$4:$AD$106</c:f>
              <c:numCache>
                <c:formatCode>General</c:formatCode>
                <c:ptCount val="103"/>
                <c:pt idx="0">
                  <c:v>0</c:v>
                </c:pt>
                <c:pt idx="1">
                  <c:v>-1.4005420987562316E-2</c:v>
                </c:pt>
                <c:pt idx="2">
                  <c:v>0.12700930507893524</c:v>
                </c:pt>
                <c:pt idx="3">
                  <c:v>0.32511791729753226</c:v>
                </c:pt>
                <c:pt idx="4">
                  <c:v>0.41857175456837015</c:v>
                </c:pt>
                <c:pt idx="5">
                  <c:v>0.52334362307196147</c:v>
                </c:pt>
                <c:pt idx="6">
                  <c:v>0.6206942837399092</c:v>
                </c:pt>
                <c:pt idx="7">
                  <c:v>0.66513984477261356</c:v>
                </c:pt>
                <c:pt idx="8">
                  <c:v>0.72085470268257346</c:v>
                </c:pt>
                <c:pt idx="9">
                  <c:v>0.76673626254490612</c:v>
                </c:pt>
                <c:pt idx="10">
                  <c:v>0.79919860462336623</c:v>
                </c:pt>
                <c:pt idx="11">
                  <c:v>0.83420673792210476</c:v>
                </c:pt>
                <c:pt idx="12">
                  <c:v>0.8728925594532666</c:v>
                </c:pt>
                <c:pt idx="13">
                  <c:v>0.90276243517363952</c:v>
                </c:pt>
                <c:pt idx="14">
                  <c:v>0.93680866938718099</c:v>
                </c:pt>
                <c:pt idx="15">
                  <c:v>0.96842187856467077</c:v>
                </c:pt>
                <c:pt idx="16">
                  <c:v>0.9920643793692272</c:v>
                </c:pt>
                <c:pt idx="17">
                  <c:v>1.0133747496047323</c:v>
                </c:pt>
                <c:pt idx="18">
                  <c:v>1.0473292777707044</c:v>
                </c:pt>
                <c:pt idx="19">
                  <c:v>1.0783284667868847</c:v>
                </c:pt>
                <c:pt idx="20">
                  <c:v>1.1118354549941145</c:v>
                </c:pt>
                <c:pt idx="21">
                  <c:v>1.1412035821106532</c:v>
                </c:pt>
                <c:pt idx="22">
                  <c:v>1.170474704580486</c:v>
                </c:pt>
                <c:pt idx="23">
                  <c:v>1.1825139410267875</c:v>
                </c:pt>
                <c:pt idx="24">
                  <c:v>1.2077863270925822</c:v>
                </c:pt>
                <c:pt idx="25">
                  <c:v>1.2317336462167283</c:v>
                </c:pt>
                <c:pt idx="26">
                  <c:v>1.2517618718885961</c:v>
                </c:pt>
                <c:pt idx="27">
                  <c:v>1.2713260691342554</c:v>
                </c:pt>
                <c:pt idx="28">
                  <c:v>1.2878906432944843</c:v>
                </c:pt>
                <c:pt idx="29">
                  <c:v>1.302369102824624</c:v>
                </c:pt>
                <c:pt idx="30">
                  <c:v>1.3215060087007009</c:v>
                </c:pt>
                <c:pt idx="31">
                  <c:v>1.3398651762001266</c:v>
                </c:pt>
                <c:pt idx="32">
                  <c:v>1.357938754694419</c:v>
                </c:pt>
                <c:pt idx="33">
                  <c:v>1.3753321769857427</c:v>
                </c:pt>
                <c:pt idx="34">
                  <c:v>1.3994355746735387</c:v>
                </c:pt>
                <c:pt idx="35">
                  <c:v>1.4144479051914516</c:v>
                </c:pt>
                <c:pt idx="36">
                  <c:v>1.4311341198626144</c:v>
                </c:pt>
                <c:pt idx="37">
                  <c:v>1.4472420930175598</c:v>
                </c:pt>
                <c:pt idx="38">
                  <c:v>1.463961637860635</c:v>
                </c:pt>
                <c:pt idx="39">
                  <c:v>1.4790081349437267</c:v>
                </c:pt>
                <c:pt idx="40">
                  <c:v>1.495059162244053</c:v>
                </c:pt>
                <c:pt idx="41">
                  <c:v>1.5105556790237527</c:v>
                </c:pt>
                <c:pt idx="42">
                  <c:v>1.5248623094995446</c:v>
                </c:pt>
                <c:pt idx="43">
                  <c:v>1.5377327789922348</c:v>
                </c:pt>
                <c:pt idx="44">
                  <c:v>1.5502506423491906</c:v>
                </c:pt>
                <c:pt idx="45">
                  <c:v>1.5634603137458905</c:v>
                </c:pt>
                <c:pt idx="46">
                  <c:v>1.5748161773887821</c:v>
                </c:pt>
                <c:pt idx="47">
                  <c:v>1.5891028118565054</c:v>
                </c:pt>
                <c:pt idx="48">
                  <c:v>1.6032881342435148</c:v>
                </c:pt>
                <c:pt idx="49">
                  <c:v>1.6173826883260665</c:v>
                </c:pt>
                <c:pt idx="50">
                  <c:v>1.6324005217284472</c:v>
                </c:pt>
                <c:pt idx="51">
                  <c:v>1.6487087980670414</c:v>
                </c:pt>
                <c:pt idx="52">
                  <c:v>1.6598329554982456</c:v>
                </c:pt>
                <c:pt idx="53">
                  <c:v>1.6752202961237563</c:v>
                </c:pt>
                <c:pt idx="54">
                  <c:v>1.6879226183629072</c:v>
                </c:pt>
                <c:pt idx="55">
                  <c:v>1.6993265017841583</c:v>
                </c:pt>
                <c:pt idx="56">
                  <c:v>1.7104760391735858</c:v>
                </c:pt>
                <c:pt idx="57">
                  <c:v>1.7210912375862555</c:v>
                </c:pt>
                <c:pt idx="58">
                  <c:v>1.7335619083353329</c:v>
                </c:pt>
                <c:pt idx="59">
                  <c:v>1.7454233556998666</c:v>
                </c:pt>
                <c:pt idx="60">
                  <c:v>1.7549375400674214</c:v>
                </c:pt>
                <c:pt idx="61">
                  <c:v>1.7631689236041264</c:v>
                </c:pt>
                <c:pt idx="62">
                  <c:v>1.7738991155894075</c:v>
                </c:pt>
                <c:pt idx="63">
                  <c:v>1.7856398546395098</c:v>
                </c:pt>
                <c:pt idx="64">
                  <c:v>1.7973552870347513</c:v>
                </c:pt>
                <c:pt idx="65">
                  <c:v>1.8096132502770061</c:v>
                </c:pt>
                <c:pt idx="66">
                  <c:v>1.8191032401452238</c:v>
                </c:pt>
                <c:pt idx="67">
                  <c:v>1.8286918911231451</c:v>
                </c:pt>
                <c:pt idx="68">
                  <c:v>1.8396507385891381</c:v>
                </c:pt>
                <c:pt idx="69">
                  <c:v>1.8506336358999211</c:v>
                </c:pt>
                <c:pt idx="70">
                  <c:v>1.8606147274425868</c:v>
                </c:pt>
                <c:pt idx="71">
                  <c:v>1.8696364306356823</c:v>
                </c:pt>
                <c:pt idx="72">
                  <c:v>1.8780014570925561</c:v>
                </c:pt>
                <c:pt idx="73">
                  <c:v>1.8840565303275323</c:v>
                </c:pt>
                <c:pt idx="74">
                  <c:v>1.8926505974977457</c:v>
                </c:pt>
                <c:pt idx="75">
                  <c:v>1.9017841869975174</c:v>
                </c:pt>
                <c:pt idx="76">
                  <c:v>1.9105178088679404</c:v>
                </c:pt>
                <c:pt idx="77">
                  <c:v>1.9204323245420984</c:v>
                </c:pt>
                <c:pt idx="78">
                  <c:v>1.9290754072629657</c:v>
                </c:pt>
                <c:pt idx="79">
                  <c:v>1.936896113681104</c:v>
                </c:pt>
                <c:pt idx="80">
                  <c:v>1.9454360697122299</c:v>
                </c:pt>
                <c:pt idx="81">
                  <c:v>1.9558975891102481</c:v>
                </c:pt>
                <c:pt idx="82">
                  <c:v>1.9637258999226135</c:v>
                </c:pt>
                <c:pt idx="83">
                  <c:v>1.9733644140031776</c:v>
                </c:pt>
                <c:pt idx="84">
                  <c:v>1.9803088301378873</c:v>
                </c:pt>
                <c:pt idx="85">
                  <c:v>1.9873296664119404</c:v>
                </c:pt>
                <c:pt idx="86">
                  <c:v>1.9953510704476971</c:v>
                </c:pt>
                <c:pt idx="87">
                  <c:v>2.0023170624519229</c:v>
                </c:pt>
                <c:pt idx="88">
                  <c:v>2.0095481628861673</c:v>
                </c:pt>
                <c:pt idx="89">
                  <c:v>2.016710827336297</c:v>
                </c:pt>
                <c:pt idx="90">
                  <c:v>2.0235663974149061</c:v>
                </c:pt>
                <c:pt idx="91">
                  <c:v>2.0314870318532665</c:v>
                </c:pt>
                <c:pt idx="92">
                  <c:v>2.039663417308637</c:v>
                </c:pt>
                <c:pt idx="93">
                  <c:v>2.0472117178338252</c:v>
                </c:pt>
                <c:pt idx="94">
                  <c:v>2.0550266945059699</c:v>
                </c:pt>
                <c:pt idx="95">
                  <c:v>2.0614843532476939</c:v>
                </c:pt>
                <c:pt idx="96">
                  <c:v>2.0673904187828591</c:v>
                </c:pt>
                <c:pt idx="97">
                  <c:v>2.0739218071574759</c:v>
                </c:pt>
                <c:pt idx="98">
                  <c:v>2.0803105357230787</c:v>
                </c:pt>
                <c:pt idx="99">
                  <c:v>2.0856731279830973</c:v>
                </c:pt>
                <c:pt idx="100">
                  <c:v>2.0925228159603155</c:v>
                </c:pt>
                <c:pt idx="101">
                  <c:v>2.0980533264400747</c:v>
                </c:pt>
                <c:pt idx="102">
                  <c:v>2.1010977541664762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67288"/>
        <c:axId val="466867680"/>
      </c:scatterChart>
      <c:valAx>
        <c:axId val="46686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67680"/>
        <c:crosses val="autoZero"/>
        <c:crossBetween val="midCat"/>
      </c:valAx>
      <c:valAx>
        <c:axId val="4668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6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904199475065619"/>
                  <c:y val="-0.16949475065616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TrackingData!$AS$4:$AS$105</c:f>
              <c:numCache>
                <c:formatCode>General</c:formatCode>
                <c:ptCount val="10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</c:numCache>
            </c:numRef>
          </c:xVal>
          <c:yVal>
            <c:numRef>
              <c:f>TrackingData!$AT$4:$AT$105</c:f>
              <c:numCache>
                <c:formatCode>General</c:formatCode>
                <c:ptCount val="102"/>
                <c:pt idx="0">
                  <c:v>0</c:v>
                </c:pt>
                <c:pt idx="1">
                  <c:v>0.27925802293535501</c:v>
                </c:pt>
                <c:pt idx="2">
                  <c:v>0.39360820672842373</c:v>
                </c:pt>
                <c:pt idx="3">
                  <c:v>0.54144965706853443</c:v>
                </c:pt>
                <c:pt idx="4">
                  <c:v>0.61737872842053021</c:v>
                </c:pt>
                <c:pt idx="5">
                  <c:v>0.70406628944868499</c:v>
                </c:pt>
                <c:pt idx="6">
                  <c:v>0.79990362354745514</c:v>
                </c:pt>
                <c:pt idx="7">
                  <c:v>0.82867215957132589</c:v>
                </c:pt>
                <c:pt idx="8">
                  <c:v>0.89186412133258841</c:v>
                </c:pt>
                <c:pt idx="9">
                  <c:v>0.93525629073429706</c:v>
                </c:pt>
                <c:pt idx="10">
                  <c:v>0.97689186925553795</c:v>
                </c:pt>
                <c:pt idx="11">
                  <c:v>1.0249443392974851</c:v>
                </c:pt>
                <c:pt idx="12">
                  <c:v>1.0573396741151249</c:v>
                </c:pt>
                <c:pt idx="13">
                  <c:v>1.0909774756099078</c:v>
                </c:pt>
                <c:pt idx="14">
                  <c:v>1.1316838698824689</c:v>
                </c:pt>
                <c:pt idx="15">
                  <c:v>1.1616871818070165</c:v>
                </c:pt>
                <c:pt idx="16">
                  <c:v>1.195228499317361</c:v>
                </c:pt>
                <c:pt idx="17">
                  <c:v>1.2239476289761411</c:v>
                </c:pt>
                <c:pt idx="18">
                  <c:v>1.2602698320914032</c:v>
                </c:pt>
                <c:pt idx="19">
                  <c:v>1.2894357747545742</c:v>
                </c:pt>
                <c:pt idx="20">
                  <c:v>1.3280540011393611</c:v>
                </c:pt>
                <c:pt idx="21">
                  <c:v>1.3560053820619473</c:v>
                </c:pt>
                <c:pt idx="22">
                  <c:v>1.3779389631541756</c:v>
                </c:pt>
                <c:pt idx="23">
                  <c:v>1.4089393945149691</c:v>
                </c:pt>
                <c:pt idx="24">
                  <c:v>1.4236675965936114</c:v>
                </c:pt>
                <c:pt idx="25">
                  <c:v>1.4440242913929726</c:v>
                </c:pt>
                <c:pt idx="26">
                  <c:v>1.4643140153692178</c:v>
                </c:pt>
                <c:pt idx="27">
                  <c:v>1.4866287410211492</c:v>
                </c:pt>
                <c:pt idx="28">
                  <c:v>1.5071286322322033</c:v>
                </c:pt>
                <c:pt idx="29">
                  <c:v>1.5255568466627669</c:v>
                </c:pt>
                <c:pt idx="30">
                  <c:v>1.5487867222104394</c:v>
                </c:pt>
                <c:pt idx="31">
                  <c:v>1.5624734641840079</c:v>
                </c:pt>
                <c:pt idx="32">
                  <c:v>1.5849398014879468</c:v>
                </c:pt>
                <c:pt idx="33">
                  <c:v>1.6021430164003256</c:v>
                </c:pt>
                <c:pt idx="34">
                  <c:v>1.6205790009796599</c:v>
                </c:pt>
                <c:pt idx="35">
                  <c:v>1.6380092323159703</c:v>
                </c:pt>
                <c:pt idx="36">
                  <c:v>1.658770998655583</c:v>
                </c:pt>
                <c:pt idx="37">
                  <c:v>1.6748180730449482</c:v>
                </c:pt>
                <c:pt idx="38">
                  <c:v>1.6863017303166641</c:v>
                </c:pt>
                <c:pt idx="39">
                  <c:v>1.7021859123246592</c:v>
                </c:pt>
                <c:pt idx="40">
                  <c:v>1.7142842053671501</c:v>
                </c:pt>
                <c:pt idx="41">
                  <c:v>1.7316819489858557</c:v>
                </c:pt>
                <c:pt idx="42">
                  <c:v>1.7472606940265045</c:v>
                </c:pt>
                <c:pt idx="43">
                  <c:v>1.7600377260934688</c:v>
                </c:pt>
                <c:pt idx="44">
                  <c:v>1.7735784464964017</c:v>
                </c:pt>
                <c:pt idx="45">
                  <c:v>1.7868504121725504</c:v>
                </c:pt>
                <c:pt idx="46">
                  <c:v>1.7985696178106227</c:v>
                </c:pt>
                <c:pt idx="47">
                  <c:v>1.8137284153034556</c:v>
                </c:pt>
                <c:pt idx="48">
                  <c:v>1.8226881337413969</c:v>
                </c:pt>
                <c:pt idx="49">
                  <c:v>1.8345016127032698</c:v>
                </c:pt>
                <c:pt idx="50">
                  <c:v>1.8469635900590222</c:v>
                </c:pt>
                <c:pt idx="51">
                  <c:v>1.8618487250302709</c:v>
                </c:pt>
                <c:pt idx="52">
                  <c:v>1.8727027300103938</c:v>
                </c:pt>
                <c:pt idx="53">
                  <c:v>1.8841775218448871</c:v>
                </c:pt>
                <c:pt idx="54">
                  <c:v>1.8953227635677496</c:v>
                </c:pt>
                <c:pt idx="55">
                  <c:v>1.9058611069680369</c:v>
                </c:pt>
                <c:pt idx="56">
                  <c:v>1.9169336523370968</c:v>
                </c:pt>
                <c:pt idx="57">
                  <c:v>1.9289526692729801</c:v>
                </c:pt>
                <c:pt idx="58">
                  <c:v>1.9387453197484401</c:v>
                </c:pt>
                <c:pt idx="59">
                  <c:v>1.9494545285137703</c:v>
                </c:pt>
                <c:pt idx="60">
                  <c:v>1.9588022430569922</c:v>
                </c:pt>
                <c:pt idx="61">
                  <c:v>1.9694184099566905</c:v>
                </c:pt>
                <c:pt idx="62">
                  <c:v>1.979451292444623</c:v>
                </c:pt>
                <c:pt idx="63">
                  <c:v>1.9882193882385715</c:v>
                </c:pt>
                <c:pt idx="64">
                  <c:v>1.9988654061197406</c:v>
                </c:pt>
                <c:pt idx="65">
                  <c:v>2.0092737216520313</c:v>
                </c:pt>
                <c:pt idx="66">
                  <c:v>2.0174733212783162</c:v>
                </c:pt>
                <c:pt idx="67">
                  <c:v>2.0236377546998123</c:v>
                </c:pt>
                <c:pt idx="68">
                  <c:v>2.0335082602281997</c:v>
                </c:pt>
                <c:pt idx="69">
                  <c:v>2.0413218898768251</c:v>
                </c:pt>
                <c:pt idx="70">
                  <c:v>2.0529135462728338</c:v>
                </c:pt>
                <c:pt idx="71">
                  <c:v>2.0601252350400037</c:v>
                </c:pt>
                <c:pt idx="72">
                  <c:v>2.0689548765620498</c:v>
                </c:pt>
                <c:pt idx="73">
                  <c:v>2.0776182517970345</c:v>
                </c:pt>
                <c:pt idx="74">
                  <c:v>2.0860868657433236</c:v>
                </c:pt>
                <c:pt idx="75">
                  <c:v>2.0947274963274576</c:v>
                </c:pt>
                <c:pt idx="76">
                  <c:v>2.1029217175083854</c:v>
                </c:pt>
                <c:pt idx="77">
                  <c:v>2.1109726433592231</c:v>
                </c:pt>
                <c:pt idx="78">
                  <c:v>2.1183619176062001</c:v>
                </c:pt>
                <c:pt idx="79">
                  <c:v>2.1266641131061408</c:v>
                </c:pt>
                <c:pt idx="80">
                  <c:v>2.1327939892070336</c:v>
                </c:pt>
                <c:pt idx="81">
                  <c:v>2.1396187247570833</c:v>
                </c:pt>
                <c:pt idx="82">
                  <c:v>2.1470592193762843</c:v>
                </c:pt>
                <c:pt idx="83">
                  <c:v>2.1541659055668831</c:v>
                </c:pt>
                <c:pt idx="84">
                  <c:v>2.1611119876862368</c:v>
                </c:pt>
                <c:pt idx="85">
                  <c:v>2.1687423336308527</c:v>
                </c:pt>
                <c:pt idx="86">
                  <c:v>2.1761948818960715</c:v>
                </c:pt>
                <c:pt idx="87">
                  <c:v>2.183528721613774</c:v>
                </c:pt>
                <c:pt idx="88">
                  <c:v>2.189208855212176</c:v>
                </c:pt>
                <c:pt idx="89">
                  <c:v>2.1962783671041857</c:v>
                </c:pt>
                <c:pt idx="90">
                  <c:v>2.2035500437754574</c:v>
                </c:pt>
                <c:pt idx="91">
                  <c:v>2.2110743572778775</c:v>
                </c:pt>
                <c:pt idx="92">
                  <c:v>2.2176320763244846</c:v>
                </c:pt>
                <c:pt idx="93">
                  <c:v>2.2239209801580651</c:v>
                </c:pt>
                <c:pt idx="94">
                  <c:v>2.230640279561575</c:v>
                </c:pt>
                <c:pt idx="95">
                  <c:v>2.2364152762554088</c:v>
                </c:pt>
                <c:pt idx="96">
                  <c:v>2.2440504219220965</c:v>
                </c:pt>
                <c:pt idx="97">
                  <c:v>2.2498283669365611</c:v>
                </c:pt>
                <c:pt idx="98">
                  <c:v>2.255853863715243</c:v>
                </c:pt>
                <c:pt idx="99">
                  <c:v>2.2607198840509382</c:v>
                </c:pt>
                <c:pt idx="100">
                  <c:v>2.2656903476903745</c:v>
                </c:pt>
                <c:pt idx="101">
                  <c:v>2.2656903476903745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37704"/>
        <c:axId val="635038096"/>
      </c:scatterChart>
      <c:valAx>
        <c:axId val="63503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38096"/>
        <c:crosses val="autoZero"/>
        <c:crossBetween val="midCat"/>
      </c:valAx>
      <c:valAx>
        <c:axId val="635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3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50612423447073"/>
                  <c:y val="-0.199093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TrackingData!$BI$4:$BI$116</c:f>
              <c:numCache>
                <c:formatCode>General</c:formatCode>
                <c:ptCount val="11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</c:numCache>
            </c:numRef>
          </c:xVal>
          <c:yVal>
            <c:numRef>
              <c:f>TrackingData!$BJ$4:$BJ$116</c:f>
              <c:numCache>
                <c:formatCode>General</c:formatCode>
                <c:ptCount val="113"/>
                <c:pt idx="0">
                  <c:v>0</c:v>
                </c:pt>
                <c:pt idx="1">
                  <c:v>0.67754794869223844</c:v>
                </c:pt>
                <c:pt idx="2">
                  <c:v>0.84350815775377008</c:v>
                </c:pt>
                <c:pt idx="3">
                  <c:v>1.0524668310205401</c:v>
                </c:pt>
                <c:pt idx="4">
                  <c:v>1.1789672972340215</c:v>
                </c:pt>
                <c:pt idx="5">
                  <c:v>1.2714475428040743</c:v>
                </c:pt>
                <c:pt idx="6">
                  <c:v>1.3562653474485225</c:v>
                </c:pt>
                <c:pt idx="7">
                  <c:v>1.4043604451829146</c:v>
                </c:pt>
                <c:pt idx="8">
                  <c:v>1.4623381087795291</c:v>
                </c:pt>
                <c:pt idx="9">
                  <c:v>1.5135600128986113</c:v>
                </c:pt>
                <c:pt idx="10">
                  <c:v>1.554648491633227</c:v>
                </c:pt>
                <c:pt idx="11">
                  <c:v>1.6028813456768962</c:v>
                </c:pt>
                <c:pt idx="12">
                  <c:v>1.6580928542576894</c:v>
                </c:pt>
                <c:pt idx="13">
                  <c:v>1.6867043061659563</c:v>
                </c:pt>
                <c:pt idx="14">
                  <c:v>1.7217936729015111</c:v>
                </c:pt>
                <c:pt idx="15">
                  <c:v>1.7618526781431807</c:v>
                </c:pt>
                <c:pt idx="16">
                  <c:v>1.7919936893836148</c:v>
                </c:pt>
                <c:pt idx="17">
                  <c:v>1.8188385824014748</c:v>
                </c:pt>
                <c:pt idx="18">
                  <c:v>1.8562547547617048</c:v>
                </c:pt>
                <c:pt idx="19">
                  <c:v>1.8854446115983241</c:v>
                </c:pt>
                <c:pt idx="20">
                  <c:v>1.9196276947955708</c:v>
                </c:pt>
                <c:pt idx="21">
                  <c:v>1.9429936391978071</c:v>
                </c:pt>
                <c:pt idx="22">
                  <c:v>1.965491835457551</c:v>
                </c:pt>
                <c:pt idx="23">
                  <c:v>1.9868829137121475</c:v>
                </c:pt>
                <c:pt idx="24">
                  <c:v>2.0116310403303346</c:v>
                </c:pt>
                <c:pt idx="25">
                  <c:v>2.0353801302619869</c:v>
                </c:pt>
                <c:pt idx="26">
                  <c:v>2.0588666402101423</c:v>
                </c:pt>
                <c:pt idx="27">
                  <c:v>2.0797699522896358</c:v>
                </c:pt>
                <c:pt idx="28">
                  <c:v>2.1013002930131615</c:v>
                </c:pt>
                <c:pt idx="29">
                  <c:v>2.1203744433029383</c:v>
                </c:pt>
                <c:pt idx="30">
                  <c:v>2.1387584920843712</c:v>
                </c:pt>
                <c:pt idx="31">
                  <c:v>2.1573206976510888</c:v>
                </c:pt>
                <c:pt idx="32">
                  <c:v>2.1765960676482505</c:v>
                </c:pt>
                <c:pt idx="33">
                  <c:v>2.1951482416010815</c:v>
                </c:pt>
                <c:pt idx="34">
                  <c:v>2.2112528510518623</c:v>
                </c:pt>
                <c:pt idx="35">
                  <c:v>2.2263127076507616</c:v>
                </c:pt>
                <c:pt idx="36">
                  <c:v>2.2404055987862148</c:v>
                </c:pt>
                <c:pt idx="37">
                  <c:v>2.2570187280374787</c:v>
                </c:pt>
                <c:pt idx="38">
                  <c:v>2.2735377880378098</c:v>
                </c:pt>
                <c:pt idx="39">
                  <c:v>2.2901501789125409</c:v>
                </c:pt>
                <c:pt idx="40">
                  <c:v>2.3031709452671767</c:v>
                </c:pt>
                <c:pt idx="41">
                  <c:v>2.3200136260528446</c:v>
                </c:pt>
                <c:pt idx="42">
                  <c:v>2.3334305526548107</c:v>
                </c:pt>
                <c:pt idx="43">
                  <c:v>2.346071204547834</c:v>
                </c:pt>
                <c:pt idx="44">
                  <c:v>2.3570257801179224</c:v>
                </c:pt>
                <c:pt idx="45">
                  <c:v>2.3713884889219474</c:v>
                </c:pt>
                <c:pt idx="46">
                  <c:v>2.3827773192546506</c:v>
                </c:pt>
                <c:pt idx="47">
                  <c:v>2.3932021629811073</c:v>
                </c:pt>
                <c:pt idx="48">
                  <c:v>2.4044314219236971</c:v>
                </c:pt>
                <c:pt idx="49">
                  <c:v>2.4148697613168864</c:v>
                </c:pt>
                <c:pt idx="50">
                  <c:v>2.4264178591158063</c:v>
                </c:pt>
                <c:pt idx="51">
                  <c:v>2.4375056390024294</c:v>
                </c:pt>
                <c:pt idx="52">
                  <c:v>2.4483528093021016</c:v>
                </c:pt>
                <c:pt idx="53">
                  <c:v>2.4578284500483378</c:v>
                </c:pt>
                <c:pt idx="54">
                  <c:v>2.467810704518091</c:v>
                </c:pt>
                <c:pt idx="55">
                  <c:v>2.4778543669182693</c:v>
                </c:pt>
                <c:pt idx="56">
                  <c:v>2.4882834094775799</c:v>
                </c:pt>
                <c:pt idx="57">
                  <c:v>2.4982998529512561</c:v>
                </c:pt>
                <c:pt idx="58">
                  <c:v>2.5079048603403118</c:v>
                </c:pt>
                <c:pt idx="59">
                  <c:v>2.51672766655473</c:v>
                </c:pt>
                <c:pt idx="60">
                  <c:v>2.5257966694692904</c:v>
                </c:pt>
                <c:pt idx="61">
                  <c:v>2.5352666747572528</c:v>
                </c:pt>
                <c:pt idx="62">
                  <c:v>2.543239679760303</c:v>
                </c:pt>
                <c:pt idx="63">
                  <c:v>2.552562482335524</c:v>
                </c:pt>
                <c:pt idx="64">
                  <c:v>2.5599175057025563</c:v>
                </c:pt>
                <c:pt idx="65">
                  <c:v>2.5683732234077734</c:v>
                </c:pt>
                <c:pt idx="66">
                  <c:v>2.576006752456852</c:v>
                </c:pt>
                <c:pt idx="67">
                  <c:v>2.5842163884127691</c:v>
                </c:pt>
                <c:pt idx="68">
                  <c:v>2.5922910938616055</c:v>
                </c:pt>
                <c:pt idx="69">
                  <c:v>2.6002629853557502</c:v>
                </c:pt>
                <c:pt idx="70">
                  <c:v>2.6067942397079684</c:v>
                </c:pt>
                <c:pt idx="71">
                  <c:v>2.6132120117330335</c:v>
                </c:pt>
                <c:pt idx="72">
                  <c:v>2.6200838620073674</c:v>
                </c:pt>
                <c:pt idx="73">
                  <c:v>2.6283748727046992</c:v>
                </c:pt>
                <c:pt idx="74">
                  <c:v>2.6357668266756362</c:v>
                </c:pt>
                <c:pt idx="75">
                  <c:v>2.641247922131317</c:v>
                </c:pt>
                <c:pt idx="76">
                  <c:v>2.6478441702129794</c:v>
                </c:pt>
                <c:pt idx="77">
                  <c:v>2.6541789632573005</c:v>
                </c:pt>
                <c:pt idx="78">
                  <c:v>2.6623243425306216</c:v>
                </c:pt>
                <c:pt idx="79">
                  <c:v>2.6690496879527292</c:v>
                </c:pt>
                <c:pt idx="80">
                  <c:v>2.6759669674205986</c:v>
                </c:pt>
                <c:pt idx="81">
                  <c:v>2.6814244631754578</c:v>
                </c:pt>
                <c:pt idx="82">
                  <c:v>2.6878871955253074</c:v>
                </c:pt>
                <c:pt idx="83">
                  <c:v>2.6938768429099071</c:v>
                </c:pt>
                <c:pt idx="84">
                  <c:v>2.7006655787100651</c:v>
                </c:pt>
                <c:pt idx="85">
                  <c:v>2.7062910798048718</c:v>
                </c:pt>
                <c:pt idx="86">
                  <c:v>2.7120614655880635</c:v>
                </c:pt>
                <c:pt idx="87">
                  <c:v>2.7177031863190932</c:v>
                </c:pt>
                <c:pt idx="88">
                  <c:v>2.7229417432482612</c:v>
                </c:pt>
                <c:pt idx="89">
                  <c:v>2.7290311387669841</c:v>
                </c:pt>
                <c:pt idx="90">
                  <c:v>2.7346326821484421</c:v>
                </c:pt>
                <c:pt idx="91">
                  <c:v>2.7405109361523587</c:v>
                </c:pt>
                <c:pt idx="92">
                  <c:v>2.7459768204157817</c:v>
                </c:pt>
                <c:pt idx="93">
                  <c:v>2.7511773761039842</c:v>
                </c:pt>
                <c:pt idx="94">
                  <c:v>2.7564162933398615</c:v>
                </c:pt>
                <c:pt idx="95">
                  <c:v>2.7616203444141409</c:v>
                </c:pt>
                <c:pt idx="96">
                  <c:v>2.766684323224069</c:v>
                </c:pt>
                <c:pt idx="97">
                  <c:v>2.7717093530623105</c:v>
                </c:pt>
                <c:pt idx="98">
                  <c:v>2.7768301245250369</c:v>
                </c:pt>
                <c:pt idx="99">
                  <c:v>2.7822035112320993</c:v>
                </c:pt>
                <c:pt idx="100">
                  <c:v>2.7872100180010455</c:v>
                </c:pt>
                <c:pt idx="101">
                  <c:v>2.7925342035732967</c:v>
                </c:pt>
                <c:pt idx="102">
                  <c:v>2.7980954762889216</c:v>
                </c:pt>
                <c:pt idx="103">
                  <c:v>2.8025708892880163</c:v>
                </c:pt>
                <c:pt idx="104">
                  <c:v>2.8073634778382606</c:v>
                </c:pt>
                <c:pt idx="105">
                  <c:v>2.8114630034537673</c:v>
                </c:pt>
                <c:pt idx="106">
                  <c:v>2.8166603455966497</c:v>
                </c:pt>
                <c:pt idx="107">
                  <c:v>2.8210275150667772</c:v>
                </c:pt>
                <c:pt idx="108">
                  <c:v>2.8256323316518381</c:v>
                </c:pt>
                <c:pt idx="109">
                  <c:v>2.8300526843721334</c:v>
                </c:pt>
                <c:pt idx="110">
                  <c:v>2.8349768186427937</c:v>
                </c:pt>
                <c:pt idx="111">
                  <c:v>2.8396470316159848</c:v>
                </c:pt>
                <c:pt idx="112">
                  <c:v>2.8396470316159848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38880"/>
        <c:axId val="737460264"/>
      </c:scatterChart>
      <c:valAx>
        <c:axId val="6350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60264"/>
        <c:crosses val="autoZero"/>
        <c:crossBetween val="midCat"/>
      </c:valAx>
      <c:valAx>
        <c:axId val="7374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331867891513562"/>
                  <c:y val="-0.1880041557305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TrackingData!$BY$4:$BY$116</c:f>
              <c:numCache>
                <c:formatCode>General</c:formatCode>
                <c:ptCount val="11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</c:numCache>
            </c:numRef>
          </c:xVal>
          <c:yVal>
            <c:numRef>
              <c:f>TrackingData!$BZ$4:$BZ$115</c:f>
              <c:numCache>
                <c:formatCode>General</c:formatCode>
                <c:ptCount val="112"/>
                <c:pt idx="0">
                  <c:v>0</c:v>
                </c:pt>
                <c:pt idx="1">
                  <c:v>0.23725501655756862</c:v>
                </c:pt>
                <c:pt idx="2">
                  <c:v>0.62157173568117197</c:v>
                </c:pt>
                <c:pt idx="3">
                  <c:v>0.82487926807126655</c:v>
                </c:pt>
                <c:pt idx="4">
                  <c:v>1.0113264004453</c:v>
                </c:pt>
                <c:pt idx="5">
                  <c:v>1.0869964021323668</c:v>
                </c:pt>
                <c:pt idx="6">
                  <c:v>1.1517513108147024</c:v>
                </c:pt>
                <c:pt idx="7">
                  <c:v>1.208576909954161</c:v>
                </c:pt>
                <c:pt idx="8">
                  <c:v>1.2762073151917988</c:v>
                </c:pt>
                <c:pt idx="9">
                  <c:v>1.323969278129969</c:v>
                </c:pt>
                <c:pt idx="10">
                  <c:v>1.3635972880283491</c:v>
                </c:pt>
                <c:pt idx="11">
                  <c:v>1.4335726400922157</c:v>
                </c:pt>
                <c:pt idx="12">
                  <c:v>1.471011526951342</c:v>
                </c:pt>
                <c:pt idx="13">
                  <c:v>1.5030971907458806</c:v>
                </c:pt>
                <c:pt idx="14">
                  <c:v>1.5493162952456674</c:v>
                </c:pt>
                <c:pt idx="15">
                  <c:v>1.5873141506754656</c:v>
                </c:pt>
                <c:pt idx="16">
                  <c:v>1.6149472116124417</c:v>
                </c:pt>
                <c:pt idx="17">
                  <c:v>1.6463975546672744</c:v>
                </c:pt>
                <c:pt idx="18">
                  <c:v>1.6827193415211881</c:v>
                </c:pt>
                <c:pt idx="19">
                  <c:v>1.7065757102567685</c:v>
                </c:pt>
                <c:pt idx="20">
                  <c:v>1.7281907683145759</c:v>
                </c:pt>
                <c:pt idx="21">
                  <c:v>1.7559711439586223</c:v>
                </c:pt>
                <c:pt idx="22">
                  <c:v>1.7775285836287489</c:v>
                </c:pt>
                <c:pt idx="23">
                  <c:v>1.80022636229846</c:v>
                </c:pt>
                <c:pt idx="24">
                  <c:v>1.8240054461088191</c:v>
                </c:pt>
                <c:pt idx="25">
                  <c:v>1.852800679958609</c:v>
                </c:pt>
                <c:pt idx="26">
                  <c:v>1.8767069938156353</c:v>
                </c:pt>
                <c:pt idx="27">
                  <c:v>1.9028027159376026</c:v>
                </c:pt>
                <c:pt idx="28">
                  <c:v>1.9233402025525459</c:v>
                </c:pt>
                <c:pt idx="29">
                  <c:v>1.9415167583004167</c:v>
                </c:pt>
                <c:pt idx="30">
                  <c:v>1.9563679409318377</c:v>
                </c:pt>
                <c:pt idx="31">
                  <c:v>1.9748283067165231</c:v>
                </c:pt>
                <c:pt idx="32">
                  <c:v>1.9950989344259227</c:v>
                </c:pt>
                <c:pt idx="33">
                  <c:v>2.0095001597523519</c:v>
                </c:pt>
                <c:pt idx="34">
                  <c:v>2.0305827784680499</c:v>
                </c:pt>
                <c:pt idx="35">
                  <c:v>2.0483515355652413</c:v>
                </c:pt>
                <c:pt idx="36">
                  <c:v>2.0668327250002676</c:v>
                </c:pt>
                <c:pt idx="37">
                  <c:v>2.0838740109265323</c:v>
                </c:pt>
                <c:pt idx="38">
                  <c:v>2.0978818633745431</c:v>
                </c:pt>
                <c:pt idx="39">
                  <c:v>2.1119900417904347</c:v>
                </c:pt>
                <c:pt idx="40">
                  <c:v>2.1240623733445987</c:v>
                </c:pt>
                <c:pt idx="41">
                  <c:v>2.1406093585524077</c:v>
                </c:pt>
                <c:pt idx="42">
                  <c:v>2.1525545433595696</c:v>
                </c:pt>
                <c:pt idx="43">
                  <c:v>2.16755653586914</c:v>
                </c:pt>
                <c:pt idx="44">
                  <c:v>2.1809588875666392</c:v>
                </c:pt>
                <c:pt idx="45">
                  <c:v>2.1937879562942482</c:v>
                </c:pt>
                <c:pt idx="46">
                  <c:v>2.2076037778960327</c:v>
                </c:pt>
                <c:pt idx="47">
                  <c:v>2.2198822739803181</c:v>
                </c:pt>
                <c:pt idx="48">
                  <c:v>2.2312929146820681</c:v>
                </c:pt>
                <c:pt idx="49">
                  <c:v>2.2426726855654415</c:v>
                </c:pt>
                <c:pt idx="50">
                  <c:v>2.2546423450033366</c:v>
                </c:pt>
                <c:pt idx="51">
                  <c:v>2.2657296026983458</c:v>
                </c:pt>
                <c:pt idx="52">
                  <c:v>2.2777261031889338</c:v>
                </c:pt>
                <c:pt idx="53">
                  <c:v>2.2903658222281038</c:v>
                </c:pt>
                <c:pt idx="54">
                  <c:v>2.3012210161914171</c:v>
                </c:pt>
                <c:pt idx="55">
                  <c:v>2.3116178114911707</c:v>
                </c:pt>
                <c:pt idx="56">
                  <c:v>2.3203188586963832</c:v>
                </c:pt>
                <c:pt idx="57">
                  <c:v>2.33099035597114</c:v>
                </c:pt>
                <c:pt idx="58">
                  <c:v>2.3398452388804922</c:v>
                </c:pt>
                <c:pt idx="59">
                  <c:v>2.3503114889506622</c:v>
                </c:pt>
                <c:pt idx="60">
                  <c:v>2.3603386668829311</c:v>
                </c:pt>
                <c:pt idx="61">
                  <c:v>2.369316188700358</c:v>
                </c:pt>
                <c:pt idx="62">
                  <c:v>2.3758550607768827</c:v>
                </c:pt>
                <c:pt idx="63">
                  <c:v>2.3862203265602759</c:v>
                </c:pt>
                <c:pt idx="64">
                  <c:v>2.394147151110714</c:v>
                </c:pt>
                <c:pt idx="65">
                  <c:v>2.403334221516332</c:v>
                </c:pt>
                <c:pt idx="66">
                  <c:v>2.4131235223241183</c:v>
                </c:pt>
                <c:pt idx="67">
                  <c:v>2.4204312463914013</c:v>
                </c:pt>
                <c:pt idx="68">
                  <c:v>2.4302763086259302</c:v>
                </c:pt>
                <c:pt idx="69">
                  <c:v>2.4377250721295716</c:v>
                </c:pt>
                <c:pt idx="70">
                  <c:v>2.4452317137377109</c:v>
                </c:pt>
                <c:pt idx="71">
                  <c:v>2.45281932951556</c:v>
                </c:pt>
                <c:pt idx="72">
                  <c:v>2.4604517016187595</c:v>
                </c:pt>
                <c:pt idx="73">
                  <c:v>2.4681201152663688</c:v>
                </c:pt>
                <c:pt idx="74">
                  <c:v>2.4763464896404415</c:v>
                </c:pt>
                <c:pt idx="75">
                  <c:v>2.4837637938809229</c:v>
                </c:pt>
                <c:pt idx="76">
                  <c:v>2.491066607860883</c:v>
                </c:pt>
                <c:pt idx="77">
                  <c:v>2.4982583378564556</c:v>
                </c:pt>
                <c:pt idx="78">
                  <c:v>2.5050225394881345</c:v>
                </c:pt>
                <c:pt idx="79">
                  <c:v>2.5118731007144661</c:v>
                </c:pt>
                <c:pt idx="80">
                  <c:v>2.518627903314834</c:v>
                </c:pt>
                <c:pt idx="81">
                  <c:v>2.5257230352015747</c:v>
                </c:pt>
                <c:pt idx="82">
                  <c:v>2.532411121558245</c:v>
                </c:pt>
                <c:pt idx="83">
                  <c:v>2.5391816013772512</c:v>
                </c:pt>
                <c:pt idx="84">
                  <c:v>2.545627758407377</c:v>
                </c:pt>
                <c:pt idx="85">
                  <c:v>2.5520396978340973</c:v>
                </c:pt>
                <c:pt idx="86">
                  <c:v>2.5577374536996738</c:v>
                </c:pt>
                <c:pt idx="87">
                  <c:v>2.5641607220818377</c:v>
                </c:pt>
                <c:pt idx="88">
                  <c:v>2.56989362554553</c:v>
                </c:pt>
                <c:pt idx="89">
                  <c:v>2.5755470798870976</c:v>
                </c:pt>
                <c:pt idx="90">
                  <c:v>2.5814889230105837</c:v>
                </c:pt>
                <c:pt idx="91">
                  <c:v>2.5869325387806086</c:v>
                </c:pt>
                <c:pt idx="92">
                  <c:v>2.5925550180085706</c:v>
                </c:pt>
                <c:pt idx="93">
                  <c:v>2.5983734447177373</c:v>
                </c:pt>
                <c:pt idx="94">
                  <c:v>2.6033809891207635</c:v>
                </c:pt>
                <c:pt idx="95">
                  <c:v>2.6087190974109333</c:v>
                </c:pt>
                <c:pt idx="96">
                  <c:v>2.614414568871704</c:v>
                </c:pt>
                <c:pt idx="97">
                  <c:v>2.6199731589200517</c:v>
                </c:pt>
                <c:pt idx="98">
                  <c:v>2.6252177607979403</c:v>
                </c:pt>
                <c:pt idx="99">
                  <c:v>2.6295793121959541</c:v>
                </c:pt>
                <c:pt idx="100">
                  <c:v>2.6352041035326694</c:v>
                </c:pt>
                <c:pt idx="101">
                  <c:v>2.6402698963423448</c:v>
                </c:pt>
                <c:pt idx="102">
                  <c:v>2.6452030311138079</c:v>
                </c:pt>
                <c:pt idx="103">
                  <c:v>2.6500952964101718</c:v>
                </c:pt>
                <c:pt idx="104">
                  <c:v>2.6552496302622841</c:v>
                </c:pt>
                <c:pt idx="105">
                  <c:v>2.6601144074224634</c:v>
                </c:pt>
                <c:pt idx="106">
                  <c:v>2.6643232931141054</c:v>
                </c:pt>
                <c:pt idx="107">
                  <c:v>2.6689506955473159</c:v>
                </c:pt>
                <c:pt idx="108">
                  <c:v>2.6736076003113438</c:v>
                </c:pt>
                <c:pt idx="109">
                  <c:v>2.6784408019798782</c:v>
                </c:pt>
                <c:pt idx="110">
                  <c:v>2.6830051995737745</c:v>
                </c:pt>
                <c:pt idx="111">
                  <c:v>2.6859924076385844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61048"/>
        <c:axId val="737461440"/>
      </c:scatterChart>
      <c:valAx>
        <c:axId val="7374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61440"/>
        <c:crosses val="autoZero"/>
        <c:crossBetween val="midCat"/>
      </c:valAx>
      <c:valAx>
        <c:axId val="737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6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79636920384951"/>
                  <c:y val="-0.1976017060367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TrackingData!$CO$4:$CO$86</c:f>
              <c:numCache>
                <c:formatCode>General</c:formatCode>
                <c:ptCount val="8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</c:numCache>
            </c:numRef>
          </c:xVal>
          <c:yVal>
            <c:numRef>
              <c:f>TrackingData!$CP$4:$CP$86</c:f>
              <c:numCache>
                <c:formatCode>General</c:formatCode>
                <c:ptCount val="83"/>
                <c:pt idx="0">
                  <c:v>0</c:v>
                </c:pt>
                <c:pt idx="1">
                  <c:v>0.31924691874177852</c:v>
                </c:pt>
                <c:pt idx="2">
                  <c:v>0.44573238727713632</c:v>
                </c:pt>
                <c:pt idx="3">
                  <c:v>0.52660648984030833</c:v>
                </c:pt>
                <c:pt idx="4">
                  <c:v>0.63119110525560085</c:v>
                </c:pt>
                <c:pt idx="5">
                  <c:v>0.72413883162516135</c:v>
                </c:pt>
                <c:pt idx="6">
                  <c:v>0.78417680675568502</c:v>
                </c:pt>
                <c:pt idx="7">
                  <c:v>0.84338598255920505</c:v>
                </c:pt>
                <c:pt idx="8">
                  <c:v>0.90939378805281645</c:v>
                </c:pt>
                <c:pt idx="9">
                  <c:v>0.95779317943239861</c:v>
                </c:pt>
                <c:pt idx="10">
                  <c:v>0.98669010409163294</c:v>
                </c:pt>
                <c:pt idx="11">
                  <c:v>1.0362156217507179</c:v>
                </c:pt>
                <c:pt idx="12">
                  <c:v>1.0814692583981278</c:v>
                </c:pt>
                <c:pt idx="13">
                  <c:v>1.1204131177222274</c:v>
                </c:pt>
                <c:pt idx="14">
                  <c:v>1.1570848353509542</c:v>
                </c:pt>
                <c:pt idx="15">
                  <c:v>1.1906970533212151</c:v>
                </c:pt>
                <c:pt idx="16">
                  <c:v>1.2262110092037632</c:v>
                </c:pt>
                <c:pt idx="17">
                  <c:v>1.2574747449456658</c:v>
                </c:pt>
                <c:pt idx="18">
                  <c:v>1.2775891026156101</c:v>
                </c:pt>
                <c:pt idx="19">
                  <c:v>1.3057469829224793</c:v>
                </c:pt>
                <c:pt idx="20">
                  <c:v>1.3327413096038367</c:v>
                </c:pt>
                <c:pt idx="21">
                  <c:v>1.3557973708464888</c:v>
                </c:pt>
                <c:pt idx="22">
                  <c:v>1.3803171442253135</c:v>
                </c:pt>
                <c:pt idx="23">
                  <c:v>1.408112266298756</c:v>
                </c:pt>
                <c:pt idx="24">
                  <c:v>1.433356724545892</c:v>
                </c:pt>
                <c:pt idx="25">
                  <c:v>1.4606041504382286</c:v>
                </c:pt>
                <c:pt idx="26">
                  <c:v>1.4811837937715666</c:v>
                </c:pt>
                <c:pt idx="27">
                  <c:v>1.5007469502651614</c:v>
                </c:pt>
                <c:pt idx="28">
                  <c:v>1.5222672687253493</c:v>
                </c:pt>
                <c:pt idx="29">
                  <c:v>1.5426422171299992</c:v>
                </c:pt>
                <c:pt idx="30">
                  <c:v>1.5576243631766562</c:v>
                </c:pt>
                <c:pt idx="31">
                  <c:v>1.5712641114439418</c:v>
                </c:pt>
                <c:pt idx="32">
                  <c:v>1.5883347577937765</c:v>
                </c:pt>
                <c:pt idx="33">
                  <c:v>1.6068712067385567</c:v>
                </c:pt>
                <c:pt idx="34">
                  <c:v>1.6239955183367354</c:v>
                </c:pt>
                <c:pt idx="35">
                  <c:v>1.6436837615251019</c:v>
                </c:pt>
                <c:pt idx="36">
                  <c:v>1.6616946288096781</c:v>
                </c:pt>
                <c:pt idx="37">
                  <c:v>1.6779673124618</c:v>
                </c:pt>
                <c:pt idx="38">
                  <c:v>1.6915317700004293</c:v>
                </c:pt>
                <c:pt idx="39">
                  <c:v>1.7041606008935011</c:v>
                </c:pt>
                <c:pt idx="40">
                  <c:v>1.7179883717429976</c:v>
                </c:pt>
                <c:pt idx="41">
                  <c:v>1.7314927511727278</c:v>
                </c:pt>
                <c:pt idx="42">
                  <c:v>1.7460805387291924</c:v>
                </c:pt>
                <c:pt idx="43">
                  <c:v>1.7583766769298261</c:v>
                </c:pt>
                <c:pt idx="44">
                  <c:v>1.7726040163152794</c:v>
                </c:pt>
                <c:pt idx="45">
                  <c:v>1.7855617206629182</c:v>
                </c:pt>
                <c:pt idx="46">
                  <c:v>1.797757054645595</c:v>
                </c:pt>
                <c:pt idx="47">
                  <c:v>1.8109129642816046</c:v>
                </c:pt>
                <c:pt idx="48">
                  <c:v>1.8195074393092556</c:v>
                </c:pt>
                <c:pt idx="49">
                  <c:v>1.8315042656962008</c:v>
                </c:pt>
                <c:pt idx="50">
                  <c:v>1.8416626202172552</c:v>
                </c:pt>
                <c:pt idx="51">
                  <c:v>1.8529437224149474</c:v>
                </c:pt>
                <c:pt idx="52">
                  <c:v>1.8655566296490487</c:v>
                </c:pt>
                <c:pt idx="53">
                  <c:v>1.8774992159201633</c:v>
                </c:pt>
                <c:pt idx="54">
                  <c:v>1.8889826512718109</c:v>
                </c:pt>
                <c:pt idx="55">
                  <c:v>1.8985530887276332</c:v>
                </c:pt>
                <c:pt idx="56">
                  <c:v>1.9090608589937708</c:v>
                </c:pt>
                <c:pt idx="57">
                  <c:v>1.9181702532652647</c:v>
                </c:pt>
                <c:pt idx="58">
                  <c:v>1.927009107854986</c:v>
                </c:pt>
                <c:pt idx="59">
                  <c:v>1.9365953947121142</c:v>
                </c:pt>
                <c:pt idx="60">
                  <c:v>1.9464802562174068</c:v>
                </c:pt>
                <c:pt idx="61">
                  <c:v>1.9538117087287388</c:v>
                </c:pt>
                <c:pt idx="62">
                  <c:v>1.9632436387186178</c:v>
                </c:pt>
                <c:pt idx="63">
                  <c:v>1.9723203218278222</c:v>
                </c:pt>
                <c:pt idx="64">
                  <c:v>1.9812836044605366</c:v>
                </c:pt>
                <c:pt idx="65">
                  <c:v>1.9892846158064501</c:v>
                </c:pt>
                <c:pt idx="66">
                  <c:v>1.9973692959599045</c:v>
                </c:pt>
                <c:pt idx="67">
                  <c:v>2.0054803238333614</c:v>
                </c:pt>
                <c:pt idx="68">
                  <c:v>2.0143197786244151</c:v>
                </c:pt>
                <c:pt idx="69">
                  <c:v>2.0205453753652063</c:v>
                </c:pt>
                <c:pt idx="70">
                  <c:v>2.0286063921059347</c:v>
                </c:pt>
                <c:pt idx="71">
                  <c:v>2.0361129984254944</c:v>
                </c:pt>
                <c:pt idx="72">
                  <c:v>2.0435922240547839</c:v>
                </c:pt>
                <c:pt idx="73">
                  <c:v>2.0510211831546399</c:v>
                </c:pt>
                <c:pt idx="74">
                  <c:v>2.0575838355755445</c:v>
                </c:pt>
                <c:pt idx="75">
                  <c:v>2.0644738087330219</c:v>
                </c:pt>
                <c:pt idx="76">
                  <c:v>2.071101062791338</c:v>
                </c:pt>
                <c:pt idx="77">
                  <c:v>2.0792975932439326</c:v>
                </c:pt>
                <c:pt idx="78">
                  <c:v>2.0875002049704379</c:v>
                </c:pt>
                <c:pt idx="79">
                  <c:v>2.0947272887689725</c:v>
                </c:pt>
                <c:pt idx="80">
                  <c:v>2.1005791850547384</c:v>
                </c:pt>
                <c:pt idx="81">
                  <c:v>2.1056960742486592</c:v>
                </c:pt>
                <c:pt idx="82">
                  <c:v>2.1129399670172706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16680"/>
        <c:axId val="630817072"/>
      </c:scatterChart>
      <c:valAx>
        <c:axId val="63081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7072"/>
        <c:crosses val="autoZero"/>
        <c:crossBetween val="midCat"/>
      </c:valAx>
      <c:valAx>
        <c:axId val="6308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16513560804899"/>
                  <c:y val="-0.2183180227471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TrackingData!$DE$4:$DE$81</c:f>
              <c:numCache>
                <c:formatCode>General</c:formatCode>
                <c:ptCount val="78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</c:numCache>
            </c:numRef>
          </c:xVal>
          <c:yVal>
            <c:numRef>
              <c:f>TrackingData!$DF$4:$DF$81</c:f>
              <c:numCache>
                <c:formatCode>General</c:formatCode>
                <c:ptCount val="78"/>
                <c:pt idx="0">
                  <c:v>0</c:v>
                </c:pt>
                <c:pt idx="1">
                  <c:v>0.14419533253938185</c:v>
                </c:pt>
                <c:pt idx="2">
                  <c:v>0.33515305343455704</c:v>
                </c:pt>
                <c:pt idx="3">
                  <c:v>0.70377691208254645</c:v>
                </c:pt>
                <c:pt idx="4">
                  <c:v>0.80235171580845177</c:v>
                </c:pt>
                <c:pt idx="5">
                  <c:v>0.88461322217250749</c:v>
                </c:pt>
                <c:pt idx="6">
                  <c:v>1.0083360790353531</c:v>
                </c:pt>
                <c:pt idx="7">
                  <c:v>1.088762482062269</c:v>
                </c:pt>
                <c:pt idx="8">
                  <c:v>1.1525986847125709</c:v>
                </c:pt>
                <c:pt idx="9">
                  <c:v>1.2230469637092336</c:v>
                </c:pt>
                <c:pt idx="10">
                  <c:v>1.2657848549338553</c:v>
                </c:pt>
                <c:pt idx="11">
                  <c:v>1.326493773462587</c:v>
                </c:pt>
                <c:pt idx="12">
                  <c:v>1.3663031465076485</c:v>
                </c:pt>
                <c:pt idx="13">
                  <c:v>1.4053312202957486</c:v>
                </c:pt>
                <c:pt idx="14">
                  <c:v>1.4512156188409342</c:v>
                </c:pt>
                <c:pt idx="15">
                  <c:v>1.4948461785306864</c:v>
                </c:pt>
                <c:pt idx="16">
                  <c:v>1.5298145475459588</c:v>
                </c:pt>
                <c:pt idx="17">
                  <c:v>1.5636786265022997</c:v>
                </c:pt>
                <c:pt idx="18">
                  <c:v>1.5998067789531765</c:v>
                </c:pt>
                <c:pt idx="19">
                  <c:v>1.6319353351523396</c:v>
                </c:pt>
                <c:pt idx="20">
                  <c:v>1.6606789330635217</c:v>
                </c:pt>
                <c:pt idx="21">
                  <c:v>1.6912073290138858</c:v>
                </c:pt>
                <c:pt idx="22">
                  <c:v>1.721322842972224</c:v>
                </c:pt>
                <c:pt idx="23">
                  <c:v>1.7452992311857523</c:v>
                </c:pt>
                <c:pt idx="24">
                  <c:v>1.7723003793605614</c:v>
                </c:pt>
                <c:pt idx="25">
                  <c:v>1.7998329052985877</c:v>
                </c:pt>
                <c:pt idx="26">
                  <c:v>1.8242638132533215</c:v>
                </c:pt>
                <c:pt idx="27">
                  <c:v>1.8481351965362147</c:v>
                </c:pt>
                <c:pt idx="28">
                  <c:v>1.8717210335243231</c:v>
                </c:pt>
                <c:pt idx="29">
                  <c:v>1.8936551540223061</c:v>
                </c:pt>
                <c:pt idx="30">
                  <c:v>1.9154210315568716</c:v>
                </c:pt>
                <c:pt idx="31">
                  <c:v>1.9364686322124514</c:v>
                </c:pt>
                <c:pt idx="32">
                  <c:v>1.957589236507367</c:v>
                </c:pt>
                <c:pt idx="33">
                  <c:v>1.9762780858733291</c:v>
                </c:pt>
                <c:pt idx="34">
                  <c:v>1.9956096144865254</c:v>
                </c:pt>
                <c:pt idx="35">
                  <c:v>2.0159949867788294</c:v>
                </c:pt>
                <c:pt idx="36">
                  <c:v>2.0333528891522006</c:v>
                </c:pt>
                <c:pt idx="37">
                  <c:v>2.0506914370645992</c:v>
                </c:pt>
                <c:pt idx="38">
                  <c:v>2.066528010092008</c:v>
                </c:pt>
                <c:pt idx="39">
                  <c:v>2.0824167952109733</c:v>
                </c:pt>
                <c:pt idx="40">
                  <c:v>2.0989341707331732</c:v>
                </c:pt>
                <c:pt idx="41">
                  <c:v>2.1145514590518419</c:v>
                </c:pt>
                <c:pt idx="42">
                  <c:v>2.1297371878075682</c:v>
                </c:pt>
                <c:pt idx="43">
                  <c:v>2.145643693259248</c:v>
                </c:pt>
                <c:pt idx="44">
                  <c:v>2.1598630958714087</c:v>
                </c:pt>
                <c:pt idx="45">
                  <c:v>2.1746136967352743</c:v>
                </c:pt>
                <c:pt idx="46">
                  <c:v>2.1875987681841558</c:v>
                </c:pt>
                <c:pt idx="47">
                  <c:v>2.2008810467273223</c:v>
                </c:pt>
                <c:pt idx="48">
                  <c:v>2.215064310962787</c:v>
                </c:pt>
                <c:pt idx="49">
                  <c:v>2.2266021017502013</c:v>
                </c:pt>
                <c:pt idx="50">
                  <c:v>2.2388769723207709</c:v>
                </c:pt>
                <c:pt idx="51">
                  <c:v>2.2516015410691512</c:v>
                </c:pt>
                <c:pt idx="52">
                  <c:v>2.2641873371215806</c:v>
                </c:pt>
                <c:pt idx="53">
                  <c:v>2.2746576832001866</c:v>
                </c:pt>
                <c:pt idx="54">
                  <c:v>2.286109792055143</c:v>
                </c:pt>
                <c:pt idx="55">
                  <c:v>2.2967759954579088</c:v>
                </c:pt>
                <c:pt idx="56">
                  <c:v>2.3087352407512545</c:v>
                </c:pt>
                <c:pt idx="57">
                  <c:v>2.3194282282101497</c:v>
                </c:pt>
                <c:pt idx="58">
                  <c:v>2.3305038110319121</c:v>
                </c:pt>
                <c:pt idx="59">
                  <c:v>2.3411831057515546</c:v>
                </c:pt>
                <c:pt idx="60">
                  <c:v>2.3509996460591776</c:v>
                </c:pt>
                <c:pt idx="61">
                  <c:v>2.3605321514172024</c:v>
                </c:pt>
                <c:pt idx="62">
                  <c:v>2.3689038669927434</c:v>
                </c:pt>
                <c:pt idx="63">
                  <c:v>2.3783511425968595</c:v>
                </c:pt>
                <c:pt idx="64">
                  <c:v>2.3874426845816124</c:v>
                </c:pt>
                <c:pt idx="65">
                  <c:v>2.3972711382704857</c:v>
                </c:pt>
                <c:pt idx="66">
                  <c:v>2.4060088406658395</c:v>
                </c:pt>
                <c:pt idx="67">
                  <c:v>2.4148605431460384</c:v>
                </c:pt>
                <c:pt idx="68">
                  <c:v>2.422904768533455</c:v>
                </c:pt>
                <c:pt idx="69">
                  <c:v>2.4316089982889557</c:v>
                </c:pt>
                <c:pt idx="70">
                  <c:v>2.4393765031720243</c:v>
                </c:pt>
                <c:pt idx="71">
                  <c:v>2.4475302980822962</c:v>
                </c:pt>
                <c:pt idx="72">
                  <c:v>2.4562349553417326</c:v>
                </c:pt>
                <c:pt idx="73">
                  <c:v>2.4638566002774005</c:v>
                </c:pt>
                <c:pt idx="74">
                  <c:v>2.4719311887325999</c:v>
                </c:pt>
                <c:pt idx="75">
                  <c:v>2.4795632306330559</c:v>
                </c:pt>
                <c:pt idx="76">
                  <c:v>2.4865149728202889</c:v>
                </c:pt>
                <c:pt idx="77">
                  <c:v>2.490026632569776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17856"/>
        <c:axId val="630818248"/>
      </c:scatterChart>
      <c:valAx>
        <c:axId val="6308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8248"/>
        <c:crosses val="autoZero"/>
        <c:crossBetween val="midCat"/>
      </c:valAx>
      <c:valAx>
        <c:axId val="6308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169409</xdr:colOff>
      <xdr:row>18</xdr:row>
      <xdr:rowOff>74158</xdr:rowOff>
    </xdr:from>
    <xdr:to>
      <xdr:col>23</xdr:col>
      <xdr:colOff>462643</xdr:colOff>
      <xdr:row>40</xdr:row>
      <xdr:rowOff>8163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150359</xdr:colOff>
      <xdr:row>0</xdr:row>
      <xdr:rowOff>55108</xdr:rowOff>
    </xdr:from>
    <xdr:to>
      <xdr:col>23</xdr:col>
      <xdr:colOff>462643</xdr:colOff>
      <xdr:row>18</xdr:row>
      <xdr:rowOff>29935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490878</xdr:colOff>
      <xdr:row>11</xdr:row>
      <xdr:rowOff>44564</xdr:rowOff>
    </xdr:from>
    <xdr:to>
      <xdr:col>23</xdr:col>
      <xdr:colOff>176893</xdr:colOff>
      <xdr:row>11</xdr:row>
      <xdr:rowOff>44564</xdr:rowOff>
    </xdr:to>
    <xdr:cxnSp macro="">
      <xdr:nvCxnSpPr>
        <xdr:cNvPr id="4" name="Straight Connector 3"/>
        <xdr:cNvCxnSpPr/>
      </xdr:nvCxnSpPr>
      <xdr:spPr>
        <a:xfrm>
          <a:off x="16207128" y="2561885"/>
          <a:ext cx="7850301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0.05833</cdr:x>
      <cdr:y>0.63679</cdr:y>
    </cdr:from>
    <cdr:to>
      <cdr:x>0.93333</cdr:x>
      <cdr:y>0.63679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266700" y="1768079"/>
          <a:ext cx="400050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198721</xdr:colOff>
      <xdr:row>3</xdr:row>
      <xdr:rowOff>26297</xdr:rowOff>
    </xdr:from>
    <xdr:to>
      <xdr:col>9</xdr:col>
      <xdr:colOff>880866</xdr:colOff>
      <xdr:row>16</xdr:row>
      <xdr:rowOff>167491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111036</xdr:colOff>
      <xdr:row>2</xdr:row>
      <xdr:rowOff>53131</xdr:rowOff>
    </xdr:from>
    <xdr:to>
      <xdr:col>24</xdr:col>
      <xdr:colOff>876373</xdr:colOff>
      <xdr:row>16</xdr:row>
      <xdr:rowOff>13375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214030</xdr:colOff>
      <xdr:row>3</xdr:row>
      <xdr:rowOff>72838</xdr:rowOff>
    </xdr:from>
    <xdr:to>
      <xdr:col>41</xdr:col>
      <xdr:colOff>723899</xdr:colOff>
      <xdr:row>19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3</xdr:row>
      <xdr:rowOff>101971</xdr:rowOff>
    </xdr:from>
    <xdr:to>
      <xdr:col>57</xdr:col>
      <xdr:colOff>571500</xdr:colOff>
      <xdr:row>20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590550</xdr:colOff>
      <xdr:row>11</xdr:row>
      <xdr:rowOff>22411</xdr:rowOff>
    </xdr:from>
    <xdr:to>
      <xdr:col>72</xdr:col>
      <xdr:colOff>1238250</xdr:colOff>
      <xdr:row>24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85</xdr:col>
      <xdr:colOff>152400</xdr:colOff>
      <xdr:row>3</xdr:row>
      <xdr:rowOff>45942</xdr:rowOff>
    </xdr:from>
    <xdr:to>
      <xdr:col>89</xdr:col>
      <xdr:colOff>266700</xdr:colOff>
      <xdr:row>20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101</xdr:col>
      <xdr:colOff>38100</xdr:colOff>
      <xdr:row>2</xdr:row>
      <xdr:rowOff>43141</xdr:rowOff>
    </xdr:from>
    <xdr:to>
      <xdr:col>105</xdr:col>
      <xdr:colOff>342900</xdr:colOff>
      <xdr:row>21</xdr:row>
      <xdr:rowOff>133349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117</xdr:col>
      <xdr:colOff>114300</xdr:colOff>
      <xdr:row>3</xdr:row>
      <xdr:rowOff>68355</xdr:rowOff>
    </xdr:from>
    <xdr:to>
      <xdr:col>122</xdr:col>
      <xdr:colOff>0</xdr:colOff>
      <xdr:row>20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133</xdr:col>
      <xdr:colOff>190500</xdr:colOff>
      <xdr:row>1</xdr:row>
      <xdr:rowOff>178173</xdr:rowOff>
    </xdr:from>
    <xdr:to>
      <xdr:col>138</xdr:col>
      <xdr:colOff>171450</xdr:colOff>
      <xdr:row>22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sults"/>
      <sheetName val="Normalized Data"/>
      <sheetName val="loglogNormalized"/>
      <sheetName val="Plot_NormLOGLOG"/>
      <sheetName val="Data_Raw"/>
      <sheetName val="XvT_raw data"/>
      <sheetName val="Log(X Xo-1)ovLog(T To-1)"/>
      <sheetName val="Plot_RAWLOGLOG"/>
      <sheetName val="Plot_SlopeVSVolume"/>
      <sheetName val="PLot_SlopeVSAlpha"/>
      <sheetName val="DataResults2"/>
      <sheetName val="Data_Raw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0</v>
          </cell>
          <cell r="K3">
            <v>0</v>
          </cell>
        </row>
        <row r="4">
          <cell r="J4">
            <v>1.6666666666666666E-2</v>
          </cell>
          <cell r="K4">
            <v>0.16568635572860577</v>
          </cell>
        </row>
        <row r="5">
          <cell r="J5">
            <v>3.3333333333333333E-2</v>
          </cell>
          <cell r="K5">
            <v>0.16568635572860577</v>
          </cell>
        </row>
        <row r="6">
          <cell r="J6">
            <v>0.05</v>
          </cell>
          <cell r="K6">
            <v>0.49705906718581727</v>
          </cell>
        </row>
        <row r="7">
          <cell r="J7">
            <v>6.6666666666666666E-2</v>
          </cell>
          <cell r="K7">
            <v>0.82843177864302886</v>
          </cell>
        </row>
        <row r="8">
          <cell r="J8">
            <v>8.3333333333333329E-2</v>
          </cell>
          <cell r="K8">
            <v>1.118382901168089</v>
          </cell>
        </row>
        <row r="9">
          <cell r="J9">
            <v>9.9999999999999992E-2</v>
          </cell>
          <cell r="K9">
            <v>1.4497556126253004</v>
          </cell>
        </row>
        <row r="10">
          <cell r="J10">
            <v>0.11666666666666665</v>
          </cell>
          <cell r="K10">
            <v>1.5325987904896032</v>
          </cell>
        </row>
        <row r="11">
          <cell r="J11">
            <v>0.13333333333333333</v>
          </cell>
          <cell r="K11">
            <v>1.9882362687432691</v>
          </cell>
        </row>
        <row r="12">
          <cell r="J12">
            <v>0.15</v>
          </cell>
          <cell r="K12">
            <v>2.2367658023361781</v>
          </cell>
        </row>
        <row r="13">
          <cell r="J13">
            <v>0.16666666666666666</v>
          </cell>
          <cell r="K13">
            <v>2.4024521580647837</v>
          </cell>
        </row>
        <row r="14">
          <cell r="J14">
            <v>0.18333333333333332</v>
          </cell>
          <cell r="K14">
            <v>2.8580896363184496</v>
          </cell>
        </row>
        <row r="15">
          <cell r="J15">
            <v>0.19999999999999998</v>
          </cell>
          <cell r="K15">
            <v>3.0237759920470553</v>
          </cell>
        </row>
        <row r="16">
          <cell r="J16">
            <v>0.21666666666666665</v>
          </cell>
          <cell r="K16">
            <v>3.1480407588435098</v>
          </cell>
        </row>
        <row r="17">
          <cell r="J17">
            <v>0.23333333333333331</v>
          </cell>
          <cell r="K17">
            <v>3.6450998260293268</v>
          </cell>
        </row>
        <row r="18">
          <cell r="J18">
            <v>0.24999999999999997</v>
          </cell>
          <cell r="K18">
            <v>3.8107861817579325</v>
          </cell>
        </row>
        <row r="19">
          <cell r="J19">
            <v>0.26666666666666666</v>
          </cell>
          <cell r="K19">
            <v>4.2250020710794471</v>
          </cell>
        </row>
        <row r="20">
          <cell r="J20">
            <v>0.28333333333333333</v>
          </cell>
          <cell r="K20">
            <v>4.4735316046723561</v>
          </cell>
        </row>
        <row r="21">
          <cell r="J21">
            <v>0.3</v>
          </cell>
          <cell r="K21">
            <v>4.8049043161295675</v>
          </cell>
        </row>
        <row r="22">
          <cell r="J22">
            <v>0.31666666666666665</v>
          </cell>
          <cell r="K22">
            <v>5.1776986165189305</v>
          </cell>
        </row>
        <row r="23">
          <cell r="J23">
            <v>0.33333333333333331</v>
          </cell>
          <cell r="K23">
            <v>5.4676497390439902</v>
          </cell>
        </row>
        <row r="24">
          <cell r="J24">
            <v>0.35</v>
          </cell>
          <cell r="K24">
            <v>5.9232872172976565</v>
          </cell>
        </row>
        <row r="25">
          <cell r="J25">
            <v>0.36666666666666664</v>
          </cell>
          <cell r="K25">
            <v>6.2546599287548679</v>
          </cell>
        </row>
        <row r="26">
          <cell r="J26">
            <v>0.3833333333333333</v>
          </cell>
          <cell r="K26">
            <v>6.5446110512799276</v>
          </cell>
        </row>
        <row r="27">
          <cell r="J27">
            <v>0.39999999999999997</v>
          </cell>
          <cell r="K27">
            <v>6.9588269406014422</v>
          </cell>
        </row>
        <row r="28">
          <cell r="J28">
            <v>0.41666666666666663</v>
          </cell>
          <cell r="K28">
            <v>7.2073564741943512</v>
          </cell>
        </row>
        <row r="29">
          <cell r="J29">
            <v>0.43333333333333329</v>
          </cell>
          <cell r="K29">
            <v>7.7458371303123199</v>
          </cell>
        </row>
        <row r="30">
          <cell r="J30">
            <v>0.44999999999999996</v>
          </cell>
          <cell r="K30">
            <v>7.994366663905228</v>
          </cell>
        </row>
        <row r="31">
          <cell r="J31">
            <v>0.46666666666666662</v>
          </cell>
          <cell r="K31">
            <v>8.367160964294591</v>
          </cell>
        </row>
        <row r="32">
          <cell r="J32">
            <v>0.48333333333333328</v>
          </cell>
          <cell r="K32">
            <v>8.7813768536161056</v>
          </cell>
        </row>
        <row r="33">
          <cell r="J33">
            <v>0.49999999999999994</v>
          </cell>
          <cell r="K33">
            <v>9.1541711540054678</v>
          </cell>
        </row>
        <row r="34">
          <cell r="J34">
            <v>0.51666666666666661</v>
          </cell>
          <cell r="K34">
            <v>9.5269654543948317</v>
          </cell>
        </row>
        <row r="35">
          <cell r="J35">
            <v>0.53333333333333333</v>
          </cell>
          <cell r="K35">
            <v>9.9826029326484971</v>
          </cell>
        </row>
        <row r="36">
          <cell r="J36">
            <v>0.55000000000000004</v>
          </cell>
          <cell r="K36">
            <v>10.313975644105708</v>
          </cell>
        </row>
        <row r="37">
          <cell r="J37">
            <v>0.56666666666666676</v>
          </cell>
          <cell r="K37">
            <v>10.811034711291526</v>
          </cell>
        </row>
        <row r="38">
          <cell r="J38">
            <v>0.58333333333333348</v>
          </cell>
          <cell r="K38">
            <v>11.018142655952284</v>
          </cell>
        </row>
        <row r="39">
          <cell r="J39">
            <v>0.6000000000000002</v>
          </cell>
          <cell r="K39">
            <v>11.473780134205949</v>
          </cell>
        </row>
        <row r="40">
          <cell r="J40">
            <v>0.61666666666666692</v>
          </cell>
          <cell r="K40">
            <v>11.970839201391767</v>
          </cell>
        </row>
        <row r="41">
          <cell r="J41">
            <v>0.63333333333333364</v>
          </cell>
          <cell r="K41">
            <v>12.385055090713282</v>
          </cell>
        </row>
        <row r="42">
          <cell r="J42">
            <v>0.65000000000000036</v>
          </cell>
          <cell r="K42">
            <v>12.840692568966947</v>
          </cell>
        </row>
        <row r="43">
          <cell r="J43">
            <v>0.66666666666666707</v>
          </cell>
          <cell r="K43">
            <v>13.379173225084916</v>
          </cell>
        </row>
        <row r="44">
          <cell r="J44">
            <v>0.68333333333333379</v>
          </cell>
          <cell r="K44">
            <v>13.751967525474278</v>
          </cell>
        </row>
        <row r="45">
          <cell r="J45">
            <v>0.70000000000000051</v>
          </cell>
          <cell r="K45">
            <v>14.083340236931489</v>
          </cell>
        </row>
        <row r="46">
          <cell r="J46">
            <v>0.71666666666666723</v>
          </cell>
          <cell r="K46">
            <v>14.538977715185156</v>
          </cell>
        </row>
        <row r="47">
          <cell r="J47">
            <v>0.73333333333333395</v>
          </cell>
          <cell r="K47">
            <v>15.077458371303125</v>
          </cell>
        </row>
        <row r="48">
          <cell r="J48">
            <v>0.75000000000000067</v>
          </cell>
          <cell r="K48">
            <v>15.450252671692487</v>
          </cell>
        </row>
        <row r="49">
          <cell r="J49">
            <v>0.76666666666666738</v>
          </cell>
          <cell r="K49">
            <v>15.988733327810456</v>
          </cell>
        </row>
        <row r="50">
          <cell r="J50">
            <v>0.7833333333333341</v>
          </cell>
          <cell r="K50">
            <v>16.444370806064121</v>
          </cell>
        </row>
        <row r="51">
          <cell r="J51">
            <v>0.80000000000000082</v>
          </cell>
          <cell r="K51">
            <v>16.98285146218209</v>
          </cell>
        </row>
        <row r="52">
          <cell r="J52">
            <v>0.81666666666666754</v>
          </cell>
          <cell r="K52">
            <v>17.355645762571456</v>
          </cell>
        </row>
        <row r="53">
          <cell r="J53">
            <v>0.83333333333333426</v>
          </cell>
          <cell r="K53">
            <v>17.935548007621573</v>
          </cell>
        </row>
        <row r="54">
          <cell r="J54">
            <v>0.85000000000000098</v>
          </cell>
          <cell r="K54">
            <v>18.474028663739542</v>
          </cell>
        </row>
        <row r="55">
          <cell r="J55">
            <v>0.8666666666666677</v>
          </cell>
          <cell r="K55">
            <v>19.053930908789663</v>
          </cell>
        </row>
        <row r="56">
          <cell r="J56">
            <v>0.88333333333333441</v>
          </cell>
          <cell r="K56">
            <v>19.509568387043331</v>
          </cell>
        </row>
        <row r="57">
          <cell r="J57">
            <v>0.90000000000000113</v>
          </cell>
          <cell r="K57">
            <v>20.130892221025601</v>
          </cell>
        </row>
        <row r="58">
          <cell r="J58">
            <v>0.91666666666666785</v>
          </cell>
          <cell r="K58">
            <v>20.586529699279268</v>
          </cell>
        </row>
        <row r="59">
          <cell r="J59">
            <v>0.93333333333333457</v>
          </cell>
          <cell r="K59">
            <v>21.083588766465084</v>
          </cell>
        </row>
        <row r="60">
          <cell r="J60">
            <v>0.95000000000000129</v>
          </cell>
          <cell r="K60">
            <v>21.704912600447354</v>
          </cell>
        </row>
        <row r="61">
          <cell r="J61">
            <v>0.96666666666666801</v>
          </cell>
          <cell r="K61">
            <v>22.284814845497475</v>
          </cell>
        </row>
        <row r="62">
          <cell r="J62">
            <v>0.98333333333333472</v>
          </cell>
          <cell r="K62">
            <v>22.947560268411898</v>
          </cell>
        </row>
        <row r="63">
          <cell r="J63">
            <v>1.0000000000000013</v>
          </cell>
          <cell r="K63">
            <v>23.527462513462019</v>
          </cell>
        </row>
        <row r="64">
          <cell r="J64">
            <v>1.0166666666666679</v>
          </cell>
          <cell r="K64">
            <v>24.14878634744429</v>
          </cell>
        </row>
        <row r="65">
          <cell r="J65">
            <v>1.0333333333333345</v>
          </cell>
          <cell r="K65">
            <v>24.728688592494411</v>
          </cell>
        </row>
        <row r="66">
          <cell r="J66">
            <v>1.0500000000000012</v>
          </cell>
          <cell r="K66">
            <v>25.184326070748078</v>
          </cell>
          <cell r="BA66">
            <v>1.05</v>
          </cell>
          <cell r="BB66">
            <v>63.671128107074566</v>
          </cell>
        </row>
        <row r="67">
          <cell r="J67">
            <v>1.0666666666666678</v>
          </cell>
          <cell r="K67">
            <v>25.681385137933894</v>
          </cell>
          <cell r="BA67">
            <v>1.0666666666666667</v>
          </cell>
          <cell r="BB67">
            <v>64.866156787762904</v>
          </cell>
        </row>
        <row r="68">
          <cell r="J68">
            <v>1.0833333333333344</v>
          </cell>
          <cell r="K68">
            <v>26.219865794051863</v>
          </cell>
          <cell r="BA68">
            <v>1.0833333333333333</v>
          </cell>
          <cell r="BB68">
            <v>65.917782026768634</v>
          </cell>
        </row>
        <row r="69">
          <cell r="J69">
            <v>1.100000000000001</v>
          </cell>
          <cell r="K69">
            <v>26.716924861237679</v>
          </cell>
          <cell r="BA69">
            <v>1.1000000000000001</v>
          </cell>
          <cell r="BB69">
            <v>66.969407265774379</v>
          </cell>
        </row>
        <row r="70">
          <cell r="J70">
            <v>1.1166666666666676</v>
          </cell>
          <cell r="K70">
            <v>27.379670284152102</v>
          </cell>
          <cell r="BA70">
            <v>1.1166666666666667</v>
          </cell>
          <cell r="BB70">
            <v>68.021032504780109</v>
          </cell>
        </row>
        <row r="71">
          <cell r="J71">
            <v>1.1333333333333342</v>
          </cell>
          <cell r="K71">
            <v>28.12525888493083</v>
          </cell>
          <cell r="BA71">
            <v>1.1333333333333333</v>
          </cell>
          <cell r="BB71">
            <v>69.168260038240916</v>
          </cell>
          <cell r="CC71">
            <v>1.1333333333333333</v>
          </cell>
          <cell r="CD71">
            <v>84.752211547607729</v>
          </cell>
        </row>
        <row r="72">
          <cell r="J72">
            <v>1.1500000000000008</v>
          </cell>
          <cell r="K72">
            <v>28.705161129980947</v>
          </cell>
          <cell r="BA72">
            <v>1.1499999999999999</v>
          </cell>
          <cell r="BB72">
            <v>70.315487571701723</v>
          </cell>
          <cell r="CC72">
            <v>1.1499999999999999</v>
          </cell>
          <cell r="CD72">
            <v>86.321696946637502</v>
          </cell>
        </row>
        <row r="73">
          <cell r="J73">
            <v>1.1666666666666674</v>
          </cell>
          <cell r="K73">
            <v>29.450749730759675</v>
          </cell>
          <cell r="BA73">
            <v>1.1666666666666667</v>
          </cell>
          <cell r="BB73">
            <v>71.510516252390062</v>
          </cell>
          <cell r="CC73">
            <v>1.1666666666666667</v>
          </cell>
          <cell r="CD73">
            <v>87.700941691239422</v>
          </cell>
        </row>
        <row r="74">
          <cell r="J74">
            <v>1.183333333333334</v>
          </cell>
          <cell r="K74">
            <v>29.989230386877644</v>
          </cell>
          <cell r="BA74">
            <v>1.1833333333333333</v>
          </cell>
          <cell r="BB74">
            <v>72.514340344168261</v>
          </cell>
          <cell r="CC74">
            <v>1.1833333333333333</v>
          </cell>
          <cell r="CD74">
            <v>89.175306763055261</v>
          </cell>
        </row>
        <row r="75">
          <cell r="J75">
            <v>1.2000000000000006</v>
          </cell>
          <cell r="K75">
            <v>30.527711042995612</v>
          </cell>
          <cell r="BA75">
            <v>1.2</v>
          </cell>
          <cell r="BB75">
            <v>73.470363288718929</v>
          </cell>
          <cell r="CC75">
            <v>1.2</v>
          </cell>
          <cell r="CD75">
            <v>90.554551507657195</v>
          </cell>
        </row>
        <row r="76">
          <cell r="J76">
            <v>1.2166666666666672</v>
          </cell>
          <cell r="K76">
            <v>31.107613288045734</v>
          </cell>
          <cell r="BA76">
            <v>1.2166666666666666</v>
          </cell>
          <cell r="BB76">
            <v>74.56978967495219</v>
          </cell>
          <cell r="CC76">
            <v>1.2166666666666666</v>
          </cell>
          <cell r="CD76">
            <v>91.933796252259114</v>
          </cell>
        </row>
        <row r="77">
          <cell r="J77">
            <v>1.2333333333333338</v>
          </cell>
          <cell r="K77">
            <v>31.687515533095851</v>
          </cell>
          <cell r="BA77">
            <v>1.2333333333333334</v>
          </cell>
          <cell r="BB77">
            <v>75.81261950286806</v>
          </cell>
          <cell r="CC77">
            <v>1.2333333333333334</v>
          </cell>
          <cell r="CD77">
            <v>93.360601160467994</v>
          </cell>
        </row>
        <row r="78">
          <cell r="J78">
            <v>1.2500000000000004</v>
          </cell>
          <cell r="K78">
            <v>32.391682544942427</v>
          </cell>
          <cell r="BA78">
            <v>1.25</v>
          </cell>
          <cell r="BB78">
            <v>76.959847036328867</v>
          </cell>
          <cell r="CC78">
            <v>1.25</v>
          </cell>
          <cell r="CD78">
            <v>94.692285741462953</v>
          </cell>
        </row>
        <row r="79">
          <cell r="J79">
            <v>1.2666666666666671</v>
          </cell>
          <cell r="K79">
            <v>32.930163201060395</v>
          </cell>
          <cell r="BA79">
            <v>1.2666666666666666</v>
          </cell>
          <cell r="BB79">
            <v>77.868068833652003</v>
          </cell>
          <cell r="CC79">
            <v>1.2666666666666666</v>
          </cell>
          <cell r="CD79">
            <v>96.071530486064873</v>
          </cell>
        </row>
        <row r="80">
          <cell r="J80">
            <v>1.2833333333333337</v>
          </cell>
          <cell r="K80">
            <v>33.800016568635577</v>
          </cell>
          <cell r="BA80">
            <v>1.2833333333333332</v>
          </cell>
          <cell r="BB80">
            <v>78.919694072657748</v>
          </cell>
          <cell r="CC80">
            <v>1.2833333333333332</v>
          </cell>
          <cell r="CD80">
            <v>97.450775230666792</v>
          </cell>
        </row>
        <row r="81">
          <cell r="J81">
            <v>1.3000000000000003</v>
          </cell>
          <cell r="K81">
            <v>34.504183580482149</v>
          </cell>
          <cell r="BA81">
            <v>1.3</v>
          </cell>
          <cell r="BB81">
            <v>79.923518164435947</v>
          </cell>
          <cell r="CC81">
            <v>1.3</v>
          </cell>
          <cell r="CD81">
            <v>99.067820793303525</v>
          </cell>
        </row>
        <row r="82">
          <cell r="J82">
            <v>1.3166666666666669</v>
          </cell>
          <cell r="K82">
            <v>35.166929003396575</v>
          </cell>
          <cell r="BA82">
            <v>1.3166666666666667</v>
          </cell>
          <cell r="BB82">
            <v>81.214149139579348</v>
          </cell>
          <cell r="CC82">
            <v>1.3166666666666667</v>
          </cell>
          <cell r="CD82">
            <v>100.73242651954723</v>
          </cell>
        </row>
        <row r="83">
          <cell r="J83">
            <v>1.3333333333333335</v>
          </cell>
          <cell r="K83">
            <v>35.829674426310994</v>
          </cell>
          <cell r="BA83">
            <v>1.3333333333333333</v>
          </cell>
          <cell r="BB83">
            <v>82.313575525812624</v>
          </cell>
          <cell r="CC83">
            <v>1.3333333333333333</v>
          </cell>
          <cell r="CD83">
            <v>102.25435175497005</v>
          </cell>
        </row>
        <row r="84">
          <cell r="J84">
            <v>1.35</v>
          </cell>
          <cell r="K84">
            <v>36.450998260293268</v>
          </cell>
          <cell r="BA84">
            <v>1.35</v>
          </cell>
          <cell r="BB84">
            <v>83.460803059273417</v>
          </cell>
          <cell r="CC84">
            <v>1.35</v>
          </cell>
          <cell r="CD84">
            <v>103.53847617235803</v>
          </cell>
        </row>
        <row r="85">
          <cell r="J85">
            <v>1.3666666666666667</v>
          </cell>
          <cell r="K85">
            <v>37.030900505343389</v>
          </cell>
          <cell r="BA85">
            <v>1.3666666666666667</v>
          </cell>
          <cell r="BB85">
            <v>84.416826003824085</v>
          </cell>
          <cell r="BO85">
            <v>1.3666666666666667</v>
          </cell>
          <cell r="BP85">
            <v>78.208491207616831</v>
          </cell>
          <cell r="CC85">
            <v>1.3666666666666667</v>
          </cell>
          <cell r="CD85">
            <v>104.63235993531818</v>
          </cell>
        </row>
        <row r="86">
          <cell r="J86">
            <v>1.3833333333333333</v>
          </cell>
          <cell r="K86">
            <v>37.610802750393511</v>
          </cell>
          <cell r="BA86">
            <v>1.3833333333333333</v>
          </cell>
          <cell r="BB86">
            <v>85.51625239005736</v>
          </cell>
          <cell r="BO86">
            <v>1.3833333333333333</v>
          </cell>
          <cell r="BP86">
            <v>79.277178665112217</v>
          </cell>
          <cell r="CC86">
            <v>1.3833333333333333</v>
          </cell>
          <cell r="CD86">
            <v>106.20184533434795</v>
          </cell>
        </row>
        <row r="87">
          <cell r="J87">
            <v>1.4</v>
          </cell>
          <cell r="K87">
            <v>38.232126584375777</v>
          </cell>
          <cell r="BA87">
            <v>1.4</v>
          </cell>
          <cell r="BB87">
            <v>86.567877629063091</v>
          </cell>
          <cell r="BO87">
            <v>1.4</v>
          </cell>
          <cell r="BP87">
            <v>80.39444282522102</v>
          </cell>
        </row>
        <row r="88">
          <cell r="J88">
            <v>1.4166666666666665</v>
          </cell>
          <cell r="K88">
            <v>38.853450418358051</v>
          </cell>
          <cell r="BA88">
            <v>1.4166666666666667</v>
          </cell>
          <cell r="BB88">
            <v>87.81070745697896</v>
          </cell>
          <cell r="BO88">
            <v>1.4166666666666667</v>
          </cell>
          <cell r="BP88">
            <v>81.414553580102989</v>
          </cell>
        </row>
        <row r="89">
          <cell r="J89">
            <v>1.4333333333333331</v>
          </cell>
          <cell r="K89">
            <v>39.640460608068928</v>
          </cell>
          <cell r="BA89">
            <v>1.4333333333333333</v>
          </cell>
          <cell r="BB89">
            <v>88.862332695984705</v>
          </cell>
          <cell r="BO89">
            <v>1.4333333333333333</v>
          </cell>
          <cell r="BP89">
            <v>82.483241037598361</v>
          </cell>
        </row>
        <row r="90">
          <cell r="J90">
            <v>1.4499999999999997</v>
          </cell>
          <cell r="K90">
            <v>40.303206030983354</v>
          </cell>
          <cell r="BA90">
            <v>1.45</v>
          </cell>
          <cell r="BB90">
            <v>89.913957934990435</v>
          </cell>
          <cell r="BO90">
            <v>1.45</v>
          </cell>
          <cell r="BP90">
            <v>83.503351792480331</v>
          </cell>
        </row>
        <row r="91">
          <cell r="J91">
            <v>1.4666666666666663</v>
          </cell>
          <cell r="K91">
            <v>41.048794631762078</v>
          </cell>
          <cell r="BA91">
            <v>1.4666666666666666</v>
          </cell>
          <cell r="BB91">
            <v>90.917782026768634</v>
          </cell>
          <cell r="BO91">
            <v>1.4666666666666666</v>
          </cell>
          <cell r="BP91">
            <v>84.620615952589134</v>
          </cell>
        </row>
        <row r="92">
          <cell r="J92">
            <v>1.4833333333333329</v>
          </cell>
          <cell r="K92">
            <v>41.794383232540802</v>
          </cell>
          <cell r="BA92">
            <v>1.4833333333333334</v>
          </cell>
          <cell r="BB92">
            <v>91.969407265774379</v>
          </cell>
          <cell r="BO92">
            <v>1.4833333333333334</v>
          </cell>
          <cell r="BP92">
            <v>85.68930341008452</v>
          </cell>
        </row>
        <row r="93">
          <cell r="J93">
            <v>1.4999999999999996</v>
          </cell>
          <cell r="K93">
            <v>42.415707066523076</v>
          </cell>
          <cell r="BA93">
            <v>1.5</v>
          </cell>
          <cell r="BB93">
            <v>93.116634799235186</v>
          </cell>
          <cell r="BO93">
            <v>1.5</v>
          </cell>
          <cell r="BP93">
            <v>86.660837462353058</v>
          </cell>
        </row>
        <row r="94">
          <cell r="J94">
            <v>1.5166666666666662</v>
          </cell>
          <cell r="K94">
            <v>42.995609311573197</v>
          </cell>
          <cell r="BA94">
            <v>1.5166666666666666</v>
          </cell>
          <cell r="BB94">
            <v>94.168260038240916</v>
          </cell>
          <cell r="BO94">
            <v>1.5166666666666666</v>
          </cell>
          <cell r="BP94">
            <v>87.826678325075292</v>
          </cell>
        </row>
        <row r="95">
          <cell r="J95">
            <v>1.5333333333333328</v>
          </cell>
          <cell r="K95">
            <v>43.616933145555471</v>
          </cell>
          <cell r="BA95">
            <v>1.5333333333333332</v>
          </cell>
          <cell r="BB95">
            <v>95.267686424474178</v>
          </cell>
          <cell r="BO95">
            <v>1.5333333333333332</v>
          </cell>
          <cell r="BP95">
            <v>88.895365782570678</v>
          </cell>
        </row>
        <row r="96">
          <cell r="J96">
            <v>1.5499999999999994</v>
          </cell>
          <cell r="K96">
            <v>44.321100157402043</v>
          </cell>
          <cell r="BA96">
            <v>1.55</v>
          </cell>
          <cell r="BB96">
            <v>96.319311663479922</v>
          </cell>
          <cell r="BO96">
            <v>1.55</v>
          </cell>
          <cell r="BP96">
            <v>89.915476537452633</v>
          </cell>
        </row>
        <row r="97">
          <cell r="J97">
            <v>1.566666666666666</v>
          </cell>
          <cell r="K97">
            <v>44.983845580316462</v>
          </cell>
          <cell r="BA97">
            <v>1.5666666666666667</v>
          </cell>
          <cell r="BB97">
            <v>97.418738049713184</v>
          </cell>
          <cell r="BO97">
            <v>1.5666666666666667</v>
          </cell>
          <cell r="BP97">
            <v>90.98416399494802</v>
          </cell>
        </row>
        <row r="98">
          <cell r="J98">
            <v>1.5833333333333326</v>
          </cell>
          <cell r="K98">
            <v>45.729434181095193</v>
          </cell>
          <cell r="BA98">
            <v>1.5833333333333333</v>
          </cell>
          <cell r="BB98">
            <v>98.51816443594646</v>
          </cell>
          <cell r="BO98">
            <v>1.5833333333333333</v>
          </cell>
          <cell r="BP98">
            <v>92.004274749829975</v>
          </cell>
        </row>
        <row r="99">
          <cell r="J99">
            <v>1.5999999999999992</v>
          </cell>
          <cell r="K99">
            <v>46.475022781873918</v>
          </cell>
          <cell r="BA99">
            <v>1.6</v>
          </cell>
          <cell r="BB99">
            <v>99.56978967495219</v>
          </cell>
          <cell r="BO99">
            <v>1.6</v>
          </cell>
          <cell r="BP99">
            <v>93.024385504711944</v>
          </cell>
        </row>
        <row r="100">
          <cell r="J100">
            <v>1.6166666666666658</v>
          </cell>
          <cell r="K100">
            <v>47.303454560516947</v>
          </cell>
          <cell r="BA100">
            <v>1.6166666666666667</v>
          </cell>
          <cell r="BB100">
            <v>100.62141491395793</v>
          </cell>
          <cell r="BO100">
            <v>1.6166666666666667</v>
          </cell>
          <cell r="BP100">
            <v>94.141649664820747</v>
          </cell>
        </row>
        <row r="101">
          <cell r="J101">
            <v>1.6333333333333324</v>
          </cell>
          <cell r="K101">
            <v>48.007621572363519</v>
          </cell>
          <cell r="BA101">
            <v>1.6333333333333333</v>
          </cell>
          <cell r="BB101">
            <v>101.62523900573613</v>
          </cell>
          <cell r="BO101">
            <v>1.6333333333333333</v>
          </cell>
          <cell r="BP101">
            <v>95.210337122316133</v>
          </cell>
        </row>
        <row r="102">
          <cell r="J102">
            <v>1.649999999999999</v>
          </cell>
          <cell r="K102">
            <v>48.670366995277945</v>
          </cell>
          <cell r="BA102">
            <v>1.65</v>
          </cell>
          <cell r="BB102">
            <v>102.67686424474186</v>
          </cell>
          <cell r="BO102">
            <v>1.65</v>
          </cell>
          <cell r="BP102">
            <v>96.230447877198102</v>
          </cell>
        </row>
        <row r="103">
          <cell r="J103">
            <v>1.6666666666666656</v>
          </cell>
          <cell r="K103">
            <v>49.374534007124517</v>
          </cell>
          <cell r="BA103">
            <v>1.6666666666666667</v>
          </cell>
          <cell r="BB103">
            <v>103.77629063097514</v>
          </cell>
          <cell r="BO103">
            <v>1.6666666666666667</v>
          </cell>
          <cell r="BP103">
            <v>97.104828524239778</v>
          </cell>
        </row>
        <row r="104">
          <cell r="J104">
            <v>1.6833333333333322</v>
          </cell>
          <cell r="K104">
            <v>50.120122607903241</v>
          </cell>
          <cell r="BA104">
            <v>1.6833333333333333</v>
          </cell>
          <cell r="BB104">
            <v>104.82791586998087</v>
          </cell>
          <cell r="BO104">
            <v>1.6833333333333333</v>
          </cell>
          <cell r="BP104">
            <v>98.222092684348581</v>
          </cell>
        </row>
        <row r="105">
          <cell r="J105">
            <v>1.6999999999999988</v>
          </cell>
          <cell r="K105">
            <v>50.65860326402121</v>
          </cell>
          <cell r="BA105">
            <v>1.7</v>
          </cell>
          <cell r="BB105">
            <v>105.97514340344168</v>
          </cell>
          <cell r="BO105">
            <v>1.7</v>
          </cell>
          <cell r="BP105">
            <v>99.290780141843967</v>
          </cell>
        </row>
        <row r="106">
          <cell r="J106">
            <v>1.7166666666666655</v>
          </cell>
          <cell r="K106">
            <v>51.404191864799941</v>
          </cell>
          <cell r="BA106">
            <v>1.7166666666666666</v>
          </cell>
          <cell r="BB106">
            <v>107.17017208413002</v>
          </cell>
          <cell r="BO106">
            <v>1.7166666666666666</v>
          </cell>
          <cell r="BP106">
            <v>100.35946759933935</v>
          </cell>
        </row>
        <row r="107">
          <cell r="J107">
            <v>1.7333333333333321</v>
          </cell>
          <cell r="K107">
            <v>52.191202054510818</v>
          </cell>
          <cell r="BA107">
            <v>1.7333333333333334</v>
          </cell>
          <cell r="BB107">
            <v>108.12619502868068</v>
          </cell>
          <cell r="BO107">
            <v>1.7333333333333334</v>
          </cell>
          <cell r="BP107">
            <v>101.37957835422131</v>
          </cell>
        </row>
        <row r="108">
          <cell r="J108">
            <v>1.7499999999999987</v>
          </cell>
          <cell r="K108">
            <v>52.853947477425237</v>
          </cell>
          <cell r="BA108">
            <v>1.75</v>
          </cell>
          <cell r="BB108">
            <v>109.17782026768643</v>
          </cell>
          <cell r="BO108">
            <v>1.75</v>
          </cell>
          <cell r="BP108">
            <v>102.44826581171669</v>
          </cell>
        </row>
        <row r="109">
          <cell r="J109">
            <v>1.7666666666666653</v>
          </cell>
          <cell r="K109">
            <v>53.640957667136114</v>
          </cell>
          <cell r="BA109">
            <v>1.7666666666666666</v>
          </cell>
          <cell r="BB109">
            <v>110.08604206500955</v>
          </cell>
          <cell r="BO109">
            <v>1.7666666666666666</v>
          </cell>
          <cell r="BP109">
            <v>103.51695326921208</v>
          </cell>
        </row>
        <row r="110">
          <cell r="J110">
            <v>1.7833333333333319</v>
          </cell>
          <cell r="K110">
            <v>54.220859912186235</v>
          </cell>
          <cell r="BA110">
            <v>1.7833333333333332</v>
          </cell>
          <cell r="BB110">
            <v>111.23326959847036</v>
          </cell>
          <cell r="BO110">
            <v>1.7833333333333332</v>
          </cell>
          <cell r="BP110">
            <v>104.48848732148062</v>
          </cell>
        </row>
        <row r="111">
          <cell r="J111">
            <v>1.7999999999999985</v>
          </cell>
          <cell r="K111">
            <v>54.925026924032814</v>
          </cell>
          <cell r="BA111">
            <v>1.8</v>
          </cell>
          <cell r="BB111">
            <v>112.18929254302103</v>
          </cell>
          <cell r="BO111">
            <v>1.8</v>
          </cell>
          <cell r="BP111">
            <v>105.50859807636257</v>
          </cell>
        </row>
        <row r="112">
          <cell r="J112">
            <v>1.8166666666666651</v>
          </cell>
          <cell r="K112">
            <v>55.587772346947233</v>
          </cell>
          <cell r="BA112">
            <v>1.8166666666666667</v>
          </cell>
          <cell r="BB112">
            <v>113.24091778202677</v>
          </cell>
          <cell r="BO112">
            <v>1.8166666666666667</v>
          </cell>
          <cell r="BP112">
            <v>106.52870883124453</v>
          </cell>
        </row>
        <row r="113">
          <cell r="J113">
            <v>1.8333333333333317</v>
          </cell>
          <cell r="K113">
            <v>56.291939358793812</v>
          </cell>
          <cell r="BA113">
            <v>1.8333333333333333</v>
          </cell>
          <cell r="BB113">
            <v>114.24474187380497</v>
          </cell>
          <cell r="BO113">
            <v>1.8333333333333333</v>
          </cell>
          <cell r="BP113">
            <v>107.59739628873992</v>
          </cell>
        </row>
        <row r="114">
          <cell r="J114">
            <v>1.8499999999999983</v>
          </cell>
          <cell r="K114">
            <v>56.913263192776078</v>
          </cell>
          <cell r="BA114">
            <v>1.8499999999999999</v>
          </cell>
          <cell r="BB114">
            <v>115.39196940726578</v>
          </cell>
          <cell r="BO114">
            <v>1.8499999999999999</v>
          </cell>
          <cell r="BP114">
            <v>108.61750704362188</v>
          </cell>
        </row>
        <row r="115">
          <cell r="J115">
            <v>1.8666666666666649</v>
          </cell>
          <cell r="K115">
            <v>57.65885179355481</v>
          </cell>
          <cell r="BA115">
            <v>1.8666666666666667</v>
          </cell>
          <cell r="BB115">
            <v>116.49139579349904</v>
          </cell>
          <cell r="BO115">
            <v>1.8666666666666667</v>
          </cell>
          <cell r="BP115">
            <v>109.24900417759642</v>
          </cell>
        </row>
        <row r="116">
          <cell r="J116">
            <v>1.8833333333333315</v>
          </cell>
          <cell r="K116">
            <v>57.65885179355481</v>
          </cell>
          <cell r="BA116">
            <v>1.8833333333333333</v>
          </cell>
          <cell r="BB116">
            <v>116.49139579349904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E3">
            <v>2</v>
          </cell>
          <cell r="G3">
            <v>1.1903333333333335</v>
          </cell>
          <cell r="H3">
            <v>1.4897</v>
          </cell>
        </row>
        <row r="4">
          <cell r="E4">
            <v>3</v>
          </cell>
          <cell r="G4">
            <v>1.1903333333333335</v>
          </cell>
          <cell r="H4">
            <v>1.2426999999999999</v>
          </cell>
        </row>
        <row r="5">
          <cell r="E5">
            <v>4</v>
          </cell>
          <cell r="G5">
            <v>1.1903333333333335</v>
          </cell>
          <cell r="H5">
            <v>1.2415</v>
          </cell>
        </row>
        <row r="6">
          <cell r="E6">
            <v>2</v>
          </cell>
          <cell r="G6">
            <v>7.6620000000000159</v>
          </cell>
          <cell r="H6">
            <v>1.2857000000000001</v>
          </cell>
        </row>
        <row r="7">
          <cell r="E7">
            <v>3</v>
          </cell>
          <cell r="G7">
            <v>7.6620000000000159</v>
          </cell>
          <cell r="H7">
            <v>1.3187</v>
          </cell>
        </row>
        <row r="8">
          <cell r="E8">
            <v>4</v>
          </cell>
          <cell r="G8">
            <v>7.6620000000000159</v>
          </cell>
          <cell r="H8">
            <v>1.1836</v>
          </cell>
        </row>
        <row r="9">
          <cell r="E9">
            <v>2</v>
          </cell>
          <cell r="G9">
            <v>3.9866666666666646</v>
          </cell>
          <cell r="H9">
            <v>1.4278</v>
          </cell>
        </row>
        <row r="10">
          <cell r="E10">
            <v>3</v>
          </cell>
          <cell r="G10">
            <v>3.9866666666666646</v>
          </cell>
          <cell r="H10">
            <v>1.4612000000000001</v>
          </cell>
        </row>
        <row r="11">
          <cell r="E11">
            <v>4</v>
          </cell>
          <cell r="G11">
            <v>3.9866666666666646</v>
          </cell>
          <cell r="H11">
            <v>1.4415</v>
          </cell>
        </row>
      </sheetData>
      <sheetData sheetId="11">
        <row r="3">
          <cell r="K3">
            <v>0</v>
          </cell>
          <cell r="L3">
            <v>0</v>
          </cell>
        </row>
        <row r="4">
          <cell r="K4">
            <v>1.6666666666666666E-2</v>
          </cell>
          <cell r="L4">
            <v>5.8543465086248976E-2</v>
          </cell>
          <cell r="M4">
            <v>-1.7781512503836436</v>
          </cell>
          <cell r="N4">
            <v>-1.232521576003677</v>
          </cell>
          <cell r="AC4">
            <v>-1.7781512503836436</v>
          </cell>
          <cell r="AD4">
            <v>-0.30781716672256088</v>
          </cell>
          <cell r="AS4">
            <v>-1.7781512503836436</v>
          </cell>
          <cell r="AT4">
            <v>-0.626330372413471</v>
          </cell>
          <cell r="BI4">
            <v>-1.7781512503836436</v>
          </cell>
          <cell r="BJ4">
            <v>-0.84919160854990772</v>
          </cell>
          <cell r="BY4">
            <v>-1.7781512503836436</v>
          </cell>
          <cell r="BZ4">
            <v>-0.72203318612702605</v>
          </cell>
          <cell r="CO4">
            <v>-1.7781512503836436</v>
          </cell>
          <cell r="CP4">
            <v>-0.15799827753042447</v>
          </cell>
          <cell r="DE4">
            <v>-1.7781512503836436</v>
          </cell>
          <cell r="DF4">
            <v>-0.56789273725871936</v>
          </cell>
          <cell r="DU4">
            <v>-1.7781512503836436</v>
          </cell>
          <cell r="DV4">
            <v>-0.78978673148081024</v>
          </cell>
          <cell r="EK4">
            <v>-1.7781512503836436</v>
          </cell>
          <cell r="EL4">
            <v>-0.45828710245419824</v>
          </cell>
        </row>
        <row r="5">
          <cell r="K5">
            <v>3.3333333333333333E-2</v>
          </cell>
          <cell r="L5">
            <v>9.1318728527138102E-3</v>
          </cell>
          <cell r="M5">
            <v>-1.4771212547196624</v>
          </cell>
          <cell r="N5">
            <v>-2.0394401440224947</v>
          </cell>
          <cell r="AC5">
            <v>-1.4771212547196624</v>
          </cell>
          <cell r="AD5">
            <v>-0.32182258771012318</v>
          </cell>
          <cell r="AS5">
            <v>-1.4771212547196624</v>
          </cell>
          <cell r="AT5">
            <v>-0.34707234947811599</v>
          </cell>
          <cell r="BI5">
            <v>-1.4771212547196624</v>
          </cell>
          <cell r="BJ5">
            <v>-0.17164365985766916</v>
          </cell>
          <cell r="BY5">
            <v>-1.4771212547196624</v>
          </cell>
          <cell r="BZ5">
            <v>-0.48477816956945746</v>
          </cell>
          <cell r="CO5">
            <v>-1.4771212547196624</v>
          </cell>
          <cell r="CP5">
            <v>0.16124864121135404</v>
          </cell>
          <cell r="DE5">
            <v>-1.4771212547196624</v>
          </cell>
          <cell r="DF5">
            <v>-0.42369740471933748</v>
          </cell>
          <cell r="DU5">
            <v>-1.4771212547196624</v>
          </cell>
          <cell r="DV5">
            <v>-0.32001366592870178</v>
          </cell>
          <cell r="EK5">
            <v>-1.4771212547196624</v>
          </cell>
          <cell r="EL5">
            <v>-0.32097664015374694</v>
          </cell>
        </row>
        <row r="6">
          <cell r="K6">
            <v>0.05</v>
          </cell>
          <cell r="L6">
            <v>0.25082921772995648</v>
          </cell>
          <cell r="M6">
            <v>-1.3010299956639813</v>
          </cell>
          <cell r="N6">
            <v>-0.60062187629497699</v>
          </cell>
          <cell r="AC6">
            <v>-1.3010299956639813</v>
          </cell>
          <cell r="AD6">
            <v>-0.18080786164362564</v>
          </cell>
          <cell r="AS6">
            <v>-1.3010299956639813</v>
          </cell>
          <cell r="AT6">
            <v>-0.23272216568504728</v>
          </cell>
          <cell r="BI6">
            <v>-1.3010299956639813</v>
          </cell>
          <cell r="BJ6">
            <v>-5.6834507961376068E-3</v>
          </cell>
          <cell r="BY6">
            <v>-1.3010299956639813</v>
          </cell>
          <cell r="BZ6">
            <v>-0.10046145044585407</v>
          </cell>
          <cell r="CO6">
            <v>-1.3010299956639813</v>
          </cell>
          <cell r="CP6">
            <v>0.28773410974671182</v>
          </cell>
          <cell r="DE6">
            <v>-1.3010299956639813</v>
          </cell>
          <cell r="DF6">
            <v>-0.23273968382416232</v>
          </cell>
          <cell r="DU6">
            <v>-1.3010299956639813</v>
          </cell>
          <cell r="DV6">
            <v>6.6630496167743428E-2</v>
          </cell>
          <cell r="EK6">
            <v>-1.3010299956639813</v>
          </cell>
          <cell r="EL6">
            <v>2.2866167901439818E-2</v>
          </cell>
        </row>
        <row r="7">
          <cell r="K7">
            <v>6.6666666666666666E-2</v>
          </cell>
          <cell r="L7">
            <v>0.44420803075731902</v>
          </cell>
          <cell r="M7">
            <v>-1.1760912590556813</v>
          </cell>
          <cell r="N7">
            <v>-0.3524135941845235</v>
          </cell>
          <cell r="AC7">
            <v>-1.1760912590556813</v>
          </cell>
          <cell r="AD7">
            <v>1.7300750574971428E-2</v>
          </cell>
          <cell r="AS7">
            <v>-1.1760912590556813</v>
          </cell>
          <cell r="AT7">
            <v>-8.4880715344936547E-2</v>
          </cell>
          <cell r="BI7">
            <v>-1.1760912590556813</v>
          </cell>
          <cell r="BJ7">
            <v>0.20327522247063232</v>
          </cell>
          <cell r="BY7">
            <v>-1.1760912590556813</v>
          </cell>
          <cell r="BZ7">
            <v>0.10284608194424041</v>
          </cell>
          <cell r="CO7">
            <v>-1.1760912590556813</v>
          </cell>
          <cell r="CP7">
            <v>0.36860821230988389</v>
          </cell>
          <cell r="DE7">
            <v>-1.1760912590556813</v>
          </cell>
          <cell r="DF7">
            <v>0.13588417482382706</v>
          </cell>
          <cell r="DU7">
            <v>-1.1760912590556813</v>
          </cell>
          <cell r="DV7">
            <v>0.22311008042925015</v>
          </cell>
          <cell r="EK7">
            <v>-1.1760912590556813</v>
          </cell>
          <cell r="EL7">
            <v>0.18618677795051589</v>
          </cell>
        </row>
        <row r="8">
          <cell r="K8">
            <v>8.3333333333333329E-2</v>
          </cell>
          <cell r="L8">
            <v>0.72715017698657314</v>
          </cell>
          <cell r="M8">
            <v>-1.0791812460476249</v>
          </cell>
          <cell r="N8">
            <v>-0.13837588583817867</v>
          </cell>
          <cell r="AC8">
            <v>-1.0791812460476249</v>
          </cell>
          <cell r="AD8">
            <v>0.11075458784580926</v>
          </cell>
          <cell r="AS8">
            <v>-1.0791812460476249</v>
          </cell>
          <cell r="AT8">
            <v>-8.9516439929407422E-3</v>
          </cell>
          <cell r="BI8">
            <v>-1.0791812460476249</v>
          </cell>
          <cell r="BJ8">
            <v>0.32977568868411378</v>
          </cell>
          <cell r="BY8">
            <v>-1.0791812460476249</v>
          </cell>
          <cell r="BZ8">
            <v>0.28929321431827382</v>
          </cell>
          <cell r="CO8">
            <v>-1.0791812460476249</v>
          </cell>
          <cell r="CP8">
            <v>0.4731928277251764</v>
          </cell>
          <cell r="DE8">
            <v>-1.0791812460476249</v>
          </cell>
          <cell r="DF8">
            <v>0.23445897854973244</v>
          </cell>
          <cell r="DU8">
            <v>-1.0791812460476249</v>
          </cell>
          <cell r="DV8">
            <v>0.2748648460709644</v>
          </cell>
          <cell r="EK8">
            <v>-1.0791812460476249</v>
          </cell>
          <cell r="EL8">
            <v>0.29841291375065404</v>
          </cell>
        </row>
        <row r="9">
          <cell r="K9">
            <v>9.9999999999999992E-2</v>
          </cell>
          <cell r="L9">
            <v>1.0680955586668641</v>
          </cell>
          <cell r="M9">
            <v>-1</v>
          </cell>
          <cell r="N9">
            <v>2.8610109195540412E-2</v>
          </cell>
          <cell r="AC9">
            <v>-1</v>
          </cell>
          <cell r="AD9">
            <v>0.21552645634940065</v>
          </cell>
          <cell r="AS9">
            <v>-1</v>
          </cell>
          <cell r="AT9">
            <v>7.7735917035214042E-2</v>
          </cell>
          <cell r="BI9">
            <v>-1</v>
          </cell>
          <cell r="BJ9">
            <v>0.42225593425416674</v>
          </cell>
          <cell r="BY9">
            <v>-1</v>
          </cell>
          <cell r="BZ9">
            <v>0.36496321600534071</v>
          </cell>
          <cell r="CO9">
            <v>-1</v>
          </cell>
          <cell r="CP9">
            <v>0.56614055409473685</v>
          </cell>
          <cell r="DE9">
            <v>-1</v>
          </cell>
          <cell r="DF9">
            <v>0.31672048491378813</v>
          </cell>
          <cell r="DU9">
            <v>-1</v>
          </cell>
          <cell r="DV9">
            <v>0.43700773169075685</v>
          </cell>
          <cell r="EK9">
            <v>-1</v>
          </cell>
          <cell r="EL9">
            <v>0.38958802186929231</v>
          </cell>
        </row>
        <row r="10">
          <cell r="K10">
            <v>0.11666666666666665</v>
          </cell>
          <cell r="L10">
            <v>1.0620131857845081</v>
          </cell>
          <cell r="M10">
            <v>-0.93305321036938682</v>
          </cell>
          <cell r="N10">
            <v>2.6129908909199365E-2</v>
          </cell>
          <cell r="AC10">
            <v>-0.93305321036938682</v>
          </cell>
          <cell r="AD10">
            <v>0.31287711701734822</v>
          </cell>
          <cell r="AS10">
            <v>-0.93305321036938682</v>
          </cell>
          <cell r="AT10">
            <v>0.17357325113398417</v>
          </cell>
          <cell r="BI10">
            <v>-0.93305321036938682</v>
          </cell>
          <cell r="BJ10">
            <v>0.50707373889861496</v>
          </cell>
          <cell r="BY10">
            <v>-0.93305321036938682</v>
          </cell>
          <cell r="BZ10">
            <v>0.42971812468767623</v>
          </cell>
          <cell r="CO10">
            <v>-0.93305321036938682</v>
          </cell>
          <cell r="CP10">
            <v>0.62617852922526052</v>
          </cell>
          <cell r="DE10">
            <v>-0.93305321036938682</v>
          </cell>
          <cell r="DF10">
            <v>0.44044334177663358</v>
          </cell>
          <cell r="DU10">
            <v>-0.93305321036938682</v>
          </cell>
          <cell r="DV10">
            <v>0.51222443238331727</v>
          </cell>
          <cell r="EK10">
            <v>-0.93305321036938682</v>
          </cell>
          <cell r="EL10">
            <v>0.51053856298225364</v>
          </cell>
        </row>
        <row r="11">
          <cell r="K11">
            <v>0.13333333333333333</v>
          </cell>
          <cell r="L11">
            <v>1.4554297633002986</v>
          </cell>
          <cell r="M11">
            <v>-0.87506126339170009</v>
          </cell>
          <cell r="N11">
            <v>0.16299125192727318</v>
          </cell>
          <cell r="AC11">
            <v>-0.87506126339170009</v>
          </cell>
          <cell r="AD11">
            <v>0.35732267805005263</v>
          </cell>
          <cell r="AS11">
            <v>-0.87506126339170009</v>
          </cell>
          <cell r="AT11">
            <v>0.20234178715785492</v>
          </cell>
          <cell r="BI11">
            <v>-0.87506126339170009</v>
          </cell>
          <cell r="BJ11">
            <v>0.55516883663300687</v>
          </cell>
          <cell r="BY11">
            <v>-0.87506126339170009</v>
          </cell>
          <cell r="BZ11">
            <v>0.48654372382713484</v>
          </cell>
          <cell r="CO11">
            <v>-0.87506126339170009</v>
          </cell>
          <cell r="CP11">
            <v>0.68538770502878066</v>
          </cell>
          <cell r="DE11">
            <v>-0.87506126339170009</v>
          </cell>
          <cell r="DF11">
            <v>0.52086974480354964</v>
          </cell>
          <cell r="DU11">
            <v>-0.87506126339170009</v>
          </cell>
          <cell r="DV11">
            <v>0.60528919235100198</v>
          </cell>
          <cell r="EK11">
            <v>-0.87506126339170009</v>
          </cell>
          <cell r="EL11">
            <v>0.59043203727829241</v>
          </cell>
        </row>
        <row r="12">
          <cell r="K12">
            <v>0.15</v>
          </cell>
          <cell r="L12">
            <v>1.6571127803881567</v>
          </cell>
          <cell r="M12">
            <v>-0.82390874094431876</v>
          </cell>
          <cell r="N12">
            <v>0.21935206679800878</v>
          </cell>
          <cell r="AC12">
            <v>-0.82390874094431876</v>
          </cell>
          <cell r="AD12">
            <v>0.41303753596001253</v>
          </cell>
          <cell r="AS12">
            <v>-0.82390874094431876</v>
          </cell>
          <cell r="AT12">
            <v>0.26553374891911746</v>
          </cell>
          <cell r="BI12">
            <v>-0.82390874094431876</v>
          </cell>
          <cell r="BJ12">
            <v>0.61314650022962147</v>
          </cell>
          <cell r="BY12">
            <v>-0.82390874094431876</v>
          </cell>
          <cell r="BZ12">
            <v>0.55417412906477259</v>
          </cell>
          <cell r="CO12">
            <v>-0.82390874094431876</v>
          </cell>
          <cell r="CP12">
            <v>0.75139551052239206</v>
          </cell>
          <cell r="DE12">
            <v>-0.82390874094431876</v>
          </cell>
          <cell r="DF12">
            <v>0.58470594745385152</v>
          </cell>
          <cell r="DU12">
            <v>-0.82390874094431876</v>
          </cell>
          <cell r="DV12">
            <v>0.66456702524563505</v>
          </cell>
          <cell r="EK12">
            <v>-0.82390874094431876</v>
          </cell>
          <cell r="EL12">
            <v>0.66903619057527408</v>
          </cell>
        </row>
        <row r="13">
          <cell r="K13">
            <v>0.16666666666666666</v>
          </cell>
          <cell r="L13">
            <v>1.7917108290263954</v>
          </cell>
          <cell r="M13">
            <v>-0.77815125038364363</v>
          </cell>
          <cell r="N13">
            <v>0.25326791855603642</v>
          </cell>
          <cell r="AC13">
            <v>-0.77815125038364363</v>
          </cell>
          <cell r="AD13">
            <v>0.45891909582234525</v>
          </cell>
          <cell r="AS13">
            <v>-0.77815125038364363</v>
          </cell>
          <cell r="AT13">
            <v>0.30892591832082605</v>
          </cell>
          <cell r="BI13">
            <v>-0.77815125038364363</v>
          </cell>
          <cell r="BJ13">
            <v>0.6643684043487037</v>
          </cell>
          <cell r="BY13">
            <v>-0.77815125038364363</v>
          </cell>
          <cell r="BZ13">
            <v>0.60193609200294296</v>
          </cell>
          <cell r="CO13">
            <v>-0.77815125038364363</v>
          </cell>
          <cell r="CP13">
            <v>0.79979490190197411</v>
          </cell>
          <cell r="DE13">
            <v>-0.77815125038364363</v>
          </cell>
          <cell r="DF13">
            <v>0.65515422645051413</v>
          </cell>
          <cell r="DU13">
            <v>-0.77815125038364363</v>
          </cell>
          <cell r="DV13">
            <v>0.73585895077003483</v>
          </cell>
          <cell r="EK13">
            <v>-0.77815125038364363</v>
          </cell>
          <cell r="EL13">
            <v>0.72733433431343941</v>
          </cell>
        </row>
        <row r="14">
          <cell r="K14">
            <v>0.18333333333333332</v>
          </cell>
          <cell r="L14">
            <v>2.2105198408324207</v>
          </cell>
          <cell r="M14">
            <v>-0.7367585652254186</v>
          </cell>
          <cell r="N14">
            <v>0.34449441733072617</v>
          </cell>
          <cell r="AC14">
            <v>-0.7367585652254186</v>
          </cell>
          <cell r="AD14">
            <v>0.4913814379008053</v>
          </cell>
          <cell r="AS14">
            <v>-0.7367585652254186</v>
          </cell>
          <cell r="AT14">
            <v>0.35056149684206694</v>
          </cell>
          <cell r="BI14">
            <v>-0.7367585652254186</v>
          </cell>
          <cell r="BJ14">
            <v>0.70545688308331944</v>
          </cell>
          <cell r="BY14">
            <v>-0.7367585652254186</v>
          </cell>
          <cell r="BZ14">
            <v>0.64156410190132307</v>
          </cell>
          <cell r="CO14">
            <v>-0.7367585652254186</v>
          </cell>
          <cell r="CP14">
            <v>0.82869182656120843</v>
          </cell>
          <cell r="DE14">
            <v>-0.7367585652254186</v>
          </cell>
          <cell r="DF14">
            <v>0.69789211767513593</v>
          </cell>
          <cell r="DU14">
            <v>-0.7367585652254186</v>
          </cell>
          <cell r="DV14">
            <v>0.78582806849470499</v>
          </cell>
          <cell r="EK14">
            <v>-0.7367585652254186</v>
          </cell>
          <cell r="EL14">
            <v>0.80050822897431484</v>
          </cell>
        </row>
        <row r="15">
          <cell r="K15">
            <v>0.19999999999999998</v>
          </cell>
          <cell r="L15">
            <v>2.3214541394624786</v>
          </cell>
          <cell r="M15">
            <v>-0.69897000433601886</v>
          </cell>
          <cell r="N15">
            <v>0.36576010855997354</v>
          </cell>
          <cell r="AC15">
            <v>-0.69897000433601875</v>
          </cell>
          <cell r="AD15">
            <v>0.52638957119954388</v>
          </cell>
          <cell r="AS15">
            <v>-0.69897000433601875</v>
          </cell>
          <cell r="AT15">
            <v>0.39861396688401407</v>
          </cell>
          <cell r="BI15">
            <v>-0.69897000433601875</v>
          </cell>
          <cell r="BJ15">
            <v>0.7536897371269885</v>
          </cell>
          <cell r="BY15">
            <v>-0.69897000433601875</v>
          </cell>
          <cell r="BZ15">
            <v>0.71153945396518981</v>
          </cell>
          <cell r="CO15">
            <v>-0.69897000433601875</v>
          </cell>
          <cell r="CP15">
            <v>0.87821734422029329</v>
          </cell>
          <cell r="DE15">
            <v>-0.69897000433601875</v>
          </cell>
          <cell r="DF15">
            <v>0.75860103620386765</v>
          </cell>
          <cell r="DU15">
            <v>-0.69897000433601875</v>
          </cell>
          <cell r="DV15">
            <v>0.84323754018900032</v>
          </cell>
          <cell r="EK15">
            <v>-0.69897000433601875</v>
          </cell>
          <cell r="EL15">
            <v>0.84739248915514731</v>
          </cell>
        </row>
        <row r="16">
          <cell r="K16">
            <v>0.21666666666666665</v>
          </cell>
          <cell r="L16">
            <v>2.3987987139677829</v>
          </cell>
          <cell r="M16">
            <v>-0.66420789807680691</v>
          </cell>
          <cell r="N16">
            <v>0.37999380733397375</v>
          </cell>
          <cell r="AC16">
            <v>-0.6642078980768068</v>
          </cell>
          <cell r="AD16">
            <v>0.56507539273070573</v>
          </cell>
          <cell r="AS16">
            <v>-0.6642078980768068</v>
          </cell>
          <cell r="AT16">
            <v>0.43100930170165386</v>
          </cell>
          <cell r="BI16">
            <v>-0.6642078980768068</v>
          </cell>
          <cell r="BJ16">
            <v>0.80890124570778177</v>
          </cell>
          <cell r="BY16">
            <v>-0.6642078980768068</v>
          </cell>
          <cell r="BZ16">
            <v>0.74897834082431591</v>
          </cell>
          <cell r="CO16">
            <v>-0.6642078980768068</v>
          </cell>
          <cell r="CP16">
            <v>0.92347098086770341</v>
          </cell>
          <cell r="DE16">
            <v>-0.6642078980768068</v>
          </cell>
          <cell r="DF16">
            <v>0.79841040924892925</v>
          </cell>
          <cell r="DU16">
            <v>-0.6642078980768068</v>
          </cell>
          <cell r="DV16">
            <v>0.8854722653429945</v>
          </cell>
          <cell r="EK16">
            <v>-0.6642078980768068</v>
          </cell>
          <cell r="EL16">
            <v>0.90598812320666766</v>
          </cell>
        </row>
        <row r="17">
          <cell r="K17">
            <v>0.23333333333333331</v>
          </cell>
          <cell r="L17">
            <v>2.8047761432758835</v>
          </cell>
          <cell r="M17">
            <v>-0.63202321470540568</v>
          </cell>
          <cell r="N17">
            <v>0.44789820476522768</v>
          </cell>
          <cell r="AC17">
            <v>-0.63202321470540557</v>
          </cell>
          <cell r="AD17">
            <v>0.59494526845107865</v>
          </cell>
          <cell r="AS17">
            <v>-0.63202321470540557</v>
          </cell>
          <cell r="AT17">
            <v>0.46464710319643693</v>
          </cell>
          <cell r="BI17">
            <v>-0.63202321470540557</v>
          </cell>
          <cell r="BJ17">
            <v>0.83751269761604863</v>
          </cell>
          <cell r="BY17">
            <v>-0.63202321470540557</v>
          </cell>
          <cell r="BZ17">
            <v>0.78106400461885439</v>
          </cell>
          <cell r="CO17">
            <v>-0.63202321470540557</v>
          </cell>
          <cell r="CP17">
            <v>0.9624148401918029</v>
          </cell>
          <cell r="DE17">
            <v>-0.63202321470540557</v>
          </cell>
          <cell r="DF17">
            <v>0.83743848303702928</v>
          </cell>
          <cell r="DU17">
            <v>-0.63202321470540557</v>
          </cell>
          <cell r="DV17">
            <v>0.93047161033105141</v>
          </cell>
          <cell r="EK17">
            <v>-0.63202321470540557</v>
          </cell>
          <cell r="EL17">
            <v>0.95187034818143967</v>
          </cell>
        </row>
        <row r="18">
          <cell r="K18">
            <v>0.24999999999999997</v>
          </cell>
          <cell r="L18">
            <v>2.9165262866428936</v>
          </cell>
          <cell r="M18">
            <v>-0.6020599913279624</v>
          </cell>
          <cell r="N18">
            <v>0.46486589507856962</v>
          </cell>
          <cell r="AC18">
            <v>-0.6020599913279624</v>
          </cell>
          <cell r="AD18">
            <v>0.62899150266462012</v>
          </cell>
          <cell r="AS18">
            <v>-0.6020599913279624</v>
          </cell>
          <cell r="AT18">
            <v>0.50535349746899794</v>
          </cell>
          <cell r="BI18">
            <v>-0.6020599913279624</v>
          </cell>
          <cell r="BJ18">
            <v>0.87260206435160348</v>
          </cell>
          <cell r="BY18">
            <v>-0.6020599913279624</v>
          </cell>
          <cell r="BZ18">
            <v>0.82728310911864122</v>
          </cell>
          <cell r="CO18">
            <v>-0.6020599913279624</v>
          </cell>
          <cell r="CP18">
            <v>0.99908655782052969</v>
          </cell>
          <cell r="DE18">
            <v>-0.6020599913279624</v>
          </cell>
          <cell r="DF18">
            <v>0.88332288158221484</v>
          </cell>
          <cell r="DU18">
            <v>-0.6020599913279624</v>
          </cell>
          <cell r="DV18">
            <v>0.97226245140187995</v>
          </cell>
          <cell r="EK18">
            <v>-0.6020599913279624</v>
          </cell>
          <cell r="EL18">
            <v>0.99273473482476049</v>
          </cell>
        </row>
        <row r="19">
          <cell r="K19">
            <v>0.26666666666666666</v>
          </cell>
          <cell r="L19">
            <v>3.2796600228405017</v>
          </cell>
          <cell r="M19">
            <v>-0.57403126772771884</v>
          </cell>
          <cell r="N19">
            <v>0.51582882607236202</v>
          </cell>
          <cell r="AC19">
            <v>-0.57403126772771884</v>
          </cell>
          <cell r="AD19">
            <v>0.66060471184210989</v>
          </cell>
          <cell r="AS19">
            <v>-0.57403126772771884</v>
          </cell>
          <cell r="AT19">
            <v>0.53535680939354546</v>
          </cell>
          <cell r="BI19">
            <v>-0.57403126772771884</v>
          </cell>
          <cell r="BJ19">
            <v>0.91266106959327298</v>
          </cell>
          <cell r="BY19">
            <v>-0.57403126772771884</v>
          </cell>
          <cell r="BZ19">
            <v>0.86528096454843939</v>
          </cell>
          <cell r="CO19">
            <v>-0.57403126772771884</v>
          </cell>
          <cell r="CP19">
            <v>1.0326987757907908</v>
          </cell>
          <cell r="DE19">
            <v>-0.57403126772771884</v>
          </cell>
          <cell r="DF19">
            <v>0.92695344127196699</v>
          </cell>
          <cell r="DU19">
            <v>-0.57403126772771884</v>
          </cell>
          <cell r="DV19">
            <v>1.0146900407358028</v>
          </cell>
          <cell r="EK19">
            <v>-0.57403126772771884</v>
          </cell>
          <cell r="EL19">
            <v>1.0403961182444632</v>
          </cell>
        </row>
        <row r="20">
          <cell r="K20">
            <v>0.28333333333333333</v>
          </cell>
          <cell r="L20">
            <v>3.4835863369867188</v>
          </cell>
          <cell r="M20">
            <v>-0.54770232900536975</v>
          </cell>
          <cell r="N20">
            <v>0.54202657853135083</v>
          </cell>
          <cell r="AC20">
            <v>-0.54770232900536975</v>
          </cell>
          <cell r="AD20">
            <v>0.68424721264666633</v>
          </cell>
          <cell r="AS20">
            <v>-0.54770232900536975</v>
          </cell>
          <cell r="AT20">
            <v>0.56889812690388997</v>
          </cell>
          <cell r="BI20">
            <v>-0.54770232900536975</v>
          </cell>
          <cell r="BJ20">
            <v>0.94280208083370709</v>
          </cell>
          <cell r="BY20">
            <v>-0.54770232900536975</v>
          </cell>
          <cell r="BZ20">
            <v>0.89291402548541576</v>
          </cell>
          <cell r="CO20">
            <v>-0.54770232900536975</v>
          </cell>
          <cell r="CP20">
            <v>1.0682127316733387</v>
          </cell>
          <cell r="DE20">
            <v>-0.54770232900536975</v>
          </cell>
          <cell r="DF20">
            <v>0.96192181028723933</v>
          </cell>
          <cell r="DU20">
            <v>-0.54770232900536975</v>
          </cell>
          <cell r="DV20">
            <v>1.0546018140412807</v>
          </cell>
          <cell r="EK20">
            <v>-0.54770232900536975</v>
          </cell>
          <cell r="EL20">
            <v>1.0722620600629769</v>
          </cell>
        </row>
        <row r="21">
          <cell r="K21">
            <v>0.3</v>
          </cell>
          <cell r="L21">
            <v>3.7558614900832072</v>
          </cell>
          <cell r="M21">
            <v>-0.52287874528033762</v>
          </cell>
          <cell r="N21">
            <v>0.57470956783216443</v>
          </cell>
          <cell r="AC21">
            <v>-0.52287874528033762</v>
          </cell>
          <cell r="AD21">
            <v>0.7055575828821713</v>
          </cell>
          <cell r="AS21">
            <v>-0.52287874528033762</v>
          </cell>
          <cell r="AT21">
            <v>0.59761725656266995</v>
          </cell>
          <cell r="BI21">
            <v>-0.52287874528033762</v>
          </cell>
          <cell r="BJ21">
            <v>0.96964697385156706</v>
          </cell>
          <cell r="BY21">
            <v>-0.52287874528033762</v>
          </cell>
          <cell r="BZ21">
            <v>0.92436436854024828</v>
          </cell>
          <cell r="CO21">
            <v>-0.52287874528033762</v>
          </cell>
          <cell r="CP21">
            <v>1.0994764674152413</v>
          </cell>
          <cell r="DE21">
            <v>-0.52287874528033762</v>
          </cell>
          <cell r="DF21">
            <v>0.99578588924358036</v>
          </cell>
          <cell r="DU21">
            <v>-0.52287874528033762</v>
          </cell>
          <cell r="DV21">
            <v>1.0891991424732843</v>
          </cell>
          <cell r="EK21">
            <v>-0.52287874528033762</v>
          </cell>
          <cell r="EL21">
            <v>1.1121731222122462</v>
          </cell>
        </row>
        <row r="22">
          <cell r="K22">
            <v>0.31666666666666665</v>
          </cell>
          <cell r="L22">
            <v>4.156728672902263</v>
          </cell>
          <cell r="M22">
            <v>-0.49939764943081472</v>
          </cell>
          <cell r="N22">
            <v>0.6187516772107915</v>
          </cell>
          <cell r="AC22">
            <v>-0.49939764943081472</v>
          </cell>
          <cell r="AD22">
            <v>0.73951211104814341</v>
          </cell>
          <cell r="AS22">
            <v>-0.49939764943081472</v>
          </cell>
          <cell r="AT22">
            <v>0.63393945967793219</v>
          </cell>
          <cell r="BI22">
            <v>-0.49939764943081472</v>
          </cell>
          <cell r="BJ22">
            <v>1.0070631462117972</v>
          </cell>
          <cell r="BY22">
            <v>-0.49939764943081472</v>
          </cell>
          <cell r="BZ22">
            <v>0.96068615539416202</v>
          </cell>
          <cell r="CO22">
            <v>-0.49939764943081472</v>
          </cell>
          <cell r="CP22">
            <v>1.1195908250851856</v>
          </cell>
          <cell r="DE22">
            <v>-0.49939764943081472</v>
          </cell>
          <cell r="DF22">
            <v>1.0319140416944572</v>
          </cell>
          <cell r="DU22">
            <v>-0.49939764943081472</v>
          </cell>
          <cell r="DV22">
            <v>1.1263259706776354</v>
          </cell>
          <cell r="EK22">
            <v>-0.49939764943081472</v>
          </cell>
          <cell r="EL22">
            <v>1.1445261950363015</v>
          </cell>
        </row>
        <row r="23">
          <cell r="K23">
            <v>0.33333333333333331</v>
          </cell>
          <cell r="L23">
            <v>4.3719961139081027</v>
          </cell>
          <cell r="M23">
            <v>-0.47712125471966244</v>
          </cell>
          <cell r="N23">
            <v>0.64067976725090003</v>
          </cell>
          <cell r="AC23">
            <v>-0.47712125471966244</v>
          </cell>
          <cell r="AD23">
            <v>0.77051130006432389</v>
          </cell>
          <cell r="AS23">
            <v>-0.47712125471966244</v>
          </cell>
          <cell r="AT23">
            <v>0.66310540234110327</v>
          </cell>
          <cell r="BI23">
            <v>-0.47712125471966244</v>
          </cell>
          <cell r="BJ23">
            <v>1.0362530030484165</v>
          </cell>
          <cell r="BY23">
            <v>-0.47712125471966244</v>
          </cell>
          <cell r="BZ23">
            <v>0.98454252412974241</v>
          </cell>
          <cell r="CO23">
            <v>-0.47712125471966244</v>
          </cell>
          <cell r="CP23">
            <v>1.1477487053920548</v>
          </cell>
          <cell r="DE23">
            <v>-0.47712125471966244</v>
          </cell>
          <cell r="DF23">
            <v>1.0640425978936201</v>
          </cell>
          <cell r="DU23">
            <v>-0.47712125471966244</v>
          </cell>
          <cell r="DV23">
            <v>1.1552636683179505</v>
          </cell>
          <cell r="EK23">
            <v>-0.47712125471966244</v>
          </cell>
          <cell r="EL23">
            <v>1.1759792363231922</v>
          </cell>
        </row>
        <row r="24">
          <cell r="K24">
            <v>0.35</v>
          </cell>
          <cell r="L24">
            <v>4.6545803095630074</v>
          </cell>
          <cell r="M24">
            <v>-0.45593195564972439</v>
          </cell>
          <cell r="N24">
            <v>0.66788052796870423</v>
          </cell>
          <cell r="AC24">
            <v>-0.45593195564972439</v>
          </cell>
          <cell r="AD24">
            <v>0.80401828827155375</v>
          </cell>
          <cell r="AS24">
            <v>-0.45593195564972439</v>
          </cell>
          <cell r="AT24">
            <v>0.70172362872589011</v>
          </cell>
          <cell r="BI24">
            <v>-0.45593195564972439</v>
          </cell>
          <cell r="BJ24">
            <v>1.0704360862456632</v>
          </cell>
          <cell r="BY24">
            <v>-0.45593195564972439</v>
          </cell>
          <cell r="BZ24">
            <v>1.0061575821875497</v>
          </cell>
          <cell r="CO24">
            <v>-0.45593195564972439</v>
          </cell>
          <cell r="CP24">
            <v>1.1747430320734122</v>
          </cell>
          <cell r="DE24">
            <v>-0.45593195564972439</v>
          </cell>
          <cell r="DF24">
            <v>1.0927861958048022</v>
          </cell>
          <cell r="DU24">
            <v>-0.45593195564972439</v>
          </cell>
          <cell r="DV24">
            <v>1.1850816817285177</v>
          </cell>
          <cell r="EK24">
            <v>-0.45593195564972439</v>
          </cell>
          <cell r="EL24">
            <v>1.2080644064587085</v>
          </cell>
        </row>
        <row r="25">
          <cell r="K25">
            <v>0.36666666666666664</v>
          </cell>
          <cell r="L25">
            <v>4.9519845862518821</v>
          </cell>
          <cell r="M25">
            <v>-0.43572856956143741</v>
          </cell>
          <cell r="N25">
            <v>0.69477928421154234</v>
          </cell>
          <cell r="AC25">
            <v>-0.43572856956143741</v>
          </cell>
          <cell r="AD25">
            <v>0.83338641538809244</v>
          </cell>
          <cell r="AS25">
            <v>-0.43572856956143741</v>
          </cell>
          <cell r="AT25">
            <v>0.72967500964847631</v>
          </cell>
          <cell r="BI25">
            <v>-0.43572856956143741</v>
          </cell>
          <cell r="BJ25">
            <v>1.0938020306478995</v>
          </cell>
          <cell r="BY25">
            <v>-0.43572856956143741</v>
          </cell>
          <cell r="BZ25">
            <v>1.0339379578315961</v>
          </cell>
          <cell r="CO25">
            <v>-0.43572856956143741</v>
          </cell>
          <cell r="CP25">
            <v>1.1977990933160643</v>
          </cell>
          <cell r="DE25">
            <v>-0.43572856956143741</v>
          </cell>
          <cell r="DF25">
            <v>1.1233145917551666</v>
          </cell>
          <cell r="DU25">
            <v>-0.43572856956143741</v>
          </cell>
          <cell r="DV25">
            <v>1.2195890602762833</v>
          </cell>
          <cell r="EK25">
            <v>-0.43572856956143741</v>
          </cell>
          <cell r="EL25">
            <v>1.236538980131356</v>
          </cell>
        </row>
        <row r="26">
          <cell r="K26">
            <v>0.3833333333333333</v>
          </cell>
          <cell r="L26">
            <v>5.1689825880767577</v>
          </cell>
          <cell r="M26">
            <v>-0.41642341436605079</v>
          </cell>
          <cell r="N26">
            <v>0.71340506923193547</v>
          </cell>
          <cell r="AC26">
            <v>-0.41642341436605079</v>
          </cell>
          <cell r="AD26">
            <v>0.86265753785792509</v>
          </cell>
          <cell r="AS26">
            <v>-0.41642341436605079</v>
          </cell>
          <cell r="AT26">
            <v>0.75160859074070474</v>
          </cell>
          <cell r="BI26">
            <v>-0.41642341436605079</v>
          </cell>
          <cell r="BJ26">
            <v>1.1163002269076434</v>
          </cell>
          <cell r="BY26">
            <v>-0.41642341436605079</v>
          </cell>
          <cell r="BZ26">
            <v>1.0554953975017229</v>
          </cell>
          <cell r="CO26">
            <v>-0.41642341436605079</v>
          </cell>
          <cell r="CP26">
            <v>1.222318866694889</v>
          </cell>
          <cell r="DE26">
            <v>-0.41642341436605079</v>
          </cell>
          <cell r="DF26">
            <v>1.1534301057135046</v>
          </cell>
          <cell r="DU26">
            <v>-0.41642341436605079</v>
          </cell>
          <cell r="DV26">
            <v>1.2475855692481572</v>
          </cell>
          <cell r="EK26">
            <v>-0.41642341436605079</v>
          </cell>
          <cell r="EL26">
            <v>1.2648312443587697</v>
          </cell>
        </row>
        <row r="27">
          <cell r="K27">
            <v>0.39999999999999997</v>
          </cell>
          <cell r="L27">
            <v>5.5127034593249027</v>
          </cell>
          <cell r="M27">
            <v>-0.39794000867203766</v>
          </cell>
          <cell r="N27">
            <v>0.74136463143398779</v>
          </cell>
          <cell r="AC27">
            <v>-0.3979400086720376</v>
          </cell>
          <cell r="AD27">
            <v>0.87469677430422665</v>
          </cell>
          <cell r="AS27">
            <v>-0.3979400086720376</v>
          </cell>
          <cell r="AT27">
            <v>0.78260902210149808</v>
          </cell>
          <cell r="BI27">
            <v>-0.3979400086720376</v>
          </cell>
          <cell r="BJ27">
            <v>1.1376913051622397</v>
          </cell>
          <cell r="BY27">
            <v>-0.3979400086720376</v>
          </cell>
          <cell r="BZ27">
            <v>1.0781931761714341</v>
          </cell>
          <cell r="CO27">
            <v>-0.3979400086720376</v>
          </cell>
          <cell r="CP27">
            <v>1.2501139887683315</v>
          </cell>
          <cell r="DE27">
            <v>-0.3979400086720376</v>
          </cell>
          <cell r="DF27">
            <v>1.177406493927033</v>
          </cell>
          <cell r="DU27">
            <v>-0.3979400086720376</v>
          </cell>
          <cell r="DV27">
            <v>1.2773461703796813</v>
          </cell>
          <cell r="EK27">
            <v>-0.3979400086720376</v>
          </cell>
          <cell r="EL27">
            <v>1.292948904528344</v>
          </cell>
        </row>
        <row r="28">
          <cell r="K28">
            <v>0.41666666666666663</v>
          </cell>
          <cell r="L28">
            <v>5.6962276049772766</v>
          </cell>
          <cell r="M28">
            <v>-0.38021124171160608</v>
          </cell>
          <cell r="N28">
            <v>0.75558733414193635</v>
          </cell>
          <cell r="AC28">
            <v>-0.38021124171160603</v>
          </cell>
          <cell r="AD28">
            <v>0.89996916037002117</v>
          </cell>
          <cell r="AS28">
            <v>-0.38021124171160603</v>
          </cell>
          <cell r="AT28">
            <v>0.7973372241801403</v>
          </cell>
          <cell r="BI28">
            <v>-0.38021124171160603</v>
          </cell>
          <cell r="BJ28">
            <v>1.162439431780427</v>
          </cell>
          <cell r="BY28">
            <v>-0.38021124171160603</v>
          </cell>
          <cell r="BZ28">
            <v>1.1019722599817929</v>
          </cell>
          <cell r="CO28">
            <v>-0.38021124171160603</v>
          </cell>
          <cell r="CP28">
            <v>1.2753584470154675</v>
          </cell>
          <cell r="DE28">
            <v>-0.38021124171160603</v>
          </cell>
          <cell r="DF28">
            <v>1.2044076421018421</v>
          </cell>
          <cell r="DU28">
            <v>-0.38021124171160603</v>
          </cell>
          <cell r="DV28">
            <v>1.3035517966025898</v>
          </cell>
          <cell r="EK28">
            <v>-0.38021124171160603</v>
          </cell>
          <cell r="EL28">
            <v>1.3228492536051104</v>
          </cell>
        </row>
        <row r="29">
          <cell r="K29">
            <v>0.43333333333333329</v>
          </cell>
          <cell r="L29">
            <v>6.1903761775379573</v>
          </cell>
          <cell r="M29">
            <v>-0.36317790241282571</v>
          </cell>
          <cell r="N29">
            <v>0.79171704108230712</v>
          </cell>
          <cell r="AC29">
            <v>-0.36317790241282566</v>
          </cell>
          <cell r="AD29">
            <v>0.92391647949416744</v>
          </cell>
          <cell r="AS29">
            <v>-0.36317790241282566</v>
          </cell>
          <cell r="AT29">
            <v>0.81769391897950161</v>
          </cell>
          <cell r="BI29">
            <v>-0.36317790241282566</v>
          </cell>
          <cell r="BJ29">
            <v>1.1861885217120793</v>
          </cell>
          <cell r="BY29">
            <v>-0.36317790241282566</v>
          </cell>
          <cell r="BZ29">
            <v>1.1307674938315828</v>
          </cell>
          <cell r="CO29">
            <v>-0.36317790241282566</v>
          </cell>
          <cell r="CP29">
            <v>1.3026058729078041</v>
          </cell>
          <cell r="DE29">
            <v>-0.36317790241282566</v>
          </cell>
          <cell r="DF29">
            <v>1.2319401680398683</v>
          </cell>
          <cell r="DU29">
            <v>-0.36317790241282566</v>
          </cell>
          <cell r="DV29">
            <v>1.3303836562958657</v>
          </cell>
          <cell r="EK29">
            <v>-0.36317790241282566</v>
          </cell>
          <cell r="EL29">
            <v>1.3512307772109275</v>
          </cell>
        </row>
        <row r="30">
          <cell r="K30">
            <v>0.44999999999999996</v>
          </cell>
          <cell r="L30">
            <v>6.397548389737441</v>
          </cell>
          <cell r="M30">
            <v>-0.34678748622465638</v>
          </cell>
          <cell r="N30">
            <v>0.80601357948559638</v>
          </cell>
          <cell r="AC30">
            <v>-0.34678748622465633</v>
          </cell>
          <cell r="AD30">
            <v>0.94394470516603513</v>
          </cell>
          <cell r="AS30">
            <v>-0.34678748622465633</v>
          </cell>
          <cell r="AT30">
            <v>0.8379836429557469</v>
          </cell>
          <cell r="BI30">
            <v>-0.34678748622465633</v>
          </cell>
          <cell r="BJ30">
            <v>1.2096750316602347</v>
          </cell>
          <cell r="BY30">
            <v>-0.34678748622465633</v>
          </cell>
          <cell r="BZ30">
            <v>1.1546738076886094</v>
          </cell>
          <cell r="CO30">
            <v>-0.34678748622465633</v>
          </cell>
          <cell r="CP30">
            <v>1.3231855162411421</v>
          </cell>
          <cell r="DE30">
            <v>-0.34678748622465633</v>
          </cell>
          <cell r="DF30">
            <v>1.2563710759946023</v>
          </cell>
          <cell r="DU30">
            <v>-0.34678748622465633</v>
          </cell>
          <cell r="DV30">
            <v>1.3569380175987362</v>
          </cell>
          <cell r="EK30">
            <v>-0.34678748622465633</v>
          </cell>
          <cell r="EL30">
            <v>1.376217403243758</v>
          </cell>
        </row>
        <row r="31">
          <cell r="K31">
            <v>0.46666666666666662</v>
          </cell>
          <cell r="L31">
            <v>6.6859482281159393</v>
          </cell>
          <cell r="M31">
            <v>-0.33099321904142448</v>
          </cell>
          <cell r="N31">
            <v>0.82516300935935905</v>
          </cell>
          <cell r="AC31">
            <v>-0.33099321904142442</v>
          </cell>
          <cell r="AD31">
            <v>0.96350890241169451</v>
          </cell>
          <cell r="AS31">
            <v>-0.33099321904142442</v>
          </cell>
          <cell r="AT31">
            <v>0.86029836860767805</v>
          </cell>
          <cell r="BI31">
            <v>-0.33099321904142442</v>
          </cell>
          <cell r="BJ31">
            <v>1.230578343739728</v>
          </cell>
          <cell r="BY31">
            <v>-0.33099321904142442</v>
          </cell>
          <cell r="BZ31">
            <v>1.1807695298105765</v>
          </cell>
          <cell r="CO31">
            <v>-0.33099321904142442</v>
          </cell>
          <cell r="CP31">
            <v>1.3427486727347369</v>
          </cell>
          <cell r="DE31">
            <v>-0.33099321904142442</v>
          </cell>
          <cell r="DF31">
            <v>1.2802424592774952</v>
          </cell>
          <cell r="DU31">
            <v>-0.33099321904142442</v>
          </cell>
          <cell r="DV31">
            <v>1.3805812610557098</v>
          </cell>
          <cell r="EK31">
            <v>-0.33099321904142442</v>
          </cell>
          <cell r="EL31">
            <v>1.4000821385192466</v>
          </cell>
        </row>
        <row r="32">
          <cell r="K32">
            <v>0.48333333333333328</v>
          </cell>
          <cell r="L32">
            <v>7.100406614873993</v>
          </cell>
          <cell r="M32">
            <v>-0.31575325248468761</v>
          </cell>
          <cell r="N32">
            <v>0.85128321992183342</v>
          </cell>
          <cell r="AC32">
            <v>-0.31575325248468755</v>
          </cell>
          <cell r="AD32">
            <v>0.98007347657192356</v>
          </cell>
          <cell r="AS32">
            <v>-0.31575325248468755</v>
          </cell>
          <cell r="AT32">
            <v>0.88079825981873217</v>
          </cell>
          <cell r="BI32">
            <v>-0.31575325248468755</v>
          </cell>
          <cell r="BJ32">
            <v>1.2521086844632541</v>
          </cell>
          <cell r="BY32">
            <v>-0.31575325248468755</v>
          </cell>
          <cell r="BZ32">
            <v>1.2013070164255197</v>
          </cell>
          <cell r="CO32">
            <v>-0.31575325248468755</v>
          </cell>
          <cell r="CP32">
            <v>1.3642689911949248</v>
          </cell>
          <cell r="DE32">
            <v>-0.31575325248468755</v>
          </cell>
          <cell r="DF32">
            <v>1.3038282962656038</v>
          </cell>
          <cell r="DU32">
            <v>-0.31575325248468755</v>
          </cell>
          <cell r="DV32">
            <v>1.4039012269149695</v>
          </cell>
          <cell r="EK32">
            <v>-0.31575325248468755</v>
          </cell>
          <cell r="EL32">
            <v>1.4262450792008914</v>
          </cell>
        </row>
        <row r="33">
          <cell r="K33">
            <v>0.49999999999999994</v>
          </cell>
          <cell r="L33">
            <v>7.457705531567079</v>
          </cell>
          <cell r="M33">
            <v>-0.30102999566398125</v>
          </cell>
          <cell r="N33">
            <v>0.87260523119205202</v>
          </cell>
          <cell r="AC33">
            <v>-0.3010299956639812</v>
          </cell>
          <cell r="AD33">
            <v>0.99455193610206316</v>
          </cell>
          <cell r="AS33">
            <v>-0.3010299956639812</v>
          </cell>
          <cell r="AT33">
            <v>0.89922647424929592</v>
          </cell>
          <cell r="BI33">
            <v>-0.3010299956639812</v>
          </cell>
          <cell r="BJ33">
            <v>1.2711828347530305</v>
          </cell>
          <cell r="BY33">
            <v>-0.3010299956639812</v>
          </cell>
          <cell r="BZ33">
            <v>1.2194835721733908</v>
          </cell>
          <cell r="CO33">
            <v>-0.3010299956639812</v>
          </cell>
          <cell r="CP33">
            <v>1.3846439395995747</v>
          </cell>
          <cell r="DE33">
            <v>-0.3010299956639812</v>
          </cell>
          <cell r="DF33">
            <v>1.3257624167635866</v>
          </cell>
          <cell r="DU33">
            <v>-0.3010299956639812</v>
          </cell>
          <cell r="DV33">
            <v>1.4268635859322734</v>
          </cell>
          <cell r="EK33">
            <v>-0.3010299956639812</v>
          </cell>
          <cell r="EL33">
            <v>1.4496291535786339</v>
          </cell>
        </row>
        <row r="34">
          <cell r="K34">
            <v>0.51666666666666661</v>
          </cell>
          <cell r="L34">
            <v>7.7474652588591306</v>
          </cell>
          <cell r="M34">
            <v>-0.28678955654937099</v>
          </cell>
          <cell r="N34">
            <v>0.889159637454773</v>
          </cell>
          <cell r="AC34">
            <v>-0.28678955654937099</v>
          </cell>
          <cell r="AD34">
            <v>1.01368884197814</v>
          </cell>
          <cell r="AS34">
            <v>-0.28678955654937099</v>
          </cell>
          <cell r="AT34">
            <v>0.92245634979696844</v>
          </cell>
          <cell r="BI34">
            <v>-0.28678955654937099</v>
          </cell>
          <cell r="BJ34">
            <v>1.2895668835344636</v>
          </cell>
          <cell r="BY34">
            <v>-0.28678955654937099</v>
          </cell>
          <cell r="BZ34">
            <v>1.2343347548048118</v>
          </cell>
          <cell r="CO34">
            <v>-0.28678955654937099</v>
          </cell>
          <cell r="CP34">
            <v>1.3996260856462319</v>
          </cell>
          <cell r="DE34">
            <v>-0.28678955654937099</v>
          </cell>
          <cell r="DF34">
            <v>1.3475282942981521</v>
          </cell>
          <cell r="DU34">
            <v>-0.28678955654937099</v>
          </cell>
          <cell r="DV34">
            <v>1.4462221608537762</v>
          </cell>
          <cell r="EK34">
            <v>-0.28678955654937099</v>
          </cell>
          <cell r="EL34">
            <v>1.4715850119157201</v>
          </cell>
        </row>
        <row r="35">
          <cell r="K35">
            <v>0.53333333333333333</v>
          </cell>
          <cell r="L35">
            <v>8.1299327781620843</v>
          </cell>
          <cell r="M35">
            <v>-0.27300127206373764</v>
          </cell>
          <cell r="N35">
            <v>0.91008695467230127</v>
          </cell>
          <cell r="AC35">
            <v>-0.27300127206373764</v>
          </cell>
          <cell r="AD35">
            <v>1.0320480094775657</v>
          </cell>
          <cell r="AS35">
            <v>-0.27300127206373764</v>
          </cell>
          <cell r="AT35">
            <v>0.93614309177053689</v>
          </cell>
          <cell r="BI35">
            <v>-0.27300127206373764</v>
          </cell>
          <cell r="BJ35">
            <v>1.3081290891011812</v>
          </cell>
          <cell r="BY35">
            <v>-0.27300127206373764</v>
          </cell>
          <cell r="BZ35">
            <v>1.2527951205894972</v>
          </cell>
          <cell r="CO35">
            <v>-0.27300127206373764</v>
          </cell>
          <cell r="CP35">
            <v>1.4132658339135173</v>
          </cell>
          <cell r="DE35">
            <v>-0.27300127206373764</v>
          </cell>
          <cell r="DF35">
            <v>1.3685758949537321</v>
          </cell>
          <cell r="DU35">
            <v>-0.27300127206373764</v>
          </cell>
          <cell r="DV35">
            <v>1.4682063048888974</v>
          </cell>
          <cell r="EK35">
            <v>-0.27300127206373764</v>
          </cell>
          <cell r="EL35">
            <v>1.4928114686669396</v>
          </cell>
        </row>
        <row r="36">
          <cell r="K36">
            <v>0.55000000000000004</v>
          </cell>
          <cell r="L36">
            <v>8.3861387689077045</v>
          </cell>
          <cell r="M36">
            <v>-0.25963731050575611</v>
          </cell>
          <cell r="N36">
            <v>0.92356204457747604</v>
          </cell>
          <cell r="AC36">
            <v>-0.25963731050575611</v>
          </cell>
          <cell r="AD36">
            <v>1.0501215879718584</v>
          </cell>
          <cell r="AS36">
            <v>-0.25963731050575611</v>
          </cell>
          <cell r="AT36">
            <v>0.95860942907447588</v>
          </cell>
          <cell r="BI36">
            <v>-0.25963731050575611</v>
          </cell>
          <cell r="BJ36">
            <v>1.3274044590983431</v>
          </cell>
          <cell r="BY36">
            <v>-0.25963731050575611</v>
          </cell>
          <cell r="BZ36">
            <v>1.2730657482988965</v>
          </cell>
          <cell r="CO36">
            <v>-0.25963731050575611</v>
          </cell>
          <cell r="CP36">
            <v>1.4303364802633518</v>
          </cell>
          <cell r="DE36">
            <v>-0.25963731050575611</v>
          </cell>
          <cell r="DF36">
            <v>1.3896964992486476</v>
          </cell>
          <cell r="DU36">
            <v>-0.25963731050575611</v>
          </cell>
          <cell r="DV36">
            <v>1.4877954759177039</v>
          </cell>
          <cell r="EK36">
            <v>-0.25963731050575611</v>
          </cell>
          <cell r="EL36">
            <v>1.5129187808235038</v>
          </cell>
        </row>
        <row r="37">
          <cell r="K37">
            <v>0.56666666666666676</v>
          </cell>
          <cell r="L37">
            <v>8.8270907366815674</v>
          </cell>
          <cell r="M37">
            <v>-0.24667233334138844</v>
          </cell>
          <cell r="N37">
            <v>0.94581759087164508</v>
          </cell>
          <cell r="AC37">
            <v>-0.24667233334138852</v>
          </cell>
          <cell r="AD37">
            <v>1.0675150102631819</v>
          </cell>
          <cell r="AS37">
            <v>-0.24667233334138852</v>
          </cell>
          <cell r="AT37">
            <v>0.97581264398685474</v>
          </cell>
          <cell r="BI37">
            <v>-0.24667233334138852</v>
          </cell>
          <cell r="BJ37">
            <v>1.3459566330511739</v>
          </cell>
          <cell r="BY37">
            <v>-0.24667233334138852</v>
          </cell>
          <cell r="BZ37">
            <v>1.2874669736253259</v>
          </cell>
          <cell r="CO37">
            <v>-0.24667233334138852</v>
          </cell>
          <cell r="CP37">
            <v>1.4488729292081322</v>
          </cell>
          <cell r="DE37">
            <v>-0.24667233334138852</v>
          </cell>
          <cell r="DF37">
            <v>1.4083853486146096</v>
          </cell>
          <cell r="DU37">
            <v>-0.24667233334138852</v>
          </cell>
          <cell r="DV37">
            <v>1.5077937347107884</v>
          </cell>
          <cell r="EK37">
            <v>-0.24667233334138852</v>
          </cell>
          <cell r="EL37">
            <v>1.5301233314078981</v>
          </cell>
        </row>
        <row r="38">
          <cell r="K38">
            <v>0.58333333333333348</v>
          </cell>
          <cell r="L38">
            <v>9.0017305716725282</v>
          </cell>
          <cell r="M38">
            <v>-0.23408320603336788</v>
          </cell>
          <cell r="N38">
            <v>0.95432601004802908</v>
          </cell>
          <cell r="AC38">
            <v>-0.23408320603336796</v>
          </cell>
          <cell r="AD38">
            <v>1.0916184079509779</v>
          </cell>
          <cell r="AS38">
            <v>-0.23408320603336796</v>
          </cell>
          <cell r="AT38">
            <v>0.99424862856618901</v>
          </cell>
          <cell r="BI38">
            <v>-0.23408320603336796</v>
          </cell>
          <cell r="BJ38">
            <v>1.3620612425019547</v>
          </cell>
          <cell r="BY38">
            <v>-0.23408320603336796</v>
          </cell>
          <cell r="BZ38">
            <v>1.3085495923410237</v>
          </cell>
          <cell r="CO38">
            <v>-0.23408320603336796</v>
          </cell>
          <cell r="CP38">
            <v>1.4659972408063111</v>
          </cell>
          <cell r="DE38">
            <v>-0.23408320603336796</v>
          </cell>
          <cell r="DF38">
            <v>1.4277168772278062</v>
          </cell>
          <cell r="DU38">
            <v>-0.23408320603336796</v>
          </cell>
          <cell r="DV38">
            <v>1.5274830764423786</v>
          </cell>
          <cell r="EK38">
            <v>-0.23408320603336796</v>
          </cell>
          <cell r="EL38">
            <v>1.5475464460763872</v>
          </cell>
        </row>
        <row r="39">
          <cell r="K39">
            <v>0.6000000000000002</v>
          </cell>
          <cell r="L39">
            <v>9.3864245828039827</v>
          </cell>
          <cell r="M39">
            <v>-0.22184874961635623</v>
          </cell>
          <cell r="N39">
            <v>0.97250019507127727</v>
          </cell>
          <cell r="AC39">
            <v>-0.22184874961635639</v>
          </cell>
          <cell r="AD39">
            <v>1.1066307384688907</v>
          </cell>
          <cell r="AS39">
            <v>-0.22184874961635639</v>
          </cell>
          <cell r="AT39">
            <v>1.0116788599024993</v>
          </cell>
          <cell r="BI39">
            <v>-0.22184874961635639</v>
          </cell>
          <cell r="BJ39">
            <v>1.377121099100854</v>
          </cell>
          <cell r="BY39">
            <v>-0.22184874961635639</v>
          </cell>
          <cell r="BZ39">
            <v>1.3263183494382151</v>
          </cell>
          <cell r="CO39">
            <v>-0.22184874961635639</v>
          </cell>
          <cell r="CP39">
            <v>1.4856854839946776</v>
          </cell>
          <cell r="DE39">
            <v>-0.22184874961635639</v>
          </cell>
          <cell r="DF39">
            <v>1.4481022495201099</v>
          </cell>
          <cell r="DU39">
            <v>-0.22184874961635639</v>
          </cell>
          <cell r="DV39">
            <v>1.5473728673298459</v>
          </cell>
          <cell r="EK39">
            <v>-0.22184874961635639</v>
          </cell>
          <cell r="EL39">
            <v>1.5660061878461862</v>
          </cell>
        </row>
        <row r="40">
          <cell r="K40">
            <v>0.61666666666666692</v>
          </cell>
          <cell r="L40">
            <v>9.7627810531299097</v>
          </cell>
          <cell r="M40">
            <v>-0.20994952631664845</v>
          </cell>
          <cell r="N40">
            <v>0.98957354963224353</v>
          </cell>
          <cell r="AC40">
            <v>-0.20994952631664862</v>
          </cell>
          <cell r="AD40">
            <v>1.1233169531400535</v>
          </cell>
          <cell r="AS40">
            <v>-0.20994952631664862</v>
          </cell>
          <cell r="AT40">
            <v>1.032440626242112</v>
          </cell>
          <cell r="BI40">
            <v>-0.20994952631664862</v>
          </cell>
          <cell r="BJ40">
            <v>1.391213990236307</v>
          </cell>
          <cell r="BY40">
            <v>-0.20994952631664862</v>
          </cell>
          <cell r="BZ40">
            <v>1.3447995388732414</v>
          </cell>
          <cell r="CO40">
            <v>-0.20994952631664862</v>
          </cell>
          <cell r="CP40">
            <v>1.5036963512792536</v>
          </cell>
          <cell r="DE40">
            <v>-0.20994952631664862</v>
          </cell>
          <cell r="DF40">
            <v>1.4654601518934813</v>
          </cell>
          <cell r="DU40">
            <v>-0.20994952631664862</v>
          </cell>
          <cell r="DV40">
            <v>1.5645811125059608</v>
          </cell>
          <cell r="EK40">
            <v>-0.20994952631664862</v>
          </cell>
          <cell r="EL40">
            <v>1.5851363668518073</v>
          </cell>
        </row>
        <row r="41">
          <cell r="K41">
            <v>0.63333333333333364</v>
          </cell>
          <cell r="L41">
            <v>10.113896256946227</v>
          </cell>
          <cell r="M41">
            <v>-0.19836765376683327</v>
          </cell>
          <cell r="N41">
            <v>1.0049184945539051</v>
          </cell>
          <cell r="AC41">
            <v>-0.19836765376683349</v>
          </cell>
          <cell r="AD41">
            <v>1.1394249262949989</v>
          </cell>
          <cell r="AS41">
            <v>-0.19836765376683349</v>
          </cell>
          <cell r="AT41">
            <v>1.0484877006314772</v>
          </cell>
          <cell r="BI41">
            <v>-0.19836765376683349</v>
          </cell>
          <cell r="BJ41">
            <v>1.4078271194875711</v>
          </cell>
          <cell r="BY41">
            <v>-0.19836765376683349</v>
          </cell>
          <cell r="BZ41">
            <v>1.3618408247995062</v>
          </cell>
          <cell r="CO41">
            <v>-0.19836765376683349</v>
          </cell>
          <cell r="CP41">
            <v>1.5199690349313755</v>
          </cell>
          <cell r="DE41">
            <v>-0.19836765376683349</v>
          </cell>
          <cell r="DF41">
            <v>1.4827986998058797</v>
          </cell>
          <cell r="DU41">
            <v>-0.19836765376683349</v>
          </cell>
          <cell r="DV41">
            <v>1.5825423289340463</v>
          </cell>
          <cell r="EK41">
            <v>-0.19836765376683349</v>
          </cell>
          <cell r="EL41">
            <v>1.6011011385906264</v>
          </cell>
        </row>
        <row r="42">
          <cell r="K42">
            <v>0.65000000000000036</v>
          </cell>
          <cell r="L42">
            <v>10.478904482066108</v>
          </cell>
          <cell r="M42">
            <v>-0.1870866433571442</v>
          </cell>
          <cell r="N42">
            <v>1.0203158816684386</v>
          </cell>
          <cell r="AC42">
            <v>-0.18708664335714442</v>
          </cell>
          <cell r="AD42">
            <v>1.1561444711380742</v>
          </cell>
          <cell r="AS42">
            <v>-0.18708664335714442</v>
          </cell>
          <cell r="AT42">
            <v>1.0599713579031931</v>
          </cell>
          <cell r="BI42">
            <v>-0.18708664335714442</v>
          </cell>
          <cell r="BJ42">
            <v>1.424346179487902</v>
          </cell>
          <cell r="BY42">
            <v>-0.18708664335714442</v>
          </cell>
          <cell r="BZ42">
            <v>1.3758486772475169</v>
          </cell>
          <cell r="CO42">
            <v>-0.18708664335714442</v>
          </cell>
          <cell r="CP42">
            <v>1.5335334924700048</v>
          </cell>
          <cell r="DE42">
            <v>-0.18708664335714442</v>
          </cell>
          <cell r="DF42">
            <v>1.4986352728332886</v>
          </cell>
          <cell r="DU42">
            <v>-0.18708664335714442</v>
          </cell>
          <cell r="DV42">
            <v>1.5989960605552362</v>
          </cell>
          <cell r="EK42">
            <v>-0.18708664335714442</v>
          </cell>
          <cell r="EL42">
            <v>1.6199464822285832</v>
          </cell>
        </row>
        <row r="43">
          <cell r="K43">
            <v>0.66666666666666707</v>
          </cell>
          <cell r="L43">
            <v>11.002218537804223</v>
          </cell>
          <cell r="M43">
            <v>-0.17609125905568099</v>
          </cell>
          <cell r="N43">
            <v>1.0414802671198238</v>
          </cell>
          <cell r="AC43">
            <v>-0.17609125905568127</v>
          </cell>
          <cell r="AD43">
            <v>1.1711909682211659</v>
          </cell>
          <cell r="AS43">
            <v>-0.17609125905568127</v>
          </cell>
          <cell r="AT43">
            <v>1.0758555399111882</v>
          </cell>
          <cell r="BI43">
            <v>-0.17609125905568127</v>
          </cell>
          <cell r="BJ43">
            <v>1.4409585703626333</v>
          </cell>
          <cell r="BY43">
            <v>-0.17609125905568127</v>
          </cell>
          <cell r="BZ43">
            <v>1.3899568556634085</v>
          </cell>
          <cell r="CO43">
            <v>-0.17609125905568127</v>
          </cell>
          <cell r="CP43">
            <v>1.5461623233630766</v>
          </cell>
          <cell r="DE43">
            <v>-0.17609125905568127</v>
          </cell>
          <cell r="DF43">
            <v>1.5145240579522539</v>
          </cell>
          <cell r="DU43">
            <v>-0.17609125905568127</v>
          </cell>
          <cell r="DV43">
            <v>1.6149111322052458</v>
          </cell>
          <cell r="EK43">
            <v>-0.17609125905568127</v>
          </cell>
          <cell r="EL43">
            <v>1.6362634160065983</v>
          </cell>
        </row>
        <row r="44">
          <cell r="K44">
            <v>0.68333333333333379</v>
          </cell>
          <cell r="L44">
            <v>11.297978768348072</v>
          </cell>
          <cell r="M44">
            <v>-0.16536739366390785</v>
          </cell>
          <cell r="N44">
            <v>1.0530007542560407</v>
          </cell>
          <cell r="AC44">
            <v>-0.16536739366390812</v>
          </cell>
          <cell r="AD44">
            <v>1.1872419955214921</v>
          </cell>
          <cell r="AS44">
            <v>-0.16536739366390812</v>
          </cell>
          <cell r="AT44">
            <v>1.0879538329536793</v>
          </cell>
          <cell r="BI44">
            <v>-0.16536739366390812</v>
          </cell>
          <cell r="BJ44">
            <v>1.4539793367172691</v>
          </cell>
          <cell r="BY44">
            <v>-0.16536739366390812</v>
          </cell>
          <cell r="BZ44">
            <v>1.4020291872175725</v>
          </cell>
          <cell r="CO44">
            <v>-0.16536739366390812</v>
          </cell>
          <cell r="CP44">
            <v>1.5599900942125731</v>
          </cell>
          <cell r="DE44">
            <v>-0.16536739366390812</v>
          </cell>
          <cell r="DF44">
            <v>1.531041433474454</v>
          </cell>
          <cell r="DU44">
            <v>-0.16536739366390812</v>
          </cell>
          <cell r="DV44">
            <v>1.6303109180382642</v>
          </cell>
          <cell r="EK44">
            <v>-0.16536739366390812</v>
          </cell>
          <cell r="EL44">
            <v>1.6541608889692636</v>
          </cell>
        </row>
        <row r="45">
          <cell r="K45">
            <v>0.70000000000000051</v>
          </cell>
          <cell r="L45">
            <v>11.580559018180717</v>
          </cell>
          <cell r="M45">
            <v>-0.15490195998574285</v>
          </cell>
          <cell r="N45">
            <v>1.0637295242145053</v>
          </cell>
          <cell r="AC45">
            <v>-0.15490195998574319</v>
          </cell>
          <cell r="AD45">
            <v>1.2027385123011918</v>
          </cell>
          <cell r="AS45">
            <v>-0.15490195998574319</v>
          </cell>
          <cell r="AT45">
            <v>1.1053515765723847</v>
          </cell>
          <cell r="BI45">
            <v>-0.15490195998574319</v>
          </cell>
          <cell r="BJ45">
            <v>1.4708220175029367</v>
          </cell>
          <cell r="BY45">
            <v>-0.15490195998574319</v>
          </cell>
          <cell r="BZ45">
            <v>1.4185761724253816</v>
          </cell>
          <cell r="CO45">
            <v>-0.15490195998574319</v>
          </cell>
          <cell r="CP45">
            <v>1.5734944736423033</v>
          </cell>
          <cell r="DE45">
            <v>-0.15490195998574319</v>
          </cell>
          <cell r="DF45">
            <v>1.5466587217931227</v>
          </cell>
          <cell r="DU45">
            <v>-0.15490195998574319</v>
          </cell>
          <cell r="DV45">
            <v>1.6467560686248495</v>
          </cell>
          <cell r="EK45">
            <v>-0.15490195998574319</v>
          </cell>
          <cell r="EL45">
            <v>1.669929733492959</v>
          </cell>
        </row>
        <row r="46">
          <cell r="K46">
            <v>0.71666666666666723</v>
          </cell>
          <cell r="L46">
            <v>11.969636877304998</v>
          </cell>
          <cell r="M46">
            <v>-0.14468279480405677</v>
          </cell>
          <cell r="N46">
            <v>1.0780809754210494</v>
          </cell>
          <cell r="AC46">
            <v>-0.1446827948040571</v>
          </cell>
          <cell r="AD46">
            <v>1.2170451427769835</v>
          </cell>
          <cell r="AS46">
            <v>-0.1446827948040571</v>
          </cell>
          <cell r="AT46">
            <v>1.1209303216130335</v>
          </cell>
          <cell r="BI46">
            <v>-0.1446827948040571</v>
          </cell>
          <cell r="BJ46">
            <v>1.4842389441049031</v>
          </cell>
          <cell r="BY46">
            <v>-0.1446827948040571</v>
          </cell>
          <cell r="BZ46">
            <v>1.4305213572325435</v>
          </cell>
          <cell r="CO46">
            <v>-0.1446827948040571</v>
          </cell>
          <cell r="CP46">
            <v>1.5880822611987679</v>
          </cell>
          <cell r="DE46">
            <v>-0.1446827948040571</v>
          </cell>
          <cell r="DF46">
            <v>1.5618444505488487</v>
          </cell>
          <cell r="DU46">
            <v>-0.1446827948040571</v>
          </cell>
          <cell r="DV46">
            <v>1.6622862576618562</v>
          </cell>
          <cell r="EK46">
            <v>-0.1446827948040571</v>
          </cell>
          <cell r="EL46">
            <v>1.6858958495601857</v>
          </cell>
        </row>
        <row r="47">
          <cell r="K47">
            <v>0.73333333333333395</v>
          </cell>
          <cell r="L47">
            <v>12.387457547857734</v>
          </cell>
          <cell r="M47">
            <v>-0.13469857389745585</v>
          </cell>
          <cell r="N47">
            <v>1.0929821791572896</v>
          </cell>
          <cell r="AC47">
            <v>-0.13469857389745624</v>
          </cell>
          <cell r="AD47">
            <v>1.2299156122696739</v>
          </cell>
          <cell r="AS47">
            <v>-0.13469857389745624</v>
          </cell>
          <cell r="AT47">
            <v>1.133707353679998</v>
          </cell>
          <cell r="BI47">
            <v>-0.13469857389745624</v>
          </cell>
          <cell r="BJ47">
            <v>1.4968795959979262</v>
          </cell>
          <cell r="BY47">
            <v>-0.13469857389745624</v>
          </cell>
          <cell r="BZ47">
            <v>1.4455233497421138</v>
          </cell>
          <cell r="CO47">
            <v>-0.13469857389745624</v>
          </cell>
          <cell r="CP47">
            <v>1.6003783993994016</v>
          </cell>
          <cell r="DE47">
            <v>-0.13469857389745624</v>
          </cell>
          <cell r="DF47">
            <v>1.5777509560005285</v>
          </cell>
          <cell r="DU47">
            <v>-0.13469857389745624</v>
          </cell>
          <cell r="DV47">
            <v>1.6759530072531392</v>
          </cell>
          <cell r="EK47">
            <v>-0.13469857389745624</v>
          </cell>
          <cell r="EL47">
            <v>1.7007978188913164</v>
          </cell>
        </row>
        <row r="48">
          <cell r="K48">
            <v>0.75000000000000067</v>
          </cell>
          <cell r="L48">
            <v>12.706971692190121</v>
          </cell>
          <cell r="M48">
            <v>-0.12493873660829957</v>
          </cell>
          <cell r="N48">
            <v>1.1040420624285552</v>
          </cell>
          <cell r="AC48">
            <v>-0.12493873660829995</v>
          </cell>
          <cell r="AD48">
            <v>1.2424334756266298</v>
          </cell>
          <cell r="AS48">
            <v>-0.12493873660829995</v>
          </cell>
          <cell r="AT48">
            <v>1.1472480740829307</v>
          </cell>
          <cell r="BI48">
            <v>-0.12493873660829995</v>
          </cell>
          <cell r="BJ48">
            <v>1.5078341715680146</v>
          </cell>
          <cell r="BY48">
            <v>-0.12493873660829995</v>
          </cell>
          <cell r="BZ48">
            <v>1.4589257014396131</v>
          </cell>
          <cell r="CO48">
            <v>-0.12493873660829995</v>
          </cell>
          <cell r="CP48">
            <v>1.6146057387848549</v>
          </cell>
          <cell r="DE48">
            <v>-0.12493873660829995</v>
          </cell>
          <cell r="DF48">
            <v>1.5919703586126894</v>
          </cell>
          <cell r="DU48">
            <v>-0.12493873660829995</v>
          </cell>
          <cell r="DV48">
            <v>1.6895918392902656</v>
          </cell>
          <cell r="EK48">
            <v>-0.12493873660829995</v>
          </cell>
          <cell r="EL48">
            <v>1.715453599203806</v>
          </cell>
        </row>
        <row r="49">
          <cell r="K49">
            <v>0.76666666666666738</v>
          </cell>
          <cell r="L49">
            <v>13.169188705067441</v>
          </cell>
          <cell r="M49">
            <v>-0.11539341870206915</v>
          </cell>
          <cell r="N49">
            <v>1.1195590208414148</v>
          </cell>
          <cell r="AC49">
            <v>-0.11539341870206959</v>
          </cell>
          <cell r="AD49">
            <v>1.2556431470233296</v>
          </cell>
          <cell r="AS49">
            <v>-0.11539341870206959</v>
          </cell>
          <cell r="AT49">
            <v>1.1605200397590794</v>
          </cell>
          <cell r="BI49">
            <v>-0.11539341870206959</v>
          </cell>
          <cell r="BJ49">
            <v>1.5221968803720398</v>
          </cell>
          <cell r="BY49">
            <v>-0.11539341870206959</v>
          </cell>
          <cell r="BZ49">
            <v>1.471754770167222</v>
          </cell>
          <cell r="CO49">
            <v>-0.11539341870206959</v>
          </cell>
          <cell r="CP49">
            <v>1.6275634431324937</v>
          </cell>
          <cell r="DE49">
            <v>-0.11539341870206959</v>
          </cell>
          <cell r="DF49">
            <v>1.6067209594765548</v>
          </cell>
          <cell r="DU49">
            <v>-0.11539341870206959</v>
          </cell>
          <cell r="DV49">
            <v>1.7039779795824317</v>
          </cell>
          <cell r="EK49">
            <v>-0.11539341870206959</v>
          </cell>
          <cell r="EL49">
            <v>1.7291982466552334</v>
          </cell>
        </row>
        <row r="50">
          <cell r="K50">
            <v>0.7833333333333341</v>
          </cell>
          <cell r="L50">
            <v>13.539827826719161</v>
          </cell>
          <cell r="M50">
            <v>-0.10605339244792573</v>
          </cell>
          <cell r="N50">
            <v>1.131613141868977</v>
          </cell>
          <cell r="AC50">
            <v>-0.10605339244792618</v>
          </cell>
          <cell r="AD50">
            <v>1.2669990106662212</v>
          </cell>
          <cell r="AS50">
            <v>-0.10605339244792618</v>
          </cell>
          <cell r="AT50">
            <v>1.1722392453971517</v>
          </cell>
          <cell r="BI50">
            <v>-0.10605339244792618</v>
          </cell>
          <cell r="BJ50">
            <v>1.533585710704743</v>
          </cell>
          <cell r="BY50">
            <v>-0.10605339244792618</v>
          </cell>
          <cell r="BZ50">
            <v>1.4855705917690065</v>
          </cell>
          <cell r="CO50">
            <v>-0.10605339244792618</v>
          </cell>
          <cell r="CP50">
            <v>1.6397587771151705</v>
          </cell>
          <cell r="DE50">
            <v>-0.10605339244792618</v>
          </cell>
          <cell r="DF50">
            <v>1.6197060309254365</v>
          </cell>
          <cell r="DU50">
            <v>-0.10605339244792618</v>
          </cell>
          <cell r="DV50">
            <v>1.7184511571993153</v>
          </cell>
          <cell r="EK50">
            <v>-0.10605339244792618</v>
          </cell>
          <cell r="EL50">
            <v>1.741601122981066</v>
          </cell>
        </row>
        <row r="51">
          <cell r="K51">
            <v>0.80000000000000082</v>
          </cell>
          <cell r="L51">
            <v>14.003638924294517</v>
          </cell>
          <cell r="M51">
            <v>-9.6910013008055962E-2</v>
          </cell>
          <cell r="N51">
            <v>1.146240904206099</v>
          </cell>
          <cell r="AC51">
            <v>-9.6910013008056392E-2</v>
          </cell>
          <cell r="AD51">
            <v>1.2812856451339443</v>
          </cell>
          <cell r="AS51">
            <v>-9.6910013008056392E-2</v>
          </cell>
          <cell r="AT51">
            <v>1.1873980428899846</v>
          </cell>
          <cell r="BI51">
            <v>-9.6910013008056392E-2</v>
          </cell>
          <cell r="BJ51">
            <v>1.5440105544311995</v>
          </cell>
          <cell r="BY51">
            <v>-9.6910013008056392E-2</v>
          </cell>
          <cell r="BZ51">
            <v>1.497849087853292</v>
          </cell>
          <cell r="CO51">
            <v>-9.6910013008056392E-2</v>
          </cell>
          <cell r="CP51">
            <v>1.6529146867511804</v>
          </cell>
          <cell r="DE51">
            <v>-9.6910013008056392E-2</v>
          </cell>
          <cell r="DF51">
            <v>1.6329883094686031</v>
          </cell>
          <cell r="DU51">
            <v>-9.6910013008056392E-2</v>
          </cell>
          <cell r="DV51">
            <v>1.7323538418194249</v>
          </cell>
          <cell r="EK51">
            <v>-9.6910013008056392E-2</v>
          </cell>
          <cell r="EL51">
            <v>1.7535598891450734</v>
          </cell>
        </row>
        <row r="52">
          <cell r="K52">
            <v>0.81666666666666754</v>
          </cell>
          <cell r="L52">
            <v>14.346129618437173</v>
          </cell>
          <cell r="M52">
            <v>-8.7955170355129508E-2</v>
          </cell>
          <cell r="N52">
            <v>1.1567347504027861</v>
          </cell>
          <cell r="AC52">
            <v>-8.795517035512998E-2</v>
          </cell>
          <cell r="AD52">
            <v>1.2954709675209539</v>
          </cell>
          <cell r="AS52">
            <v>-8.795517035512998E-2</v>
          </cell>
          <cell r="AT52">
            <v>1.1963577613279259</v>
          </cell>
          <cell r="BI52">
            <v>-8.795517035512998E-2</v>
          </cell>
          <cell r="BJ52">
            <v>1.5552398133737895</v>
          </cell>
          <cell r="BY52">
            <v>-8.795517035512998E-2</v>
          </cell>
          <cell r="BZ52">
            <v>1.509259728555042</v>
          </cell>
          <cell r="CO52">
            <v>-8.795517035512998E-2</v>
          </cell>
          <cell r="CP52">
            <v>1.6615091617788311</v>
          </cell>
          <cell r="DE52">
            <v>-8.795517035512998E-2</v>
          </cell>
          <cell r="DF52">
            <v>1.6471715737040677</v>
          </cell>
          <cell r="DU52">
            <v>-8.795517035512998E-2</v>
          </cell>
          <cell r="DV52">
            <v>1.7453252994578239</v>
          </cell>
          <cell r="EK52">
            <v>-8.795517035512998E-2</v>
          </cell>
          <cell r="EL52">
            <v>1.766842612122645</v>
          </cell>
        </row>
        <row r="53">
          <cell r="K53">
            <v>0.83333333333333426</v>
          </cell>
          <cell r="L53">
            <v>14.82615478273485</v>
          </cell>
          <cell r="M53">
            <v>-7.9181246047624346E-2</v>
          </cell>
          <cell r="N53">
            <v>1.171028529775791</v>
          </cell>
          <cell r="AC53">
            <v>-7.9181246047624804E-2</v>
          </cell>
          <cell r="AD53">
            <v>1.3095655216035054</v>
          </cell>
          <cell r="AS53">
            <v>-7.9181246047624804E-2</v>
          </cell>
          <cell r="AT53">
            <v>1.2081712402897988</v>
          </cell>
          <cell r="BI53">
            <v>-7.9181246047624804E-2</v>
          </cell>
          <cell r="BJ53">
            <v>1.5656781527669785</v>
          </cell>
          <cell r="BY53">
            <v>-7.9181246047624804E-2</v>
          </cell>
          <cell r="BZ53">
            <v>1.5206394994384154</v>
          </cell>
          <cell r="CO53">
            <v>-7.9181246047624804E-2</v>
          </cell>
          <cell r="CP53">
            <v>1.6735059881657763</v>
          </cell>
          <cell r="DE53">
            <v>-7.9181246047624804E-2</v>
          </cell>
          <cell r="DF53">
            <v>1.6587093644914819</v>
          </cell>
          <cell r="DU53">
            <v>-7.9181246047624804E-2</v>
          </cell>
          <cell r="DV53">
            <v>1.7577316413566944</v>
          </cell>
          <cell r="EK53">
            <v>-7.9181246047624804E-2</v>
          </cell>
          <cell r="EL53">
            <v>1.7789701482177036</v>
          </cell>
        </row>
        <row r="54">
          <cell r="K54">
            <v>0.85000000000000098</v>
          </cell>
          <cell r="L54">
            <v>15.333569439411322</v>
          </cell>
          <cell r="M54">
            <v>-7.0581074285706771E-2</v>
          </cell>
          <cell r="N54">
            <v>1.1856432642734784</v>
          </cell>
          <cell r="AC54">
            <v>-7.0581074285707285E-2</v>
          </cell>
          <cell r="AD54">
            <v>1.3245833550058863</v>
          </cell>
          <cell r="AS54">
            <v>-7.0581074285707285E-2</v>
          </cell>
          <cell r="AT54">
            <v>1.2206332176455514</v>
          </cell>
          <cell r="BI54">
            <v>-7.0581074285707285E-2</v>
          </cell>
          <cell r="BJ54">
            <v>1.5772262505658985</v>
          </cell>
          <cell r="BY54">
            <v>-7.0581074285707285E-2</v>
          </cell>
          <cell r="BZ54">
            <v>1.5326091588763107</v>
          </cell>
          <cell r="CO54">
            <v>-7.0581074285707285E-2</v>
          </cell>
          <cell r="CP54">
            <v>1.6836643426868307</v>
          </cell>
          <cell r="DE54">
            <v>-7.0581074285707285E-2</v>
          </cell>
          <cell r="DF54">
            <v>1.6709842350620514</v>
          </cell>
          <cell r="DU54">
            <v>-7.0581074285707285E-2</v>
          </cell>
          <cell r="DV54">
            <v>1.7709139537465146</v>
          </cell>
          <cell r="EK54">
            <v>-7.0581074285707285E-2</v>
          </cell>
          <cell r="EL54">
            <v>1.7921488215828891</v>
          </cell>
        </row>
        <row r="55">
          <cell r="K55">
            <v>0.8666666666666677</v>
          </cell>
          <cell r="L55">
            <v>15.836013548765164</v>
          </cell>
          <cell r="M55">
            <v>-6.2147906748843955E-2</v>
          </cell>
          <cell r="N55">
            <v>1.1996458646482038</v>
          </cell>
          <cell r="AC55">
            <v>-6.2147906748844461E-2</v>
          </cell>
          <cell r="AD55">
            <v>1.3408916313444805</v>
          </cell>
          <cell r="AS55">
            <v>-6.2147906748844461E-2</v>
          </cell>
          <cell r="AT55">
            <v>1.2355183526167999</v>
          </cell>
          <cell r="BI55">
            <v>-6.2147906748844461E-2</v>
          </cell>
          <cell r="BJ55">
            <v>1.5883140304525218</v>
          </cell>
          <cell r="BY55">
            <v>-6.2147906748844461E-2</v>
          </cell>
          <cell r="BZ55">
            <v>1.5436964165713198</v>
          </cell>
          <cell r="CO55">
            <v>-6.2147906748844461E-2</v>
          </cell>
          <cell r="CP55">
            <v>1.6949454448845229</v>
          </cell>
          <cell r="DE55">
            <v>-6.2147906748844461E-2</v>
          </cell>
          <cell r="DF55">
            <v>1.6837088038104318</v>
          </cell>
          <cell r="DU55">
            <v>-6.2147906748844461E-2</v>
          </cell>
          <cell r="DV55">
            <v>1.7822706136278674</v>
          </cell>
          <cell r="EK55">
            <v>-6.2147906748844461E-2</v>
          </cell>
          <cell r="EL55">
            <v>1.8050807563064906</v>
          </cell>
        </row>
        <row r="56">
          <cell r="K56">
            <v>0.88333333333333441</v>
          </cell>
          <cell r="L56">
            <v>16.231400232834549</v>
          </cell>
          <cell r="M56">
            <v>-5.3875380782854053E-2</v>
          </cell>
          <cell r="N56">
            <v>1.2103559866877622</v>
          </cell>
          <cell r="AC56">
            <v>-5.3875380782854601E-2</v>
          </cell>
          <cell r="AD56">
            <v>1.3520157887756847</v>
          </cell>
          <cell r="AS56">
            <v>-5.3875380782854601E-2</v>
          </cell>
          <cell r="AT56">
            <v>1.2463723575969228</v>
          </cell>
          <cell r="BI56">
            <v>-5.3875380782854601E-2</v>
          </cell>
          <cell r="BJ56">
            <v>1.599161200752194</v>
          </cell>
          <cell r="BY56">
            <v>-5.3875380782854601E-2</v>
          </cell>
          <cell r="BZ56">
            <v>1.5556929170619076</v>
          </cell>
          <cell r="CO56">
            <v>-5.3875380782854601E-2</v>
          </cell>
          <cell r="CP56">
            <v>1.7075583521186242</v>
          </cell>
          <cell r="DE56">
            <v>-5.3875380782854601E-2</v>
          </cell>
          <cell r="DF56">
            <v>1.6962945998628614</v>
          </cell>
          <cell r="DU56">
            <v>-5.3875380782854601E-2</v>
          </cell>
          <cell r="DV56">
            <v>1.7942758323485997</v>
          </cell>
          <cell r="EK56">
            <v>-5.3875380782854601E-2</v>
          </cell>
          <cell r="EL56">
            <v>1.8168455540387782</v>
          </cell>
        </row>
        <row r="57">
          <cell r="K57">
            <v>0.90000000000000113</v>
          </cell>
          <cell r="L57">
            <v>16.771415012116886</v>
          </cell>
          <cell r="M57">
            <v>-4.5757490560674581E-2</v>
          </cell>
          <cell r="N57">
            <v>1.2245697057801637</v>
          </cell>
          <cell r="AC57">
            <v>-4.5757490560675115E-2</v>
          </cell>
          <cell r="AD57">
            <v>1.3674031294011955</v>
          </cell>
          <cell r="AS57">
            <v>-4.5757490560675115E-2</v>
          </cell>
          <cell r="AT57">
            <v>1.2578471494314161</v>
          </cell>
          <cell r="BI57">
            <v>-4.5757490560675115E-2</v>
          </cell>
          <cell r="BJ57">
            <v>1.6086368414984304</v>
          </cell>
          <cell r="BY57">
            <v>-4.5757490560675115E-2</v>
          </cell>
          <cell r="BZ57">
            <v>1.5683326361010779</v>
          </cell>
          <cell r="CO57">
            <v>-4.5757490560675115E-2</v>
          </cell>
          <cell r="CP57">
            <v>1.7195009383897388</v>
          </cell>
          <cell r="DE57">
            <v>-4.5757490560675115E-2</v>
          </cell>
          <cell r="DF57">
            <v>1.7067649459414673</v>
          </cell>
          <cell r="DU57">
            <v>-4.5757490560675115E-2</v>
          </cell>
          <cell r="DV57">
            <v>1.8061470890441109</v>
          </cell>
          <cell r="EK57">
            <v>-4.5757490560675115E-2</v>
          </cell>
          <cell r="EL57">
            <v>1.8293452087797886</v>
          </cell>
        </row>
        <row r="58">
          <cell r="K58">
            <v>0.91666666666666785</v>
          </cell>
          <cell r="L58">
            <v>17.168041475843225</v>
          </cell>
          <cell r="M58">
            <v>-3.7788560889399227E-2</v>
          </cell>
          <cell r="N58">
            <v>1.2347207538243505</v>
          </cell>
          <cell r="AC58">
            <v>-3.7788560889399803E-2</v>
          </cell>
          <cell r="AD58">
            <v>1.3801054516403464</v>
          </cell>
          <cell r="AS58">
            <v>-3.7788560889399803E-2</v>
          </cell>
          <cell r="AT58">
            <v>1.2689923911542786</v>
          </cell>
          <cell r="BI58">
            <v>-3.7788560889399803E-2</v>
          </cell>
          <cell r="BJ58">
            <v>1.6186190959681832</v>
          </cell>
          <cell r="BY58">
            <v>-3.7788560889399803E-2</v>
          </cell>
          <cell r="BZ58">
            <v>1.5791878300643911</v>
          </cell>
          <cell r="CO58">
            <v>-3.7788560889399803E-2</v>
          </cell>
          <cell r="CP58">
            <v>1.7309843737413864</v>
          </cell>
          <cell r="DE58">
            <v>-3.7788560889399803E-2</v>
          </cell>
          <cell r="DF58">
            <v>1.7182170547964237</v>
          </cell>
          <cell r="DU58">
            <v>-3.7788560889399803E-2</v>
          </cell>
          <cell r="DV58">
            <v>1.8178329347783619</v>
          </cell>
          <cell r="EK58">
            <v>-3.7788560889399803E-2</v>
          </cell>
          <cell r="EL58">
            <v>1.8405840765543913</v>
          </cell>
        </row>
        <row r="59">
          <cell r="K59">
            <v>0.93333333333333457</v>
          </cell>
          <cell r="L59">
            <v>17.560825754240682</v>
          </cell>
          <cell r="M59">
            <v>-2.996322337744264E-2</v>
          </cell>
          <cell r="N59">
            <v>1.2445449336702195</v>
          </cell>
          <cell r="AC59">
            <v>-2.9963223377443209E-2</v>
          </cell>
          <cell r="AD59">
            <v>1.3915093350615975</v>
          </cell>
          <cell r="AS59">
            <v>-2.9963223377443209E-2</v>
          </cell>
          <cell r="AT59">
            <v>1.2795307345545659</v>
          </cell>
          <cell r="BI59">
            <v>-2.9963223377443209E-2</v>
          </cell>
          <cell r="BJ59">
            <v>1.6286627583683619</v>
          </cell>
          <cell r="BY59">
            <v>-2.9963223377443209E-2</v>
          </cell>
          <cell r="BZ59">
            <v>1.5895846253641448</v>
          </cell>
          <cell r="CO59">
            <v>-2.9963223377443209E-2</v>
          </cell>
          <cell r="CP59">
            <v>1.7405548111972087</v>
          </cell>
          <cell r="DE59">
            <v>-2.9963223377443209E-2</v>
          </cell>
          <cell r="DF59">
            <v>1.7288832581991895</v>
          </cell>
          <cell r="DU59">
            <v>-2.9963223377443209E-2</v>
          </cell>
          <cell r="DV59">
            <v>1.8290317768009243</v>
          </cell>
          <cell r="EK59">
            <v>-2.9963223377443209E-2</v>
          </cell>
          <cell r="EL59">
            <v>1.8516576724756353</v>
          </cell>
        </row>
        <row r="60">
          <cell r="K60">
            <v>0.95000000000000129</v>
          </cell>
          <cell r="L60">
            <v>18.103482987626098</v>
          </cell>
          <cell r="M60">
            <v>-2.2276394711151646E-2</v>
          </cell>
          <cell r="N60">
            <v>1.2577621382275352</v>
          </cell>
          <cell r="AC60">
            <v>-2.2276394711152253E-2</v>
          </cell>
          <cell r="AD60">
            <v>1.4026588724510249</v>
          </cell>
          <cell r="AS60">
            <v>-2.2276394711152253E-2</v>
          </cell>
          <cell r="AT60">
            <v>1.2906032799236258</v>
          </cell>
          <cell r="BI60">
            <v>-2.2276394711152253E-2</v>
          </cell>
          <cell r="BJ60">
            <v>1.6390918009276723</v>
          </cell>
          <cell r="BY60">
            <v>-2.2276394711152253E-2</v>
          </cell>
          <cell r="BZ60">
            <v>1.5982856725693571</v>
          </cell>
          <cell r="CO60">
            <v>-2.2276394711152253E-2</v>
          </cell>
          <cell r="CP60">
            <v>1.7510625814633465</v>
          </cell>
          <cell r="DE60">
            <v>-2.2276394711152253E-2</v>
          </cell>
          <cell r="DF60">
            <v>1.7408425034925352</v>
          </cell>
          <cell r="DU60">
            <v>-2.2276394711152253E-2</v>
          </cell>
          <cell r="DV60">
            <v>1.8396564084226861</v>
          </cell>
          <cell r="EK60">
            <v>-2.2276394711152253E-2</v>
          </cell>
          <cell r="EL60">
            <v>1.8620401652406287</v>
          </cell>
        </row>
        <row r="61">
          <cell r="K61">
            <v>0.96666666666666801</v>
          </cell>
          <cell r="L61">
            <v>18.550814779091898</v>
          </cell>
          <cell r="M61">
            <v>-1.4723256820705749E-2</v>
          </cell>
          <cell r="N61">
            <v>1.2683629892229014</v>
          </cell>
          <cell r="AC61">
            <v>-1.4723256820706347E-2</v>
          </cell>
          <cell r="AD61">
            <v>1.4132740708636946</v>
          </cell>
          <cell r="AS61">
            <v>-1.4723256820706347E-2</v>
          </cell>
          <cell r="AT61">
            <v>1.3026222968595091</v>
          </cell>
          <cell r="BI61">
            <v>-1.4723256820706347E-2</v>
          </cell>
          <cell r="BJ61">
            <v>1.6491082444013485</v>
          </cell>
          <cell r="BY61">
            <v>-1.4723256820706347E-2</v>
          </cell>
          <cell r="BZ61">
            <v>1.6089571698441141</v>
          </cell>
          <cell r="CO61">
            <v>-1.4723256820706347E-2</v>
          </cell>
          <cell r="CP61">
            <v>1.7601719757348402</v>
          </cell>
          <cell r="DE61">
            <v>-1.4723256820706347E-2</v>
          </cell>
          <cell r="DF61">
            <v>1.7515354909514302</v>
          </cell>
          <cell r="DU61">
            <v>-1.4723256820706347E-2</v>
          </cell>
          <cell r="DV61">
            <v>1.8501384877448936</v>
          </cell>
          <cell r="EK61">
            <v>-1.4723256820706347E-2</v>
          </cell>
          <cell r="EL61">
            <v>1.8731099935035589</v>
          </cell>
        </row>
        <row r="62">
          <cell r="K62">
            <v>0.98333333333333472</v>
          </cell>
          <cell r="L62">
            <v>19.131924969713211</v>
          </cell>
          <cell r="M62">
            <v>-7.299238741498828E-3</v>
          </cell>
          <cell r="N62">
            <v>1.281758669016599</v>
          </cell>
          <cell r="AC62">
            <v>-7.2992387414994656E-3</v>
          </cell>
          <cell r="AD62">
            <v>1.425744741612772</v>
          </cell>
          <cell r="AS62">
            <v>-7.2992387414994656E-3</v>
          </cell>
          <cell r="AT62">
            <v>1.3124149473349691</v>
          </cell>
          <cell r="BI62">
            <v>-7.2992387414994656E-3</v>
          </cell>
          <cell r="BJ62">
            <v>1.6587132517904042</v>
          </cell>
          <cell r="BY62">
            <v>-7.2992387414994656E-3</v>
          </cell>
          <cell r="BZ62">
            <v>1.6178120527534663</v>
          </cell>
          <cell r="CO62">
            <v>-7.2992387414994656E-3</v>
          </cell>
          <cell r="CP62">
            <v>1.7690108303245615</v>
          </cell>
          <cell r="DE62">
            <v>-7.2992387414994656E-3</v>
          </cell>
          <cell r="DF62">
            <v>1.7626110737731928</v>
          </cell>
          <cell r="DU62">
            <v>-7.2992387414994656E-3</v>
          </cell>
          <cell r="DV62">
            <v>1.8615205868668336</v>
          </cell>
          <cell r="EK62">
            <v>-7.2992387414994656E-3</v>
          </cell>
          <cell r="EL62">
            <v>1.883792104200998</v>
          </cell>
        </row>
        <row r="63">
          <cell r="K63">
            <v>1.0000000000000013</v>
          </cell>
          <cell r="L63">
            <v>19.700559140177901</v>
          </cell>
          <cell r="M63">
            <v>5.7859647993197191E-16</v>
          </cell>
          <cell r="N63">
            <v>1.2944785524584368</v>
          </cell>
          <cell r="AC63">
            <v>0</v>
          </cell>
          <cell r="AD63">
            <v>1.4376061889773057</v>
          </cell>
          <cell r="AS63">
            <v>0</v>
          </cell>
          <cell r="AT63">
            <v>1.3231241561002995</v>
          </cell>
          <cell r="BI63">
            <v>0</v>
          </cell>
          <cell r="BJ63">
            <v>1.6675360580048224</v>
          </cell>
          <cell r="BY63">
            <v>0</v>
          </cell>
          <cell r="BZ63">
            <v>1.6282783028236363</v>
          </cell>
          <cell r="CO63">
            <v>0</v>
          </cell>
          <cell r="CP63">
            <v>1.7785971171816897</v>
          </cell>
          <cell r="DE63">
            <v>0</v>
          </cell>
          <cell r="DF63">
            <v>1.7732903684928352</v>
          </cell>
          <cell r="DU63">
            <v>0</v>
          </cell>
          <cell r="DV63">
            <v>1.8707598314973937</v>
          </cell>
          <cell r="EK63">
            <v>0</v>
          </cell>
          <cell r="EL63">
            <v>1.8937920897463905</v>
          </cell>
        </row>
        <row r="64">
          <cell r="K64">
            <v>1.0166666666666679</v>
          </cell>
          <cell r="L64">
            <v>20.18776237851608</v>
          </cell>
          <cell r="M64">
            <v>7.1785846271239448E-3</v>
          </cell>
          <cell r="N64">
            <v>1.3050881841978383</v>
          </cell>
          <cell r="AC64">
            <v>7.1785846271233758E-3</v>
          </cell>
          <cell r="AD64">
            <v>1.4471203733448605</v>
          </cell>
          <cell r="AS64">
            <v>7.1785846271233758E-3</v>
          </cell>
          <cell r="AT64">
            <v>1.3324718706435212</v>
          </cell>
          <cell r="BI64">
            <v>7.1785846271233758E-3</v>
          </cell>
          <cell r="BJ64">
            <v>1.6766050609193826</v>
          </cell>
          <cell r="BY64">
            <v>7.1785846271233758E-3</v>
          </cell>
          <cell r="BZ64">
            <v>1.6383054807559052</v>
          </cell>
          <cell r="CO64">
            <v>7.1785846271233758E-3</v>
          </cell>
          <cell r="CP64">
            <v>1.7884819786869826</v>
          </cell>
          <cell r="DE64">
            <v>7.1785846271233758E-3</v>
          </cell>
          <cell r="DF64">
            <v>1.7831069088004583</v>
          </cell>
          <cell r="DU64">
            <v>7.1785846271233758E-3</v>
          </cell>
          <cell r="DV64">
            <v>1.8811916387404093</v>
          </cell>
          <cell r="EK64">
            <v>7.1785846271233758E-3</v>
          </cell>
          <cell r="EL64">
            <v>1.9036170012054632</v>
          </cell>
        </row>
        <row r="65">
          <cell r="K65">
            <v>1.0333333333333345</v>
          </cell>
          <cell r="L65">
            <v>20.737765645567631</v>
          </cell>
          <cell r="M65">
            <v>1.4240439114610752E-2</v>
          </cell>
          <cell r="N65">
            <v>1.3167619622712472</v>
          </cell>
          <cell r="AC65">
            <v>1.4240439114610193E-2</v>
          </cell>
          <cell r="AD65">
            <v>1.4553517568815655</v>
          </cell>
          <cell r="AS65">
            <v>1.4240439114610193E-2</v>
          </cell>
          <cell r="AT65">
            <v>1.3430880375432195</v>
          </cell>
          <cell r="BI65">
            <v>1.4240439114610193E-2</v>
          </cell>
          <cell r="BJ65">
            <v>1.6860750662073449</v>
          </cell>
          <cell r="BY65">
            <v>1.4240439114610193E-2</v>
          </cell>
          <cell r="BZ65">
            <v>1.6472830025733318</v>
          </cell>
          <cell r="CO65">
            <v>1.4240439114610193E-2</v>
          </cell>
          <cell r="CP65">
            <v>1.7958134311983143</v>
          </cell>
          <cell r="DE65">
            <v>1.4240439114610193E-2</v>
          </cell>
          <cell r="DF65">
            <v>1.7926394141584832</v>
          </cell>
          <cell r="DU65">
            <v>1.4240439114610193E-2</v>
          </cell>
          <cell r="DV65">
            <v>1.8907056697749174</v>
          </cell>
          <cell r="EK65">
            <v>1.4240439114610193E-2</v>
          </cell>
          <cell r="EL65">
            <v>1.9138921414955901</v>
          </cell>
        </row>
        <row r="66">
          <cell r="K66">
            <v>1.0500000000000012</v>
          </cell>
          <cell r="L66">
            <v>21.217634898080114</v>
          </cell>
          <cell r="M66">
            <v>2.118929906993855E-2</v>
          </cell>
          <cell r="N66">
            <v>1.3266969720272261</v>
          </cell>
          <cell r="AC66">
            <v>2.1189299069938092E-2</v>
          </cell>
          <cell r="AD66">
            <v>1.4660819488668464</v>
          </cell>
          <cell r="AS66">
            <v>2.1189299069938092E-2</v>
          </cell>
          <cell r="AT66">
            <v>1.353120920031152</v>
          </cell>
          <cell r="BI66">
            <v>2.1189299069938092E-2</v>
          </cell>
          <cell r="BJ66">
            <v>1.6940480712103954</v>
          </cell>
          <cell r="BY66">
            <v>2.1189299069938092E-2</v>
          </cell>
          <cell r="BZ66">
            <v>1.6538218746498567</v>
          </cell>
          <cell r="CO66">
            <v>2.1189299069938092E-2</v>
          </cell>
          <cell r="CP66">
            <v>1.8052453611881933</v>
          </cell>
          <cell r="DE66">
            <v>2.1189299069938092E-2</v>
          </cell>
          <cell r="DF66">
            <v>1.8010111297340239</v>
          </cell>
          <cell r="DU66">
            <v>2.1189299069938092E-2</v>
          </cell>
          <cell r="DV66">
            <v>1.900388985573823</v>
          </cell>
          <cell r="EK66">
            <v>2.1189299069938092E-2</v>
          </cell>
          <cell r="EL66">
            <v>1.9232243425845843</v>
          </cell>
        </row>
        <row r="67">
          <cell r="K67">
            <v>1.0666666666666678</v>
          </cell>
          <cell r="L67">
            <v>21.61720153453982</v>
          </cell>
          <cell r="M67">
            <v>2.8028723600243985E-2</v>
          </cell>
          <cell r="N67">
            <v>1.3347994714502633</v>
          </cell>
          <cell r="AC67">
            <v>2.8028723600243534E-2</v>
          </cell>
          <cell r="AD67">
            <v>1.4778226879169489</v>
          </cell>
          <cell r="AS67">
            <v>2.8028723600243534E-2</v>
          </cell>
          <cell r="AT67">
            <v>1.3618890158251005</v>
          </cell>
          <cell r="BI67">
            <v>2.8028723600243534E-2</v>
          </cell>
          <cell r="BJ67">
            <v>1.7033708737856166</v>
          </cell>
          <cell r="BY67">
            <v>2.8028723600243534E-2</v>
          </cell>
          <cell r="BZ67">
            <v>1.6641871404332498</v>
          </cell>
          <cell r="CO67">
            <v>2.8028723600243534E-2</v>
          </cell>
          <cell r="CP67">
            <v>1.8143220442973977</v>
          </cell>
          <cell r="DE67">
            <v>2.8028723600243534E-2</v>
          </cell>
          <cell r="DF67">
            <v>1.8104584053381401</v>
          </cell>
          <cell r="DU67">
            <v>2.8028723600243534E-2</v>
          </cell>
          <cell r="DV67">
            <v>1.9096767883218475</v>
          </cell>
          <cell r="EK67">
            <v>2.8028723600243534E-2</v>
          </cell>
          <cell r="EL67">
            <v>1.9208183314681018</v>
          </cell>
        </row>
        <row r="68">
          <cell r="K68">
            <v>1.0833333333333344</v>
          </cell>
          <cell r="L68">
            <v>22.073656205708801</v>
          </cell>
          <cell r="M68">
            <v>3.4762106259212354E-2</v>
          </cell>
          <cell r="N68">
            <v>1.343874274188029</v>
          </cell>
          <cell r="AC68">
            <v>3.476210625921191E-2</v>
          </cell>
          <cell r="AD68">
            <v>1.4895381203121905</v>
          </cell>
          <cell r="AS68">
            <v>3.476210625921191E-2</v>
          </cell>
          <cell r="AT68">
            <v>1.3725350337062696</v>
          </cell>
          <cell r="BI68">
            <v>3.476210625921191E-2</v>
          </cell>
          <cell r="BJ68">
            <v>1.7107258971526484</v>
          </cell>
          <cell r="BY68">
            <v>3.476210625921191E-2</v>
          </cell>
          <cell r="BZ68">
            <v>1.6721139649836878</v>
          </cell>
          <cell r="CO68">
            <v>3.476210625921191E-2</v>
          </cell>
          <cell r="CP68">
            <v>1.8232853269301121</v>
          </cell>
          <cell r="DE68">
            <v>3.476210625921191E-2</v>
          </cell>
          <cell r="DF68">
            <v>1.8195499473228929</v>
          </cell>
          <cell r="DU68">
            <v>3.476210625921191E-2</v>
          </cell>
          <cell r="DV68">
            <v>1.908428279710944</v>
          </cell>
          <cell r="EK68">
            <v>3.476210625921191E-2</v>
          </cell>
        </row>
        <row r="69">
          <cell r="K69">
            <v>1.100000000000001</v>
          </cell>
          <cell r="L69">
            <v>22.532747785162996</v>
          </cell>
          <cell r="M69">
            <v>4.1392685158225424E-2</v>
          </cell>
          <cell r="N69">
            <v>1.3528141555573243</v>
          </cell>
          <cell r="AC69">
            <v>4.1392685158225077E-2</v>
          </cell>
          <cell r="AD69">
            <v>1.5017960835544453</v>
          </cell>
          <cell r="AS69">
            <v>4.1392685158225077E-2</v>
          </cell>
          <cell r="AT69">
            <v>1.3829433492385603</v>
          </cell>
          <cell r="BI69">
            <v>4.1392685158225077E-2</v>
          </cell>
          <cell r="BJ69">
            <v>1.7191816148578658</v>
          </cell>
          <cell r="BY69">
            <v>4.1392685158225077E-2</v>
          </cell>
          <cell r="BZ69">
            <v>1.6813010353893061</v>
          </cell>
          <cell r="CO69">
            <v>4.1392685158225077E-2</v>
          </cell>
          <cell r="CP69">
            <v>1.8312863382760256</v>
          </cell>
          <cell r="DE69">
            <v>4.1392685158225077E-2</v>
          </cell>
          <cell r="DF69">
            <v>1.8293784010117662</v>
          </cell>
          <cell r="EK69">
            <v>4.1392685158225077E-2</v>
          </cell>
        </row>
        <row r="70">
          <cell r="K70">
            <v>1.1166666666666676</v>
          </cell>
          <cell r="L70">
            <v>23.119885222358317</v>
          </cell>
          <cell r="M70">
            <v>4.7923552317183156E-2</v>
          </cell>
          <cell r="N70">
            <v>1.3639856737182077</v>
          </cell>
          <cell r="AC70">
            <v>4.7923552317182816E-2</v>
          </cell>
          <cell r="AD70">
            <v>1.511286073422663</v>
          </cell>
          <cell r="AS70">
            <v>4.7923552317182816E-2</v>
          </cell>
          <cell r="AT70">
            <v>1.3911429488648455</v>
          </cell>
          <cell r="BI70">
            <v>4.7923552317182816E-2</v>
          </cell>
          <cell r="BJ70">
            <v>1.7268151439069443</v>
          </cell>
          <cell r="BY70">
            <v>4.7923552317182816E-2</v>
          </cell>
          <cell r="BZ70">
            <v>1.6910903361970921</v>
          </cell>
          <cell r="CO70">
            <v>4.7923552317182816E-2</v>
          </cell>
          <cell r="CP70">
            <v>1.83937101842948</v>
          </cell>
          <cell r="DE70">
            <v>4.7923552317182816E-2</v>
          </cell>
          <cell r="DF70">
            <v>1.8381161034071201</v>
          </cell>
          <cell r="EK70">
            <v>4.7923552317182816E-2</v>
          </cell>
        </row>
        <row r="71">
          <cell r="K71">
            <v>1.1333333333333342</v>
          </cell>
          <cell r="L71">
            <v>23.724448237066778</v>
          </cell>
          <cell r="M71">
            <v>5.4357662322593016E-2</v>
          </cell>
          <cell r="N71">
            <v>1.3751961207670342</v>
          </cell>
          <cell r="AC71">
            <v>5.4357662322592676E-2</v>
          </cell>
          <cell r="AD71">
            <v>1.5208747244005842</v>
          </cell>
          <cell r="AS71">
            <v>5.4357662322592676E-2</v>
          </cell>
          <cell r="AT71">
            <v>1.3973073822863413</v>
          </cell>
          <cell r="BI71">
            <v>5.4357662322592676E-2</v>
          </cell>
          <cell r="BJ71">
            <v>1.7350247798628615</v>
          </cell>
          <cell r="BY71">
            <v>5.4357662322592676E-2</v>
          </cell>
          <cell r="BZ71">
            <v>1.6983980602643751</v>
          </cell>
          <cell r="CO71">
            <v>5.4357662322592676E-2</v>
          </cell>
          <cell r="CP71">
            <v>1.8474820463029367</v>
          </cell>
          <cell r="DE71">
            <v>5.4357662322592676E-2</v>
          </cell>
          <cell r="DF71">
            <v>1.8469678058873189</v>
          </cell>
          <cell r="EK71">
            <v>5.4357662322592676E-2</v>
          </cell>
        </row>
        <row r="72">
          <cell r="K72">
            <v>1.1500000000000008</v>
          </cell>
          <cell r="L72">
            <v>24.277933658210333</v>
          </cell>
          <cell r="M72">
            <v>6.0697840353611983E-2</v>
          </cell>
          <cell r="N72">
            <v>1.3852117203346181</v>
          </cell>
          <cell r="AC72">
            <v>6.069784035361165E-2</v>
          </cell>
          <cell r="AD72">
            <v>1.5318335718665772</v>
          </cell>
          <cell r="AS72">
            <v>6.069784035361165E-2</v>
          </cell>
          <cell r="AT72">
            <v>1.4071778878147287</v>
          </cell>
          <cell r="BI72">
            <v>6.069784035361165E-2</v>
          </cell>
          <cell r="BJ72">
            <v>1.7430994853116977</v>
          </cell>
          <cell r="BY72">
            <v>6.069784035361165E-2</v>
          </cell>
          <cell r="BZ72">
            <v>1.7082431224989043</v>
          </cell>
          <cell r="CO72">
            <v>6.069784035361165E-2</v>
          </cell>
          <cell r="CP72">
            <v>1.8563215010939904</v>
          </cell>
          <cell r="DE72">
            <v>6.069784035361165E-2</v>
          </cell>
          <cell r="DF72">
            <v>1.8550120312747356</v>
          </cell>
        </row>
        <row r="73">
          <cell r="K73">
            <v>1.1666666666666674</v>
          </cell>
          <cell r="L73">
            <v>24.979305487077443</v>
          </cell>
          <cell r="M73">
            <v>6.6946789630613471E-2</v>
          </cell>
          <cell r="N73">
            <v>1.3975803592853973</v>
          </cell>
          <cell r="AC73">
            <v>6.6946789630613221E-2</v>
          </cell>
          <cell r="AD73">
            <v>1.5428164691773605</v>
          </cell>
          <cell r="AS73">
            <v>6.6946789630613221E-2</v>
          </cell>
          <cell r="AT73">
            <v>1.4149915174633541</v>
          </cell>
          <cell r="BI73">
            <v>6.6946789630613221E-2</v>
          </cell>
          <cell r="BJ73">
            <v>1.7510713768058424</v>
          </cell>
          <cell r="BY73">
            <v>6.6946789630613221E-2</v>
          </cell>
          <cell r="BZ73">
            <v>1.7156918860025454</v>
          </cell>
          <cell r="CO73">
            <v>6.6946789630613221E-2</v>
          </cell>
          <cell r="CP73">
            <v>1.8625470978347818</v>
          </cell>
          <cell r="DE73">
            <v>6.6946789630613221E-2</v>
          </cell>
          <cell r="DF73">
            <v>1.8637162610302365</v>
          </cell>
        </row>
        <row r="74">
          <cell r="K74">
            <v>1.183333333333334</v>
          </cell>
          <cell r="L74">
            <v>25.459169942742214</v>
          </cell>
          <cell r="M74">
            <v>7.31070983354319E-2</v>
          </cell>
          <cell r="N74">
            <v>1.4058442400417821</v>
          </cell>
          <cell r="AC74">
            <v>7.3107098335431664E-2</v>
          </cell>
          <cell r="AD74">
            <v>1.5527975607200259</v>
          </cell>
          <cell r="AS74">
            <v>7.3107098335431664E-2</v>
          </cell>
          <cell r="AT74">
            <v>1.4265831738593628</v>
          </cell>
          <cell r="BI74">
            <v>7.3107098335431664E-2</v>
          </cell>
          <cell r="BJ74">
            <v>1.7576026311580608</v>
          </cell>
          <cell r="BY74">
            <v>7.3107098335431664E-2</v>
          </cell>
          <cell r="BZ74">
            <v>1.7231985276106845</v>
          </cell>
          <cell r="CO74">
            <v>7.3107098335431664E-2</v>
          </cell>
          <cell r="CP74">
            <v>1.8706081145755102</v>
          </cell>
          <cell r="DE74">
            <v>7.3107098335431664E-2</v>
          </cell>
          <cell r="DF74">
            <v>1.8714837659133048</v>
          </cell>
        </row>
        <row r="75">
          <cell r="K75">
            <v>1.2000000000000006</v>
          </cell>
          <cell r="L75">
            <v>25.902289400136159</v>
          </cell>
          <cell r="M75">
            <v>7.9181246047625053E-2</v>
          </cell>
          <cell r="N75">
            <v>1.4133381513362617</v>
          </cell>
          <cell r="AC75">
            <v>7.9181246047624818E-2</v>
          </cell>
          <cell r="AD75">
            <v>1.5618192639131214</v>
          </cell>
          <cell r="AS75">
            <v>7.9181246047624818E-2</v>
          </cell>
          <cell r="AT75">
            <v>1.4337948626265324</v>
          </cell>
          <cell r="BI75">
            <v>7.9181246047624818E-2</v>
          </cell>
          <cell r="BJ75">
            <v>1.7640204031831261</v>
          </cell>
          <cell r="BY75">
            <v>7.9181246047624818E-2</v>
          </cell>
          <cell r="BZ75">
            <v>1.7307861433885341</v>
          </cell>
          <cell r="CO75">
            <v>7.9181246047624818E-2</v>
          </cell>
          <cell r="CP75">
            <v>1.8781147208950699</v>
          </cell>
          <cell r="DE75">
            <v>7.9181246047624818E-2</v>
          </cell>
          <cell r="DF75">
            <v>1.8796375608235771</v>
          </cell>
        </row>
        <row r="76">
          <cell r="K76">
            <v>1.2166666666666672</v>
          </cell>
          <cell r="L76">
            <v>26.43902853526372</v>
          </cell>
          <cell r="M76">
            <v>8.5171609736812467E-2</v>
          </cell>
          <cell r="N76">
            <v>1.4222454935698308</v>
          </cell>
          <cell r="AC76">
            <v>8.5171609736812232E-2</v>
          </cell>
          <cell r="AD76">
            <v>1.5701842903699952</v>
          </cell>
          <cell r="AS76">
            <v>8.5171609736812232E-2</v>
          </cell>
          <cell r="AT76">
            <v>1.4426245041485786</v>
          </cell>
          <cell r="BI76">
            <v>8.5171609736812232E-2</v>
          </cell>
          <cell r="BJ76">
            <v>1.7708922534574598</v>
          </cell>
          <cell r="BY76">
            <v>8.5171609736812232E-2</v>
          </cell>
          <cell r="BZ76">
            <v>1.7384185154917333</v>
          </cell>
          <cell r="CO76">
            <v>8.5171609736812232E-2</v>
          </cell>
          <cell r="CP76">
            <v>1.8855939465243596</v>
          </cell>
          <cell r="DE76">
            <v>8.5171609736812232E-2</v>
          </cell>
          <cell r="DF76">
            <v>1.8883422180830134</v>
          </cell>
        </row>
        <row r="77">
          <cell r="K77">
            <v>1.2333333333333338</v>
          </cell>
          <cell r="L77">
            <v>26.939286683269977</v>
          </cell>
          <cell r="M77">
            <v>9.1080469347332743E-2</v>
          </cell>
          <cell r="N77">
            <v>1.4303860919949449</v>
          </cell>
          <cell r="AC77">
            <v>9.1080469347332577E-2</v>
          </cell>
          <cell r="AD77">
            <v>1.5762393636049714</v>
          </cell>
          <cell r="AS77">
            <v>9.1080469347332577E-2</v>
          </cell>
          <cell r="AT77">
            <v>1.4512878793835635</v>
          </cell>
          <cell r="BI77">
            <v>9.1080469347332577E-2</v>
          </cell>
          <cell r="BJ77">
            <v>1.7791832641547916</v>
          </cell>
          <cell r="BY77">
            <v>9.1080469347332577E-2</v>
          </cell>
          <cell r="BZ77">
            <v>1.7460869291393424</v>
          </cell>
          <cell r="CO77">
            <v>9.1080469347332577E-2</v>
          </cell>
          <cell r="CP77">
            <v>1.8930229056242156</v>
          </cell>
          <cell r="DE77">
            <v>9.1080469347332577E-2</v>
          </cell>
          <cell r="DF77">
            <v>1.895963863018681</v>
          </cell>
        </row>
        <row r="78">
          <cell r="K78">
            <v>1.2500000000000004</v>
          </cell>
          <cell r="L78">
            <v>27.588470923698676</v>
          </cell>
          <cell r="M78">
            <v>9.6910013008056572E-2</v>
          </cell>
          <cell r="N78">
            <v>1.4407276306059495</v>
          </cell>
          <cell r="AC78">
            <v>9.691001300805642E-2</v>
          </cell>
          <cell r="AD78">
            <v>1.5848334307751848</v>
          </cell>
          <cell r="AS78">
            <v>9.691001300805642E-2</v>
          </cell>
          <cell r="AT78">
            <v>1.4597564933298526</v>
          </cell>
          <cell r="BI78">
            <v>9.691001300805642E-2</v>
          </cell>
          <cell r="BJ78">
            <v>1.7865752181257284</v>
          </cell>
          <cell r="BY78">
            <v>9.691001300805642E-2</v>
          </cell>
          <cell r="BZ78">
            <v>1.7543133035134153</v>
          </cell>
          <cell r="CO78">
            <v>9.691001300805642E-2</v>
          </cell>
          <cell r="CP78">
            <v>1.89958555804512</v>
          </cell>
          <cell r="DE78">
            <v>9.691001300805642E-2</v>
          </cell>
          <cell r="DF78">
            <v>1.9040384514738806</v>
          </cell>
        </row>
        <row r="79">
          <cell r="K79">
            <v>1.2666666666666671</v>
          </cell>
          <cell r="L79">
            <v>28.071394707948429</v>
          </cell>
          <cell r="M79">
            <v>0.10266234189714785</v>
          </cell>
          <cell r="N79">
            <v>1.44826399079327</v>
          </cell>
          <cell r="AC79">
            <v>0.10266234189714769</v>
          </cell>
          <cell r="AD79">
            <v>1.5939670202749565</v>
          </cell>
          <cell r="AS79">
            <v>0.10266234189714769</v>
          </cell>
          <cell r="AT79">
            <v>1.4683971239139866</v>
          </cell>
          <cell r="BI79">
            <v>0.10266234189714769</v>
          </cell>
          <cell r="BJ79">
            <v>1.7920563135814096</v>
          </cell>
          <cell r="BY79">
            <v>0.10266234189714769</v>
          </cell>
          <cell r="BZ79">
            <v>1.7617306077538968</v>
          </cell>
          <cell r="CO79">
            <v>0.10266234189714769</v>
          </cell>
          <cell r="CP79">
            <v>1.9064755312025974</v>
          </cell>
          <cell r="DE79">
            <v>0.10266234189714769</v>
          </cell>
          <cell r="DF79">
            <v>1.9116704933743365</v>
          </cell>
        </row>
        <row r="80">
          <cell r="K80">
            <v>1.2833333333333337</v>
          </cell>
          <cell r="L80">
            <v>28.888930713730801</v>
          </cell>
          <cell r="M80">
            <v>0.10833947478883835</v>
          </cell>
          <cell r="N80">
            <v>1.4607314672952012</v>
          </cell>
          <cell r="AC80">
            <v>0.10833947478883819</v>
          </cell>
          <cell r="AD80">
            <v>1.6027006421453796</v>
          </cell>
          <cell r="AS80">
            <v>0.10833947478883819</v>
          </cell>
          <cell r="AT80">
            <v>1.4765913450949144</v>
          </cell>
          <cell r="BI80">
            <v>0.10833947478883819</v>
          </cell>
          <cell r="BJ80">
            <v>1.7986525616630717</v>
          </cell>
          <cell r="BY80">
            <v>0.10833947478883819</v>
          </cell>
          <cell r="BZ80">
            <v>1.7690334217338568</v>
          </cell>
          <cell r="CO80">
            <v>0.10833947478883819</v>
          </cell>
          <cell r="CP80">
            <v>1.9131027852609137</v>
          </cell>
          <cell r="DE80">
            <v>0.10833947478883819</v>
          </cell>
          <cell r="DF80">
            <v>1.9186222355615694</v>
          </cell>
        </row>
        <row r="81">
          <cell r="K81">
            <v>1.3000000000000003</v>
          </cell>
          <cell r="L81">
            <v>29.522102126389289</v>
          </cell>
          <cell r="M81">
            <v>0.11394335230683686</v>
          </cell>
          <cell r="N81">
            <v>1.4701472782657488</v>
          </cell>
          <cell r="AC81">
            <v>0.11394335230683679</v>
          </cell>
          <cell r="AD81">
            <v>1.6126151578195376</v>
          </cell>
          <cell r="AS81">
            <v>0.11394335230683679</v>
          </cell>
          <cell r="AT81">
            <v>1.4846422709457519</v>
          </cell>
          <cell r="BI81">
            <v>0.11394335230683679</v>
          </cell>
          <cell r="BJ81">
            <v>1.8049873547073927</v>
          </cell>
          <cell r="BY81">
            <v>0.11394335230683679</v>
          </cell>
          <cell r="BZ81">
            <v>1.7762251517294294</v>
          </cell>
          <cell r="CO81">
            <v>0.11394335230683679</v>
          </cell>
          <cell r="CP81">
            <v>1.9212993157135081</v>
          </cell>
          <cell r="DE81">
            <v>0.11394335230683679</v>
          </cell>
          <cell r="DF81">
            <v>1.9221338953110567</v>
          </cell>
        </row>
        <row r="82">
          <cell r="K82">
            <v>1.3166666666666669</v>
          </cell>
          <cell r="L82">
            <v>30.118813527997872</v>
          </cell>
          <cell r="M82">
            <v>0.11947584090679786</v>
          </cell>
          <cell r="N82">
            <v>1.4788378596803058</v>
          </cell>
          <cell r="AC82">
            <v>0.11947584090679779</v>
          </cell>
          <cell r="AD82">
            <v>1.6212582405404048</v>
          </cell>
          <cell r="AS82">
            <v>0.11947584090679779</v>
          </cell>
          <cell r="AT82">
            <v>1.4920315451927293</v>
          </cell>
          <cell r="BI82">
            <v>0.11947584090679779</v>
          </cell>
          <cell r="BJ82">
            <v>1.813132733980714</v>
          </cell>
          <cell r="BY82">
            <v>0.11947584090679779</v>
          </cell>
          <cell r="BZ82">
            <v>1.7829893533611083</v>
          </cell>
          <cell r="CO82">
            <v>0.11947584090679779</v>
          </cell>
          <cell r="CP82">
            <v>1.9295019274400136</v>
          </cell>
        </row>
        <row r="83">
          <cell r="K83">
            <v>1.3333333333333335</v>
          </cell>
          <cell r="L83">
            <v>30.734158928833494</v>
          </cell>
          <cell r="M83">
            <v>0.1249387366083</v>
          </cell>
          <cell r="N83">
            <v>1.4876213327142545</v>
          </cell>
          <cell r="AC83">
            <v>0.12493873660829993</v>
          </cell>
          <cell r="AD83">
            <v>1.6290789469585432</v>
          </cell>
          <cell r="AS83">
            <v>0.12493873660829993</v>
          </cell>
          <cell r="AT83">
            <v>1.50033374069267</v>
          </cell>
          <cell r="BI83">
            <v>0.12493873660829993</v>
          </cell>
          <cell r="BJ83">
            <v>1.8198580794028216</v>
          </cell>
          <cell r="BY83">
            <v>0.12493873660829993</v>
          </cell>
          <cell r="BZ83">
            <v>1.78983991458744</v>
          </cell>
          <cell r="CO83">
            <v>0.12493873660829993</v>
          </cell>
          <cell r="CP83">
            <v>1.936729011238548</v>
          </cell>
        </row>
        <row r="84">
          <cell r="K84">
            <v>1.35</v>
          </cell>
          <cell r="L84">
            <v>31.312665436550162</v>
          </cell>
          <cell r="M84">
            <v>0.13033376849500614</v>
          </cell>
          <cell r="N84">
            <v>1.4957200377579409</v>
          </cell>
          <cell r="AC84">
            <v>0.13033376849500614</v>
          </cell>
          <cell r="AD84">
            <v>1.6376189029896688</v>
          </cell>
          <cell r="AS84">
            <v>0.13033376849500614</v>
          </cell>
          <cell r="AT84">
            <v>1.5064636167935623</v>
          </cell>
          <cell r="BI84">
            <v>0.13033376849500614</v>
          </cell>
          <cell r="BJ84">
            <v>1.826775358870691</v>
          </cell>
          <cell r="BY84">
            <v>0.13033376849500614</v>
          </cell>
          <cell r="BZ84">
            <v>1.7965947171878078</v>
          </cell>
          <cell r="CO84">
            <v>0.13033376849500614</v>
          </cell>
          <cell r="CP84">
            <v>1.9425809075243139</v>
          </cell>
        </row>
        <row r="85">
          <cell r="K85">
            <v>1.3666666666666667</v>
          </cell>
          <cell r="L85">
            <v>31.836477765458643</v>
          </cell>
          <cell r="M85">
            <v>0.13566260200007307</v>
          </cell>
          <cell r="N85">
            <v>1.502925013473899</v>
          </cell>
          <cell r="AC85">
            <v>0.13566260200007307</v>
          </cell>
          <cell r="AD85">
            <v>1.6480804223876873</v>
          </cell>
          <cell r="AS85">
            <v>0.13566260200007307</v>
          </cell>
          <cell r="AT85">
            <v>1.5132883523436123</v>
          </cell>
          <cell r="BI85">
            <v>0.13566260200007307</v>
          </cell>
          <cell r="BJ85">
            <v>1.8322328546255502</v>
          </cell>
          <cell r="BY85">
            <v>0.13566260200007307</v>
          </cell>
          <cell r="BZ85">
            <v>1.8036898490745488</v>
          </cell>
          <cell r="CO85">
            <v>0.13566260200007307</v>
          </cell>
          <cell r="CP85">
            <v>1.9476977967182347</v>
          </cell>
        </row>
        <row r="86">
          <cell r="K86">
            <v>1.3833333333333333</v>
          </cell>
          <cell r="L86">
            <v>32.325568072171102</v>
          </cell>
          <cell r="M86">
            <v>0.14092684199243027</v>
          </cell>
          <cell r="N86">
            <v>1.5095461656774569</v>
          </cell>
          <cell r="AC86">
            <v>0.14092684199243027</v>
          </cell>
          <cell r="AD86">
            <v>1.6559087332000526</v>
          </cell>
          <cell r="AS86">
            <v>0.14092684199243027</v>
          </cell>
          <cell r="AT86">
            <v>1.5207288469628135</v>
          </cell>
          <cell r="BI86">
            <v>0.14092684199243027</v>
          </cell>
          <cell r="BJ86">
            <v>1.8386955869753998</v>
          </cell>
          <cell r="BY86">
            <v>0.14092684199243027</v>
          </cell>
          <cell r="BZ86">
            <v>1.8103779354312188</v>
          </cell>
          <cell r="CO86">
            <v>0.14092684199243027</v>
          </cell>
          <cell r="CP86">
            <v>1.9549416894868459</v>
          </cell>
        </row>
        <row r="87">
          <cell r="K87">
            <v>1.4</v>
          </cell>
          <cell r="L87">
            <v>32.923256695984207</v>
          </cell>
          <cell r="M87">
            <v>0.14612803567823801</v>
          </cell>
          <cell r="N87">
            <v>1.5175027881179945</v>
          </cell>
          <cell r="AC87">
            <v>0.14612803567823801</v>
          </cell>
          <cell r="AD87">
            <v>1.6655472472806168</v>
          </cell>
          <cell r="AS87">
            <v>0.14612803567823801</v>
          </cell>
          <cell r="AT87">
            <v>1.5278355331534121</v>
          </cell>
          <cell r="BI87">
            <v>0.14612803567823801</v>
          </cell>
          <cell r="BJ87">
            <v>1.8446852343599995</v>
          </cell>
          <cell r="BY87">
            <v>0.14612803567823801</v>
          </cell>
          <cell r="BZ87">
            <v>1.8171484152502251</v>
          </cell>
        </row>
        <row r="88">
          <cell r="K88">
            <v>1.4166666666666665</v>
          </cell>
          <cell r="L88">
            <v>33.451364084566102</v>
          </cell>
          <cell r="M88">
            <v>0.15126767533064905</v>
          </cell>
          <cell r="N88">
            <v>1.5244138321881757</v>
          </cell>
          <cell r="AC88">
            <v>0.15126767533064914</v>
          </cell>
          <cell r="AD88">
            <v>1.6724916634153264</v>
          </cell>
          <cell r="AS88">
            <v>0.15126767533064914</v>
          </cell>
          <cell r="AT88">
            <v>1.534781615272766</v>
          </cell>
          <cell r="BI88">
            <v>0.15126767533064914</v>
          </cell>
          <cell r="BJ88">
            <v>1.8514739701601575</v>
          </cell>
          <cell r="BY88">
            <v>0.15126767533064914</v>
          </cell>
          <cell r="BZ88">
            <v>1.8235945722803508</v>
          </cell>
        </row>
        <row r="89">
          <cell r="K89">
            <v>1.4333333333333331</v>
          </cell>
          <cell r="L89">
            <v>34.113654258882214</v>
          </cell>
          <cell r="M89">
            <v>0.15634720085992401</v>
          </cell>
          <cell r="N89">
            <v>1.532928243578134</v>
          </cell>
          <cell r="AC89">
            <v>0.1563472008599241</v>
          </cell>
          <cell r="AD89">
            <v>1.6795124996893795</v>
          </cell>
          <cell r="AS89">
            <v>0.1563472008599241</v>
          </cell>
          <cell r="AT89">
            <v>1.5424119612173817</v>
          </cell>
          <cell r="BI89">
            <v>0.1563472008599241</v>
          </cell>
          <cell r="BJ89">
            <v>1.857099471254964</v>
          </cell>
          <cell r="BY89">
            <v>0.1563472008599241</v>
          </cell>
          <cell r="BZ89">
            <v>1.8300065117070714</v>
          </cell>
        </row>
        <row r="90">
          <cell r="K90">
            <v>1.4499999999999997</v>
          </cell>
          <cell r="L90">
            <v>34.681740083036637</v>
          </cell>
          <cell r="M90">
            <v>0.1613680022349748</v>
          </cell>
          <cell r="N90">
            <v>1.5401008791589164</v>
          </cell>
          <cell r="AC90">
            <v>0.16136800223497488</v>
          </cell>
          <cell r="AD90">
            <v>1.6875339037251362</v>
          </cell>
          <cell r="AS90">
            <v>0.16136800223497488</v>
          </cell>
          <cell r="AT90">
            <v>1.5498645094826005</v>
          </cell>
          <cell r="BI90">
            <v>0.16136800223497488</v>
          </cell>
          <cell r="BJ90">
            <v>1.8628698570381559</v>
          </cell>
          <cell r="BY90">
            <v>0.16136800223497488</v>
          </cell>
          <cell r="BZ90">
            <v>1.8357042675726476</v>
          </cell>
        </row>
        <row r="91">
          <cell r="K91">
            <v>1.4666666666666663</v>
          </cell>
          <cell r="L91">
            <v>35.360525851749649</v>
          </cell>
          <cell r="M91">
            <v>0.16633142176652491</v>
          </cell>
          <cell r="N91">
            <v>1.5485187148482489</v>
          </cell>
          <cell r="AC91">
            <v>0.16633142176652496</v>
          </cell>
          <cell r="AD91">
            <v>1.694499895729362</v>
          </cell>
          <cell r="AS91">
            <v>0.16633142176652496</v>
          </cell>
          <cell r="AT91">
            <v>1.557198349200303</v>
          </cell>
          <cell r="BI91">
            <v>0.16633142176652496</v>
          </cell>
          <cell r="BJ91">
            <v>1.8685115777691856</v>
          </cell>
          <cell r="BY91">
            <v>0.16633142176652496</v>
          </cell>
          <cell r="BZ91">
            <v>1.8421275359548115</v>
          </cell>
        </row>
        <row r="92">
          <cell r="K92">
            <v>1.4833333333333329</v>
          </cell>
          <cell r="L92">
            <v>36.040129386755865</v>
          </cell>
          <cell r="M92">
            <v>0.17123875626126903</v>
          </cell>
          <cell r="N92">
            <v>1.5567863414594458</v>
          </cell>
          <cell r="AC92">
            <v>0.17123875626126916</v>
          </cell>
          <cell r="AD92">
            <v>1.7017309961636065</v>
          </cell>
          <cell r="AS92">
            <v>0.17123875626126916</v>
          </cell>
          <cell r="AT92">
            <v>1.5628784827987052</v>
          </cell>
          <cell r="BI92">
            <v>0.17123875626126916</v>
          </cell>
          <cell r="BJ92">
            <v>1.8737501346983534</v>
          </cell>
          <cell r="BY92">
            <v>0.17123875626126916</v>
          </cell>
          <cell r="BZ92">
            <v>1.8478604394185039</v>
          </cell>
        </row>
        <row r="93">
          <cell r="K93">
            <v>1.4999999999999996</v>
          </cell>
          <cell r="L93">
            <v>36.623990727891297</v>
          </cell>
          <cell r="M93">
            <v>0.17609125905568113</v>
          </cell>
          <cell r="N93">
            <v>1.5637656653799938</v>
          </cell>
          <cell r="AC93">
            <v>0.17609125905568124</v>
          </cell>
          <cell r="AD93">
            <v>1.7088936606137362</v>
          </cell>
          <cell r="AS93">
            <v>0.17609125905568124</v>
          </cell>
          <cell r="AT93">
            <v>1.5699479946907144</v>
          </cell>
          <cell r="BI93">
            <v>0.17609125905568124</v>
          </cell>
          <cell r="BJ93">
            <v>1.8798395302170765</v>
          </cell>
          <cell r="BY93">
            <v>0.17609125905568124</v>
          </cell>
          <cell r="BZ93">
            <v>1.8535138937600715</v>
          </cell>
        </row>
        <row r="94">
          <cell r="K94">
            <v>1.5166666666666662</v>
          </cell>
          <cell r="L94">
            <v>37.17041136232298</v>
          </cell>
          <cell r="M94">
            <v>0.18089014193744982</v>
          </cell>
          <cell r="N94">
            <v>1.5701973674287462</v>
          </cell>
          <cell r="AC94">
            <v>0.18089014193744996</v>
          </cell>
          <cell r="AD94">
            <v>1.715749230692345</v>
          </cell>
          <cell r="AS94">
            <v>0.18089014193744996</v>
          </cell>
          <cell r="AT94">
            <v>1.5772196713619866</v>
          </cell>
          <cell r="BI94">
            <v>0.18089014193744996</v>
          </cell>
          <cell r="BJ94">
            <v>1.8854410735985345</v>
          </cell>
          <cell r="BY94">
            <v>0.18089014193744996</v>
          </cell>
          <cell r="BZ94">
            <v>1.8594557368835576</v>
          </cell>
        </row>
        <row r="95">
          <cell r="K95">
            <v>1.5333333333333328</v>
          </cell>
          <cell r="L95">
            <v>37.721490433191761</v>
          </cell>
          <cell r="M95">
            <v>0.18563657696191146</v>
          </cell>
          <cell r="N95">
            <v>1.5765888440367386</v>
          </cell>
          <cell r="AC95">
            <v>0.1856365769619116</v>
          </cell>
          <cell r="AD95">
            <v>1.7236698651307059</v>
          </cell>
          <cell r="AS95">
            <v>0.1856365769619116</v>
          </cell>
          <cell r="AT95">
            <v>1.5847439848644065</v>
          </cell>
          <cell r="BI95">
            <v>0.1856365769619116</v>
          </cell>
          <cell r="BJ95">
            <v>1.8913193276024509</v>
          </cell>
          <cell r="BY95">
            <v>0.1856365769619116</v>
          </cell>
          <cell r="BZ95">
            <v>1.8648993526535824</v>
          </cell>
        </row>
        <row r="96">
          <cell r="K96">
            <v>1.5499999999999994</v>
          </cell>
          <cell r="L96">
            <v>38.38246094898448</v>
          </cell>
          <cell r="M96">
            <v>0.1903316981702913</v>
          </cell>
          <cell r="N96">
            <v>1.5841328167334905</v>
          </cell>
          <cell r="AC96">
            <v>0.1903316981702915</v>
          </cell>
          <cell r="AD96">
            <v>1.7318462505860761</v>
          </cell>
          <cell r="AS96">
            <v>0.1903316981702915</v>
          </cell>
          <cell r="AT96">
            <v>1.5913017039110138</v>
          </cell>
          <cell r="BI96">
            <v>0.1903316981702915</v>
          </cell>
          <cell r="BJ96">
            <v>1.8967852118658739</v>
          </cell>
          <cell r="BY96">
            <v>0.1903316981702915</v>
          </cell>
          <cell r="BZ96">
            <v>1.8705218318815446</v>
          </cell>
        </row>
        <row r="97">
          <cell r="K97">
            <v>1.566666666666666</v>
          </cell>
          <cell r="L97">
            <v>38.972800821139309</v>
          </cell>
          <cell r="M97">
            <v>0.19497660321605484</v>
          </cell>
          <cell r="N97">
            <v>1.590761617941941</v>
          </cell>
          <cell r="AC97">
            <v>0.19497660321605503</v>
          </cell>
          <cell r="AD97">
            <v>1.7393945511112643</v>
          </cell>
          <cell r="AS97">
            <v>0.19497660321605503</v>
          </cell>
          <cell r="AT97">
            <v>1.5975906077445938</v>
          </cell>
          <cell r="BI97">
            <v>0.19497660321605503</v>
          </cell>
          <cell r="BJ97">
            <v>1.9019857675540768</v>
          </cell>
          <cell r="BY97">
            <v>0.19497660321605503</v>
          </cell>
          <cell r="BZ97">
            <v>1.8763402585907114</v>
          </cell>
        </row>
        <row r="98">
          <cell r="K98">
            <v>1.5833333333333326</v>
          </cell>
          <cell r="L98">
            <v>39.722450115357553</v>
          </cell>
          <cell r="M98">
            <v>0.19957235490520392</v>
          </cell>
          <cell r="N98">
            <v>1.5990360283118306</v>
          </cell>
          <cell r="AC98">
            <v>0.19957235490520411</v>
          </cell>
          <cell r="AD98">
            <v>1.747209527783409</v>
          </cell>
          <cell r="AS98">
            <v>0.19957235490520411</v>
          </cell>
          <cell r="AT98">
            <v>1.604309907148104</v>
          </cell>
          <cell r="BI98">
            <v>0.19957235490520411</v>
          </cell>
          <cell r="BJ98">
            <v>1.9072246847899539</v>
          </cell>
          <cell r="BY98">
            <v>0.19957235490520411</v>
          </cell>
          <cell r="BZ98">
            <v>1.8813478029937374</v>
          </cell>
        </row>
        <row r="99">
          <cell r="K99">
            <v>1.5999999999999992</v>
          </cell>
          <cell r="L99">
            <v>40.406406275593241</v>
          </cell>
          <cell r="M99">
            <v>0.20411998265592457</v>
          </cell>
          <cell r="N99">
            <v>1.6064502262386704</v>
          </cell>
          <cell r="AC99">
            <v>0.20411998265592479</v>
          </cell>
          <cell r="AD99">
            <v>1.7536671865251328</v>
          </cell>
          <cell r="AS99">
            <v>0.20411998265592479</v>
          </cell>
          <cell r="AT99">
            <v>1.6100849038419376</v>
          </cell>
          <cell r="BI99">
            <v>0.20411998265592479</v>
          </cell>
          <cell r="BJ99">
            <v>1.9124287358642333</v>
          </cell>
          <cell r="BY99">
            <v>0.20411998265592479</v>
          </cell>
          <cell r="BZ99">
            <v>1.8866859112839072</v>
          </cell>
        </row>
        <row r="100">
          <cell r="K100">
            <v>1.6166666666666658</v>
          </cell>
          <cell r="L100">
            <v>41.118239986847762</v>
          </cell>
          <cell r="M100">
            <v>0.20862048388260099</v>
          </cell>
          <cell r="N100">
            <v>1.6140345169707146</v>
          </cell>
          <cell r="AC100">
            <v>0.20862048388260124</v>
          </cell>
          <cell r="AD100">
            <v>1.7595732520602982</v>
          </cell>
          <cell r="AS100">
            <v>0.20862048388260124</v>
          </cell>
          <cell r="AT100">
            <v>1.6177200495086255</v>
          </cell>
          <cell r="BI100">
            <v>0.20862048388260124</v>
          </cell>
          <cell r="BJ100">
            <v>1.9174927146741614</v>
          </cell>
          <cell r="BY100">
            <v>0.20862048388260124</v>
          </cell>
          <cell r="BZ100">
            <v>1.892381382744678</v>
          </cell>
        </row>
        <row r="101">
          <cell r="K101">
            <v>1.6333333333333324</v>
          </cell>
          <cell r="L101">
            <v>41.733460338699118</v>
          </cell>
          <cell r="M101">
            <v>0.21307482530885097</v>
          </cell>
          <cell r="N101">
            <v>1.6204843958235728</v>
          </cell>
          <cell r="AC101">
            <v>0.21307482530885122</v>
          </cell>
          <cell r="AD101">
            <v>1.766104640434915</v>
          </cell>
          <cell r="AS101">
            <v>0.21307482530885122</v>
          </cell>
          <cell r="AT101">
            <v>1.6234979945230903</v>
          </cell>
          <cell r="BI101">
            <v>0.21307482530885122</v>
          </cell>
          <cell r="BJ101">
            <v>1.9225177445124026</v>
          </cell>
          <cell r="BY101">
            <v>0.21307482530885122</v>
          </cell>
          <cell r="BZ101">
            <v>1.8979399727930255</v>
          </cell>
        </row>
        <row r="102">
          <cell r="K102">
            <v>1.649999999999999</v>
          </cell>
          <cell r="L102">
            <v>42.392122941151243</v>
          </cell>
          <cell r="M102">
            <v>0.21748394421390602</v>
          </cell>
          <cell r="N102">
            <v>1.6272851660030216</v>
          </cell>
          <cell r="AC102">
            <v>0.21748394421390627</v>
          </cell>
          <cell r="AD102">
            <v>1.7724933690005176</v>
          </cell>
          <cell r="AS102">
            <v>0.21748394421390627</v>
          </cell>
          <cell r="AT102">
            <v>1.629523491301772</v>
          </cell>
          <cell r="BI102">
            <v>0.21748394421390627</v>
          </cell>
          <cell r="BJ102">
            <v>1.9276385159751293</v>
          </cell>
          <cell r="BY102">
            <v>0.21748394421390627</v>
          </cell>
          <cell r="BZ102">
            <v>1.9031845746709142</v>
          </cell>
        </row>
        <row r="103">
          <cell r="K103">
            <v>1.6666666666666656</v>
          </cell>
          <cell r="L103">
            <v>43.024812309080062</v>
          </cell>
          <cell r="M103">
            <v>0.22184874961635609</v>
          </cell>
          <cell r="N103">
            <v>1.6337189844427442</v>
          </cell>
          <cell r="AC103">
            <v>0.22184874961635639</v>
          </cell>
          <cell r="AD103">
            <v>1.7778559612605365</v>
          </cell>
          <cell r="AS103">
            <v>0.22184874961635639</v>
          </cell>
          <cell r="AT103">
            <v>1.6343895116374669</v>
          </cell>
          <cell r="BI103">
            <v>0.22184874961635639</v>
          </cell>
          <cell r="BJ103">
            <v>1.9330119026821917</v>
          </cell>
          <cell r="BY103">
            <v>0.22184874961635639</v>
          </cell>
          <cell r="BZ103">
            <v>1.9075461260689279</v>
          </cell>
        </row>
        <row r="104">
          <cell r="K104">
            <v>1.6833333333333322</v>
          </cell>
          <cell r="L104">
            <v>43.696511968127318</v>
          </cell>
          <cell r="M104">
            <v>0.22617012339899867</v>
          </cell>
          <cell r="N104">
            <v>1.6404467712163386</v>
          </cell>
          <cell r="AC104">
            <v>0.22617012339899895</v>
          </cell>
          <cell r="AD104">
            <v>1.7847056492377549</v>
          </cell>
          <cell r="AS104">
            <v>0.22617012339899895</v>
          </cell>
          <cell r="AT104">
            <v>1.6393599752769037</v>
          </cell>
          <cell r="BI104">
            <v>0.22617012339899895</v>
          </cell>
          <cell r="BJ104">
            <v>1.9380184094511379</v>
          </cell>
          <cell r="BY104">
            <v>0.22617012339899895</v>
          </cell>
          <cell r="BZ104">
            <v>1.9131709174056435</v>
          </cell>
        </row>
        <row r="105">
          <cell r="K105">
            <v>1.6999999999999988</v>
          </cell>
          <cell r="L105">
            <v>44.193631913180873</v>
          </cell>
          <cell r="M105">
            <v>0.23044892137827364</v>
          </cell>
          <cell r="N105">
            <v>1.6453596941406576</v>
          </cell>
          <cell r="AC105">
            <v>0.23044892137827391</v>
          </cell>
          <cell r="AD105">
            <v>1.790236159717514</v>
          </cell>
          <cell r="AS105">
            <v>0.23044892137827391</v>
          </cell>
          <cell r="AT105">
            <v>1.6393599752769037</v>
          </cell>
          <cell r="BI105">
            <v>0.23044892137827391</v>
          </cell>
          <cell r="BJ105">
            <v>1.9433425950233889</v>
          </cell>
          <cell r="BY105">
            <v>0.23044892137827391</v>
          </cell>
          <cell r="BZ105">
            <v>1.9182367102153186</v>
          </cell>
        </row>
        <row r="106">
          <cell r="K106">
            <v>1.7166666666666655</v>
          </cell>
          <cell r="L106">
            <v>44.914141845986869</v>
          </cell>
          <cell r="M106">
            <v>0.23468597432152827</v>
          </cell>
          <cell r="N106">
            <v>1.6523831062298353</v>
          </cell>
          <cell r="AC106">
            <v>0.23468597432152855</v>
          </cell>
          <cell r="AD106">
            <v>1.7932805874439153</v>
          </cell>
          <cell r="BI106">
            <v>0.23468597432152855</v>
          </cell>
          <cell r="BJ106">
            <v>1.948903867739014</v>
          </cell>
          <cell r="BY106">
            <v>0.23468597432152855</v>
          </cell>
          <cell r="BZ106">
            <v>1.923169844986782</v>
          </cell>
        </row>
        <row r="107">
          <cell r="K107">
            <v>1.7333333333333321</v>
          </cell>
          <cell r="L107">
            <v>45.641815957881114</v>
          </cell>
          <cell r="M107">
            <v>0.2388820889151364</v>
          </cell>
          <cell r="N107">
            <v>1.6593629154306129</v>
          </cell>
          <cell r="BI107">
            <v>0.23888208891513674</v>
          </cell>
          <cell r="BJ107">
            <v>1.9533792807381085</v>
          </cell>
          <cell r="BY107">
            <v>0.23888208891513674</v>
          </cell>
          <cell r="BZ107">
            <v>1.9280621102831457</v>
          </cell>
        </row>
        <row r="108">
          <cell r="K108">
            <v>1.7499999999999987</v>
          </cell>
          <cell r="L108">
            <v>46.239494068474862</v>
          </cell>
          <cell r="M108">
            <v>0.24303804868629411</v>
          </cell>
          <cell r="N108">
            <v>1.6650130735856639</v>
          </cell>
          <cell r="BI108">
            <v>0.24303804868629444</v>
          </cell>
          <cell r="BJ108">
            <v>1.9581718692883527</v>
          </cell>
          <cell r="BY108">
            <v>0.24303804868629444</v>
          </cell>
          <cell r="BZ108">
            <v>1.9332164441352579</v>
          </cell>
        </row>
        <row r="109">
          <cell r="K109">
            <v>1.7666666666666653</v>
          </cell>
          <cell r="L109">
            <v>47.030869473555853</v>
          </cell>
          <cell r="M109">
            <v>0.24715461488112628</v>
          </cell>
          <cell r="N109">
            <v>1.6723830077504804</v>
          </cell>
          <cell r="BI109">
            <v>0.24715461488112658</v>
          </cell>
          <cell r="BJ109">
            <v>1.9622713949038595</v>
          </cell>
          <cell r="BY109">
            <v>0.24715461488112658</v>
          </cell>
          <cell r="BZ109">
            <v>1.9380812212954373</v>
          </cell>
        </row>
        <row r="110">
          <cell r="K110">
            <v>1.7833333333333319</v>
          </cell>
          <cell r="L110">
            <v>47.583792159165526</v>
          </cell>
          <cell r="M110">
            <v>0.25123252730156564</v>
          </cell>
          <cell r="N110">
            <v>1.6774590498948894</v>
          </cell>
          <cell r="BI110">
            <v>0.25123252730156598</v>
          </cell>
          <cell r="BJ110">
            <v>1.9674687370467419</v>
          </cell>
          <cell r="BY110">
            <v>0.25123252730156598</v>
          </cell>
          <cell r="BZ110">
            <v>1.9422901069870795</v>
          </cell>
        </row>
        <row r="111">
          <cell r="K111">
            <v>1.7999999999999985</v>
          </cell>
          <cell r="L111">
            <v>48.221280959153802</v>
          </cell>
          <cell r="M111">
            <v>0.25527250510330568</v>
          </cell>
          <cell r="N111">
            <v>1.6832387428747606</v>
          </cell>
          <cell r="BI111">
            <v>0.25527250510330607</v>
          </cell>
          <cell r="BJ111">
            <v>1.9718359065168694</v>
          </cell>
          <cell r="BY111">
            <v>0.25527250510330607</v>
          </cell>
          <cell r="BZ111">
            <v>1.9469175094202897</v>
          </cell>
        </row>
        <row r="112">
          <cell r="K112">
            <v>1.8166666666666651</v>
          </cell>
          <cell r="L112">
            <v>48.836388971433919</v>
          </cell>
          <cell r="M112">
            <v>0.25927524755697962</v>
          </cell>
          <cell r="N112">
            <v>1.6887435441393872</v>
          </cell>
          <cell r="BI112">
            <v>0.25927524755698</v>
          </cell>
          <cell r="BJ112">
            <v>1.9764407231019308</v>
          </cell>
          <cell r="BY112">
            <v>0.25927524755698</v>
          </cell>
          <cell r="BZ112">
            <v>1.9515744141843177</v>
          </cell>
        </row>
        <row r="113">
          <cell r="K113">
            <v>1.8333333333333317</v>
          </cell>
          <cell r="L113">
            <v>49.490455070800898</v>
          </cell>
          <cell r="M113">
            <v>0.26324143477458101</v>
          </cell>
          <cell r="N113">
            <v>1.694521447220513</v>
          </cell>
          <cell r="BI113">
            <v>0.2632414347745814</v>
          </cell>
          <cell r="BJ113">
            <v>1.9808610758222256</v>
          </cell>
          <cell r="BY113">
            <v>0.2632414347745814</v>
          </cell>
          <cell r="BZ113">
            <v>1.9564076158528523</v>
          </cell>
        </row>
        <row r="114">
          <cell r="K114">
            <v>1.8499999999999983</v>
          </cell>
          <cell r="L114">
            <v>50.068005636250746</v>
          </cell>
          <cell r="M114">
            <v>0.2671717284030134</v>
          </cell>
          <cell r="N114">
            <v>1.6995602924490085</v>
          </cell>
          <cell r="BI114">
            <v>0.26717172840301379</v>
          </cell>
          <cell r="BJ114">
            <v>1.9857852100928861</v>
          </cell>
          <cell r="BY114">
            <v>0.26717172840301379</v>
          </cell>
          <cell r="BZ114">
            <v>1.9609720134467483</v>
          </cell>
        </row>
        <row r="115">
          <cell r="K115">
            <v>1.8666666666666649</v>
          </cell>
          <cell r="L115">
            <v>50.776758106741276</v>
          </cell>
          <cell r="M115">
            <v>0.27106677228653758</v>
          </cell>
          <cell r="N115">
            <v>1.7056649694542496</v>
          </cell>
          <cell r="BI115">
            <v>0.27106677228653797</v>
          </cell>
          <cell r="BJ115">
            <v>1.9904554230660771</v>
          </cell>
          <cell r="BY115">
            <v>0.27106677228653797</v>
          </cell>
          <cell r="BZ115">
            <v>1.9639592215115582</v>
          </cell>
        </row>
        <row r="116">
          <cell r="K116">
            <v>1.8833333333333315</v>
          </cell>
          <cell r="L116">
            <v>50.776758106741276</v>
          </cell>
          <cell r="M116">
            <v>0.27492719309977565</v>
          </cell>
          <cell r="N116">
            <v>1.7056649694542496</v>
          </cell>
          <cell r="BI116">
            <v>0.27492719309977609</v>
          </cell>
          <cell r="BJ116">
            <v>1.9904554230660771</v>
          </cell>
          <cell r="BY116">
            <v>0.27492719309977609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back_threshold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ront_threshold_2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ront_threshold_8" connectionId="1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ack_threshold_8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ck_threshold_3" connectionId="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ack_threshold_4" connectionId="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front_threshold_1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ack_threshold_2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front_threshold_3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threshold_5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ck_threshold_6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7" connectionId="1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threshold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threshold_5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6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ront_threshold_4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7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0" zoomScaleNormal="70" workbookViewId="0">
      <selection activeCell="B11" sqref="B11"/>
    </sheetView>
  </sheetViews>
  <sheetFormatPr defaultRowHeight="15.75" x14ac:dyDescent="0.25"/>
  <cols>
    <col min="1" max="6" width="20.625" style="2" customWidth="1"/>
    <col min="7" max="7" width="22.25" style="2" bestFit="1" customWidth="1"/>
    <col min="8" max="10" width="20.625" style="2" customWidth="1"/>
    <col min="11" max="11" width="18.25" style="2" bestFit="1" customWidth="1"/>
    <col min="12" max="16384" width="9" style="2"/>
  </cols>
  <sheetData>
    <row r="1" spans="1:11" ht="27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27" customHeight="1" thickBot="1" x14ac:dyDescent="0.3">
      <c r="A2" s="3" t="s">
        <v>1</v>
      </c>
      <c r="B2" s="3" t="s">
        <v>37</v>
      </c>
      <c r="C2" s="4" t="s">
        <v>2</v>
      </c>
      <c r="D2" s="4" t="s">
        <v>3</v>
      </c>
      <c r="E2" s="5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3" t="s">
        <v>9</v>
      </c>
      <c r="K2" s="6" t="s">
        <v>10</v>
      </c>
    </row>
    <row r="3" spans="1:11" x14ac:dyDescent="0.25">
      <c r="A3" s="2" t="s">
        <v>11</v>
      </c>
      <c r="B3" s="2" t="s">
        <v>38</v>
      </c>
      <c r="C3" s="2">
        <v>100</v>
      </c>
      <c r="D3" s="7">
        <v>1207.0999999999999</v>
      </c>
      <c r="E3" s="2">
        <f>C3/D3</f>
        <v>8.2843177864302883E-2</v>
      </c>
      <c r="F3" s="2">
        <v>2</v>
      </c>
      <c r="G3" s="2">
        <v>1.2170000000000001</v>
      </c>
      <c r="H3" s="8">
        <f>AVERAGE($G$3:$G$5)</f>
        <v>1.1903333333333335</v>
      </c>
      <c r="I3" s="9">
        <v>1.4897</v>
      </c>
      <c r="J3" s="2">
        <f>6/5</f>
        <v>1.2</v>
      </c>
      <c r="K3" s="10">
        <f>(ABS(J3-I3)/J3)*100</f>
        <v>24.141666666666673</v>
      </c>
    </row>
    <row r="4" spans="1:11" x14ac:dyDescent="0.25">
      <c r="A4" s="2" t="s">
        <v>12</v>
      </c>
      <c r="B4" s="2" t="s">
        <v>39</v>
      </c>
      <c r="C4" s="2">
        <v>100</v>
      </c>
      <c r="D4" s="7">
        <v>1069.0999999999999</v>
      </c>
      <c r="E4" s="2">
        <f t="shared" ref="E4:E11" si="0">C4/D4</f>
        <v>9.3536619586568143E-2</v>
      </c>
      <c r="F4" s="2">
        <v>3</v>
      </c>
      <c r="G4" s="2">
        <f>0.391+0.814</f>
        <v>1.2050000000000001</v>
      </c>
      <c r="H4" s="8">
        <f>AVERAGE($G$3:$G$5)</f>
        <v>1.1903333333333335</v>
      </c>
      <c r="I4" s="9">
        <v>1.2426999999999999</v>
      </c>
      <c r="J4" s="2">
        <f t="shared" ref="J4:J11" si="1">6/5</f>
        <v>1.2</v>
      </c>
      <c r="K4" s="10">
        <f t="shared" ref="K4:K11" si="2">(ABS(J4-I4)/J4)*100</f>
        <v>3.55833333333333</v>
      </c>
    </row>
    <row r="5" spans="1:11" x14ac:dyDescent="0.25">
      <c r="A5" s="2" t="s">
        <v>13</v>
      </c>
      <c r="B5" s="2" t="s">
        <v>40</v>
      </c>
      <c r="C5" s="2">
        <v>100</v>
      </c>
      <c r="D5" s="7">
        <v>1214.4000000000001</v>
      </c>
      <c r="E5" s="2">
        <f t="shared" si="0"/>
        <v>8.2345191040843202E-2</v>
      </c>
      <c r="F5" s="2">
        <v>4</v>
      </c>
      <c r="G5" s="2">
        <f>0.319+0.83</f>
        <v>1.149</v>
      </c>
      <c r="H5" s="8">
        <f>AVERAGE($G$3:$G$5)</f>
        <v>1.1903333333333335</v>
      </c>
      <c r="I5" s="9">
        <v>1.2415</v>
      </c>
      <c r="J5" s="2">
        <f t="shared" si="1"/>
        <v>1.2</v>
      </c>
      <c r="K5" s="10">
        <f t="shared" si="2"/>
        <v>3.458333333333341</v>
      </c>
    </row>
    <row r="6" spans="1:11" x14ac:dyDescent="0.25">
      <c r="A6" s="2" t="s">
        <v>14</v>
      </c>
      <c r="B6" s="2" t="s">
        <v>46</v>
      </c>
      <c r="C6" s="2">
        <v>100</v>
      </c>
      <c r="D6" s="7">
        <v>1046</v>
      </c>
      <c r="E6" s="2">
        <f t="shared" si="0"/>
        <v>9.5602294455066919E-2</v>
      </c>
      <c r="F6" s="2">
        <v>2</v>
      </c>
      <c r="G6" s="2">
        <f>6.798+(360-359.096)</f>
        <v>7.7019999999999964</v>
      </c>
      <c r="H6" s="8">
        <f>AVERAGE($G$6:$G$8)</f>
        <v>7.6620000000000159</v>
      </c>
      <c r="I6" s="9">
        <v>1.2857000000000001</v>
      </c>
      <c r="J6" s="2">
        <f t="shared" si="1"/>
        <v>1.2</v>
      </c>
      <c r="K6" s="10">
        <f t="shared" si="2"/>
        <v>7.1416666666666764</v>
      </c>
    </row>
    <row r="7" spans="1:11" x14ac:dyDescent="0.25">
      <c r="A7" s="2" t="s">
        <v>15</v>
      </c>
      <c r="B7" s="2" t="s">
        <v>41</v>
      </c>
      <c r="C7" s="2">
        <v>100</v>
      </c>
      <c r="D7" s="7">
        <v>1029.3</v>
      </c>
      <c r="E7" s="2">
        <f t="shared" si="0"/>
        <v>9.7153405226853201E-2</v>
      </c>
      <c r="F7" s="2">
        <v>3</v>
      </c>
      <c r="G7" s="2">
        <f>6.746+(360-359.15)</f>
        <v>7.5960000000000232</v>
      </c>
      <c r="H7" s="8">
        <f>AVERAGE($G$6:$G$8)</f>
        <v>7.6620000000000159</v>
      </c>
      <c r="I7" s="9">
        <v>1.3187</v>
      </c>
      <c r="J7" s="2">
        <f t="shared" si="1"/>
        <v>1.2</v>
      </c>
      <c r="K7" s="10">
        <f t="shared" si="2"/>
        <v>9.8916666666666693</v>
      </c>
    </row>
    <row r="8" spans="1:11" x14ac:dyDescent="0.25">
      <c r="A8" s="2" t="s">
        <v>16</v>
      </c>
      <c r="B8" s="2" t="s">
        <v>42</v>
      </c>
      <c r="C8" s="2">
        <v>100</v>
      </c>
      <c r="D8" s="7">
        <v>1051.3</v>
      </c>
      <c r="E8" s="2">
        <f t="shared" si="0"/>
        <v>9.5120327213925618E-2</v>
      </c>
      <c r="F8" s="2">
        <v>4</v>
      </c>
      <c r="G8" s="2">
        <f>6.742+(360-359.054)</f>
        <v>7.6880000000000264</v>
      </c>
      <c r="H8" s="8">
        <f>AVERAGE($G$6:$G$8)</f>
        <v>7.6620000000000159</v>
      </c>
      <c r="I8" s="9">
        <v>1.1836</v>
      </c>
      <c r="J8" s="2">
        <f t="shared" si="1"/>
        <v>1.2</v>
      </c>
      <c r="K8" s="10">
        <f t="shared" si="2"/>
        <v>1.3666666666666643</v>
      </c>
    </row>
    <row r="9" spans="1:11" x14ac:dyDescent="0.25">
      <c r="A9" s="2" t="s">
        <v>17</v>
      </c>
      <c r="B9" s="2" t="s">
        <v>43</v>
      </c>
      <c r="C9" s="2">
        <v>100</v>
      </c>
      <c r="D9" s="7">
        <v>1049</v>
      </c>
      <c r="E9" s="2">
        <f t="shared" si="0"/>
        <v>9.532888465204957E-2</v>
      </c>
      <c r="F9" s="2">
        <v>2</v>
      </c>
      <c r="G9" s="2">
        <f>3.402+(360-359.237)</f>
        <v>4.1649999999999769</v>
      </c>
      <c r="H9" s="8">
        <f>AVERAGE($G$9:$G$11)</f>
        <v>3.9866666666666646</v>
      </c>
      <c r="I9" s="9">
        <v>1.4278</v>
      </c>
      <c r="J9" s="2">
        <f t="shared" si="1"/>
        <v>1.2</v>
      </c>
      <c r="K9" s="10">
        <f t="shared" si="2"/>
        <v>18.983333333333334</v>
      </c>
    </row>
    <row r="10" spans="1:11" x14ac:dyDescent="0.25">
      <c r="A10" s="2" t="s">
        <v>18</v>
      </c>
      <c r="B10" s="2" t="s">
        <v>44</v>
      </c>
      <c r="C10" s="2">
        <v>100</v>
      </c>
      <c r="D10" s="7">
        <v>1146</v>
      </c>
      <c r="E10" s="2">
        <f t="shared" si="0"/>
        <v>8.7260034904013961E-2</v>
      </c>
      <c r="F10" s="2">
        <v>3</v>
      </c>
      <c r="G10" s="2">
        <f>3.185+(360-359.265)</f>
        <v>3.9200000000000137</v>
      </c>
      <c r="H10" s="8">
        <f>AVERAGE($G$9:$G$11)</f>
        <v>3.9866666666666646</v>
      </c>
      <c r="I10" s="9">
        <v>1.4612000000000001</v>
      </c>
      <c r="J10" s="2">
        <f t="shared" si="1"/>
        <v>1.2</v>
      </c>
      <c r="K10" s="10">
        <f t="shared" si="2"/>
        <v>21.766666666666676</v>
      </c>
    </row>
    <row r="11" spans="1:11" x14ac:dyDescent="0.25">
      <c r="A11" s="2" t="s">
        <v>19</v>
      </c>
      <c r="B11" s="2" t="s">
        <v>45</v>
      </c>
      <c r="C11" s="2">
        <v>100</v>
      </c>
      <c r="D11" s="7">
        <v>1123.0999999999999</v>
      </c>
      <c r="E11" s="2">
        <f t="shared" si="0"/>
        <v>8.9039266316445556E-2</v>
      </c>
      <c r="F11" s="2">
        <v>4</v>
      </c>
      <c r="G11" s="2">
        <f>3.166+(360-359.291)</f>
        <v>3.8750000000000031</v>
      </c>
      <c r="H11" s="8">
        <f>AVERAGE($G$9:$G$11)</f>
        <v>3.9866666666666646</v>
      </c>
      <c r="I11" s="9">
        <v>1.4415</v>
      </c>
      <c r="J11" s="2">
        <f t="shared" si="1"/>
        <v>1.2</v>
      </c>
      <c r="K11" s="10">
        <f t="shared" si="2"/>
        <v>20.125000000000004</v>
      </c>
    </row>
    <row r="12" spans="1:11" x14ac:dyDescent="0.25">
      <c r="D12" s="7"/>
    </row>
    <row r="13" spans="1:11" x14ac:dyDescent="0.25">
      <c r="D13" s="7"/>
    </row>
    <row r="14" spans="1:11" x14ac:dyDescent="0.25">
      <c r="D14" s="7"/>
    </row>
    <row r="15" spans="1:11" x14ac:dyDescent="0.25">
      <c r="D15" s="7"/>
    </row>
    <row r="16" spans="1:11" x14ac:dyDescent="0.25">
      <c r="D16" s="7"/>
    </row>
    <row r="17" spans="4:6" x14ac:dyDescent="0.25">
      <c r="D17" s="7"/>
    </row>
    <row r="18" spans="4:6" x14ac:dyDescent="0.25">
      <c r="D18" s="7"/>
    </row>
    <row r="19" spans="4:6" x14ac:dyDescent="0.25">
      <c r="D19" s="7"/>
    </row>
    <row r="20" spans="4:6" x14ac:dyDescent="0.25">
      <c r="D20" s="7"/>
      <c r="F20" s="2" t="s">
        <v>20</v>
      </c>
    </row>
    <row r="21" spans="4:6" x14ac:dyDescent="0.25">
      <c r="D21" s="7"/>
    </row>
    <row r="22" spans="4:6" x14ac:dyDescent="0.25">
      <c r="D22" s="7"/>
    </row>
    <row r="23" spans="4:6" x14ac:dyDescent="0.25">
      <c r="D23" s="7"/>
    </row>
    <row r="24" spans="4:6" x14ac:dyDescent="0.25">
      <c r="D24" s="7"/>
    </row>
    <row r="25" spans="4:6" x14ac:dyDescent="0.25">
      <c r="D25" s="7"/>
    </row>
    <row r="26" spans="4:6" x14ac:dyDescent="0.25">
      <c r="D26" s="7"/>
    </row>
    <row r="27" spans="4:6" x14ac:dyDescent="0.25">
      <c r="D27" s="7"/>
    </row>
    <row r="28" spans="4:6" x14ac:dyDescent="0.25">
      <c r="D28" s="7"/>
    </row>
    <row r="29" spans="4:6" x14ac:dyDescent="0.25">
      <c r="D29" s="7"/>
    </row>
    <row r="30" spans="4:6" x14ac:dyDescent="0.25">
      <c r="D30" s="7"/>
    </row>
    <row r="31" spans="4:6" x14ac:dyDescent="0.25">
      <c r="D31" s="7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16"/>
  <sheetViews>
    <sheetView topLeftCell="BI1" zoomScaleNormal="100" workbookViewId="0">
      <selection activeCell="CA8" sqref="CA8"/>
    </sheetView>
  </sheetViews>
  <sheetFormatPr defaultRowHeight="15.75" x14ac:dyDescent="0.25"/>
  <cols>
    <col min="1" max="2" width="20.625" style="2" hidden="1" customWidth="1"/>
    <col min="3" max="3" width="12.75" style="9" hidden="1" customWidth="1"/>
    <col min="4" max="4" width="7.125" style="9" hidden="1" customWidth="1"/>
    <col min="5" max="5" width="12.625" style="9" hidden="1" customWidth="1"/>
    <col min="6" max="6" width="10.625" style="9" hidden="1" customWidth="1"/>
    <col min="7" max="9" width="18.75" style="9" customWidth="1"/>
    <col min="10" max="10" width="25.75" style="9" bestFit="1" customWidth="1"/>
    <col min="11" max="11" width="12.625" style="9" customWidth="1"/>
    <col min="12" max="12" width="21" style="9" customWidth="1"/>
    <col min="16" max="16" width="16.625" hidden="1" customWidth="1"/>
    <col min="17" max="17" width="17.375" hidden="1" customWidth="1"/>
    <col min="18" max="18" width="14.25" style="9" hidden="1" customWidth="1"/>
    <col min="19" max="19" width="8.125" style="9" hidden="1" customWidth="1"/>
    <col min="20" max="20" width="13.75" style="9" hidden="1" customWidth="1"/>
    <col min="21" max="21" width="12.5" style="9" hidden="1" customWidth="1"/>
    <col min="22" max="22" width="21.5" bestFit="1" customWidth="1"/>
    <col min="23" max="23" width="16.25" bestFit="1" customWidth="1"/>
    <col min="24" max="24" width="15.5" customWidth="1"/>
    <col min="25" max="25" width="19.875" bestFit="1" customWidth="1"/>
    <col min="26" max="26" width="10.625" bestFit="1" customWidth="1"/>
    <col min="27" max="27" width="9.375" customWidth="1"/>
    <col min="28" max="28" width="18.625" bestFit="1" customWidth="1"/>
    <col min="29" max="30" width="7.125" bestFit="1" customWidth="1"/>
    <col min="32" max="32" width="18.625" style="9" hidden="1" customWidth="1"/>
    <col min="33" max="33" width="17.375" style="9" hidden="1" customWidth="1"/>
    <col min="34" max="34" width="14.25" style="9" hidden="1" customWidth="1"/>
    <col min="35" max="35" width="8.125" style="9" hidden="1" customWidth="1"/>
    <col min="36" max="36" width="13.75" style="9" hidden="1" customWidth="1"/>
    <col min="37" max="37" width="12.5" style="9" hidden="1" customWidth="1"/>
    <col min="38" max="38" width="16.75" bestFit="1" customWidth="1"/>
    <col min="39" max="40" width="15.5" customWidth="1"/>
    <col min="41" max="41" width="19.875" bestFit="1" customWidth="1"/>
    <col min="42" max="42" width="10.625" bestFit="1" customWidth="1"/>
    <col min="44" max="44" width="18.625" bestFit="1" customWidth="1"/>
    <col min="48" max="48" width="17.25" hidden="1" customWidth="1"/>
    <col min="49" max="49" width="16.25" hidden="1" customWidth="1"/>
    <col min="50" max="50" width="13.25" hidden="1" customWidth="1"/>
    <col min="51" max="51" width="7.5" hidden="1" customWidth="1"/>
    <col min="52" max="53" width="12.875" hidden="1" customWidth="1"/>
    <col min="54" max="54" width="16.75" bestFit="1" customWidth="1"/>
    <col min="55" max="55" width="16.25" bestFit="1" customWidth="1"/>
    <col min="56" max="56" width="13.25" bestFit="1" customWidth="1"/>
    <col min="57" max="57" width="19.875" bestFit="1" customWidth="1"/>
    <col min="58" max="58" width="10.625" bestFit="1" customWidth="1"/>
    <col min="59" max="59" width="12.375" bestFit="1" customWidth="1"/>
    <col min="60" max="60" width="19.375" bestFit="1" customWidth="1"/>
    <col min="64" max="64" width="16.625" hidden="1" customWidth="1"/>
    <col min="65" max="65" width="15.75" hidden="1" customWidth="1"/>
    <col min="66" max="66" width="12.75" hidden="1" customWidth="1"/>
    <col min="67" max="67" width="7.125" hidden="1" customWidth="1"/>
    <col min="68" max="68" width="12.625" hidden="1" customWidth="1"/>
    <col min="69" max="69" width="12.5" hidden="1" customWidth="1"/>
    <col min="70" max="70" width="16.75" bestFit="1" customWidth="1"/>
    <col min="71" max="71" width="16.25" bestFit="1" customWidth="1"/>
    <col min="72" max="72" width="13.25" bestFit="1" customWidth="1"/>
    <col min="73" max="73" width="19.875" bestFit="1" customWidth="1"/>
    <col min="74" max="74" width="10.625" bestFit="1" customWidth="1"/>
    <col min="75" max="75" width="12.375" bestFit="1" customWidth="1"/>
    <col min="76" max="76" width="18.625" bestFit="1" customWidth="1"/>
    <col min="77" max="78" width="7.125" bestFit="1" customWidth="1"/>
    <col min="80" max="80" width="18.625" hidden="1" customWidth="1"/>
    <col min="81" max="81" width="17.375" hidden="1" customWidth="1"/>
    <col min="82" max="82" width="14.25" hidden="1" customWidth="1"/>
    <col min="83" max="83" width="8.125" hidden="1" customWidth="1"/>
    <col min="84" max="85" width="13.75" hidden="1" customWidth="1"/>
    <col min="86" max="86" width="16.75" bestFit="1" customWidth="1"/>
    <col min="87" max="88" width="16.75" customWidth="1"/>
    <col min="89" max="89" width="19.875" bestFit="1" customWidth="1"/>
    <col min="90" max="90" width="10.625" bestFit="1" customWidth="1"/>
    <col min="91" max="91" width="8.125" bestFit="1" customWidth="1"/>
    <col min="92" max="92" width="19.375" bestFit="1" customWidth="1"/>
    <col min="93" max="93" width="9.25" customWidth="1"/>
    <col min="94" max="94" width="8.875" customWidth="1"/>
    <col min="95" max="95" width="9" customWidth="1"/>
    <col min="96" max="96" width="19.25" hidden="1" customWidth="1"/>
    <col min="97" max="97" width="18.125" hidden="1" customWidth="1"/>
    <col min="98" max="98" width="13.75" hidden="1" customWidth="1"/>
    <col min="99" max="99" width="8.125" hidden="1" customWidth="1"/>
    <col min="100" max="100" width="13.375" hidden="1" customWidth="1"/>
    <col min="101" max="101" width="13.5" hidden="1" customWidth="1"/>
    <col min="102" max="102" width="16.375" bestFit="1" customWidth="1"/>
    <col min="103" max="104" width="16.375" customWidth="1"/>
    <col min="105" max="105" width="19.625" bestFit="1" customWidth="1"/>
    <col min="106" max="106" width="10.875" bestFit="1" customWidth="1"/>
    <col min="107" max="107" width="8.375" bestFit="1" customWidth="1"/>
    <col min="108" max="108" width="19.375" bestFit="1" customWidth="1"/>
    <col min="109" max="110" width="7.625" bestFit="1" customWidth="1"/>
    <col min="112" max="112" width="16.625" hidden="1" customWidth="1"/>
    <col min="113" max="113" width="15.75" hidden="1" customWidth="1"/>
    <col min="114" max="114" width="12.75" hidden="1" customWidth="1"/>
    <col min="115" max="115" width="7.125" hidden="1" customWidth="1"/>
    <col min="116" max="116" width="12.625" hidden="1" customWidth="1"/>
    <col min="117" max="117" width="12.5" hidden="1" customWidth="1"/>
    <col min="118" max="118" width="16.75" bestFit="1" customWidth="1"/>
    <col min="119" max="119" width="16.25" bestFit="1" customWidth="1"/>
    <col min="120" max="120" width="15.5" customWidth="1"/>
    <col min="121" max="121" width="19.625" bestFit="1" customWidth="1"/>
    <col min="122" max="122" width="10.875" bestFit="1" customWidth="1"/>
    <col min="123" max="123" width="13" bestFit="1" customWidth="1"/>
    <col min="124" max="124" width="19.375" bestFit="1" customWidth="1"/>
    <col min="125" max="125" width="13.125" bestFit="1" customWidth="1"/>
    <col min="128" max="128" width="19.25" hidden="1" customWidth="1"/>
    <col min="129" max="129" width="18.125" hidden="1" customWidth="1"/>
    <col min="130" max="130" width="13.75" hidden="1" customWidth="1"/>
    <col min="131" max="131" width="8.125" hidden="1" customWidth="1"/>
    <col min="132" max="132" width="13.375" hidden="1" customWidth="1"/>
    <col min="133" max="133" width="13.5" hidden="1" customWidth="1"/>
    <col min="134" max="134" width="16.375" bestFit="1" customWidth="1"/>
    <col min="135" max="136" width="16.375" customWidth="1"/>
    <col min="137" max="137" width="19.625" bestFit="1" customWidth="1"/>
    <col min="138" max="138" width="10.875" bestFit="1" customWidth="1"/>
    <col min="139" max="139" width="8.375" bestFit="1" customWidth="1"/>
    <col min="140" max="140" width="19.375" bestFit="1" customWidth="1"/>
  </cols>
  <sheetData>
    <row r="1" spans="1:142" x14ac:dyDescent="0.25">
      <c r="A1" s="11" t="s">
        <v>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P1" s="11" t="s">
        <v>39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F1" s="11" t="s">
        <v>40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V1" s="11" t="s">
        <v>46</v>
      </c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t="s">
        <v>21</v>
      </c>
      <c r="BL1" s="11" t="s">
        <v>41</v>
      </c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B1" s="12" t="s">
        <v>42</v>
      </c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R1" s="12" t="s">
        <v>43</v>
      </c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H1" s="12" t="s">
        <v>44</v>
      </c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X1" s="12" t="s">
        <v>45</v>
      </c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</row>
    <row r="2" spans="1:142" ht="16.5" thickBot="1" x14ac:dyDescent="0.3">
      <c r="A2" s="4" t="s">
        <v>2</v>
      </c>
      <c r="B2" s="4" t="s">
        <v>3</v>
      </c>
      <c r="C2" s="13" t="s">
        <v>22</v>
      </c>
      <c r="D2" s="13" t="s">
        <v>23</v>
      </c>
      <c r="E2" s="13" t="s">
        <v>24</v>
      </c>
      <c r="F2" s="13" t="s">
        <v>25</v>
      </c>
      <c r="G2" s="14" t="s">
        <v>26</v>
      </c>
      <c r="H2" s="14" t="s">
        <v>27</v>
      </c>
      <c r="I2" s="14" t="s">
        <v>28</v>
      </c>
      <c r="J2" s="14" t="s">
        <v>29</v>
      </c>
      <c r="K2" s="14" t="s">
        <v>30</v>
      </c>
      <c r="L2" s="14" t="s">
        <v>31</v>
      </c>
      <c r="M2" s="14" t="s">
        <v>32</v>
      </c>
      <c r="N2" s="14" t="s">
        <v>33</v>
      </c>
      <c r="P2" s="4" t="s">
        <v>2</v>
      </c>
      <c r="Q2" s="4" t="s">
        <v>3</v>
      </c>
      <c r="R2" s="13" t="s">
        <v>22</v>
      </c>
      <c r="S2" s="13" t="s">
        <v>23</v>
      </c>
      <c r="T2" s="13" t="s">
        <v>24</v>
      </c>
      <c r="U2" s="13" t="s">
        <v>34</v>
      </c>
      <c r="V2" s="14" t="s">
        <v>26</v>
      </c>
      <c r="W2" s="14" t="s">
        <v>27</v>
      </c>
      <c r="X2" s="14" t="s">
        <v>28</v>
      </c>
      <c r="Y2" s="14" t="s">
        <v>29</v>
      </c>
      <c r="Z2" s="14" t="s">
        <v>35</v>
      </c>
      <c r="AA2" s="14" t="s">
        <v>36</v>
      </c>
      <c r="AB2" s="14" t="s">
        <v>31</v>
      </c>
      <c r="AC2" s="14" t="s">
        <v>32</v>
      </c>
      <c r="AD2" s="14" t="s">
        <v>33</v>
      </c>
      <c r="AF2" s="4" t="s">
        <v>2</v>
      </c>
      <c r="AG2" s="4" t="s">
        <v>3</v>
      </c>
      <c r="AH2" s="13" t="s">
        <v>22</v>
      </c>
      <c r="AI2" s="13" t="s">
        <v>23</v>
      </c>
      <c r="AJ2" s="13" t="s">
        <v>24</v>
      </c>
      <c r="AK2" s="13" t="s">
        <v>34</v>
      </c>
      <c r="AL2" s="14" t="s">
        <v>26</v>
      </c>
      <c r="AM2" s="14" t="s">
        <v>27</v>
      </c>
      <c r="AN2" s="14" t="s">
        <v>28</v>
      </c>
      <c r="AO2" s="14" t="s">
        <v>29</v>
      </c>
      <c r="AP2" s="14" t="s">
        <v>35</v>
      </c>
      <c r="AQ2" s="14" t="s">
        <v>36</v>
      </c>
      <c r="AR2" s="14" t="s">
        <v>31</v>
      </c>
      <c r="AS2" s="14" t="s">
        <v>32</v>
      </c>
      <c r="AT2" s="14" t="s">
        <v>33</v>
      </c>
      <c r="AV2" s="4" t="s">
        <v>2</v>
      </c>
      <c r="AW2" s="4" t="s">
        <v>3</v>
      </c>
      <c r="AX2" s="13" t="s">
        <v>22</v>
      </c>
      <c r="AY2" s="13" t="s">
        <v>23</v>
      </c>
      <c r="AZ2" s="13" t="s">
        <v>24</v>
      </c>
      <c r="BA2" s="13" t="s">
        <v>34</v>
      </c>
      <c r="BB2" s="14" t="s">
        <v>26</v>
      </c>
      <c r="BC2" s="14" t="s">
        <v>27</v>
      </c>
      <c r="BD2" s="14" t="s">
        <v>28</v>
      </c>
      <c r="BE2" s="14" t="s">
        <v>29</v>
      </c>
      <c r="BF2" s="14" t="s">
        <v>35</v>
      </c>
      <c r="BG2" s="14" t="s">
        <v>36</v>
      </c>
      <c r="BH2" s="14" t="s">
        <v>31</v>
      </c>
      <c r="BI2" s="14" t="s">
        <v>32</v>
      </c>
      <c r="BJ2" s="14" t="s">
        <v>33</v>
      </c>
      <c r="BL2" s="4" t="s">
        <v>2</v>
      </c>
      <c r="BM2" s="4" t="s">
        <v>3</v>
      </c>
      <c r="BN2" s="13" t="s">
        <v>22</v>
      </c>
      <c r="BO2" s="13" t="s">
        <v>23</v>
      </c>
      <c r="BP2" s="13" t="s">
        <v>24</v>
      </c>
      <c r="BQ2" s="13" t="s">
        <v>34</v>
      </c>
      <c r="BR2" s="14" t="s">
        <v>26</v>
      </c>
      <c r="BS2" s="14" t="s">
        <v>27</v>
      </c>
      <c r="BT2" s="14" t="s">
        <v>28</v>
      </c>
      <c r="BU2" s="14" t="s">
        <v>29</v>
      </c>
      <c r="BV2" s="14" t="s">
        <v>35</v>
      </c>
      <c r="BW2" s="14" t="s">
        <v>36</v>
      </c>
      <c r="BX2" s="14" t="s">
        <v>31</v>
      </c>
      <c r="BY2" s="14" t="s">
        <v>32</v>
      </c>
      <c r="BZ2" s="14" t="s">
        <v>33</v>
      </c>
      <c r="CB2" s="4" t="s">
        <v>2</v>
      </c>
      <c r="CC2" s="4" t="s">
        <v>3</v>
      </c>
      <c r="CD2" s="13" t="s">
        <v>22</v>
      </c>
      <c r="CE2" s="13" t="s">
        <v>23</v>
      </c>
      <c r="CF2" s="13" t="s">
        <v>24</v>
      </c>
      <c r="CG2" s="13" t="s">
        <v>34</v>
      </c>
      <c r="CH2" s="14" t="s">
        <v>26</v>
      </c>
      <c r="CI2" s="14" t="s">
        <v>27</v>
      </c>
      <c r="CJ2" s="14" t="s">
        <v>28</v>
      </c>
      <c r="CK2" s="14" t="s">
        <v>29</v>
      </c>
      <c r="CL2" s="14" t="s">
        <v>35</v>
      </c>
      <c r="CM2" s="14" t="s">
        <v>36</v>
      </c>
      <c r="CN2" s="14" t="s">
        <v>31</v>
      </c>
      <c r="CO2" s="14" t="s">
        <v>32</v>
      </c>
      <c r="CP2" s="14" t="s">
        <v>33</v>
      </c>
      <c r="CR2" s="4" t="s">
        <v>2</v>
      </c>
      <c r="CS2" s="4" t="s">
        <v>3</v>
      </c>
      <c r="CT2" s="13" t="s">
        <v>22</v>
      </c>
      <c r="CU2" s="13" t="s">
        <v>23</v>
      </c>
      <c r="CV2" s="13" t="s">
        <v>24</v>
      </c>
      <c r="CW2" s="13" t="s">
        <v>34</v>
      </c>
      <c r="CX2" s="14" t="s">
        <v>26</v>
      </c>
      <c r="CY2" s="14" t="s">
        <v>27</v>
      </c>
      <c r="CZ2" s="14" t="s">
        <v>28</v>
      </c>
      <c r="DA2" s="14" t="s">
        <v>29</v>
      </c>
      <c r="DB2" s="14" t="s">
        <v>35</v>
      </c>
      <c r="DC2" s="14" t="s">
        <v>36</v>
      </c>
      <c r="DD2" s="14" t="s">
        <v>31</v>
      </c>
      <c r="DE2" s="14" t="s">
        <v>32</v>
      </c>
      <c r="DF2" s="14" t="s">
        <v>33</v>
      </c>
      <c r="DH2" s="4" t="s">
        <v>2</v>
      </c>
      <c r="DI2" s="4" t="s">
        <v>3</v>
      </c>
      <c r="DJ2" s="13" t="s">
        <v>22</v>
      </c>
      <c r="DK2" s="13" t="s">
        <v>23</v>
      </c>
      <c r="DL2" s="13" t="s">
        <v>24</v>
      </c>
      <c r="DM2" s="13" t="s">
        <v>34</v>
      </c>
      <c r="DN2" s="14" t="s">
        <v>26</v>
      </c>
      <c r="DO2" s="14" t="s">
        <v>27</v>
      </c>
      <c r="DP2" s="14" t="s">
        <v>28</v>
      </c>
      <c r="DQ2" s="14" t="s">
        <v>29</v>
      </c>
      <c r="DR2" s="14" t="s">
        <v>35</v>
      </c>
      <c r="DS2" s="14" t="s">
        <v>36</v>
      </c>
      <c r="DT2" s="14" t="s">
        <v>31</v>
      </c>
      <c r="DU2" s="14" t="s">
        <v>32</v>
      </c>
      <c r="DV2" s="14" t="s">
        <v>33</v>
      </c>
      <c r="DX2" s="4" t="s">
        <v>2</v>
      </c>
      <c r="DY2" s="4" t="s">
        <v>3</v>
      </c>
      <c r="DZ2" s="13" t="s">
        <v>22</v>
      </c>
      <c r="EA2" s="13" t="s">
        <v>23</v>
      </c>
      <c r="EB2" s="13" t="s">
        <v>24</v>
      </c>
      <c r="EC2" s="13" t="s">
        <v>34</v>
      </c>
      <c r="ED2" s="14" t="s">
        <v>26</v>
      </c>
      <c r="EE2" s="14" t="s">
        <v>27</v>
      </c>
      <c r="EF2" s="14" t="s">
        <v>28</v>
      </c>
      <c r="EG2" s="14" t="s">
        <v>29</v>
      </c>
      <c r="EH2" s="14" t="s">
        <v>35</v>
      </c>
      <c r="EI2" s="14" t="s">
        <v>36</v>
      </c>
      <c r="EJ2" s="14" t="s">
        <v>31</v>
      </c>
      <c r="EK2" s="14" t="s">
        <v>32</v>
      </c>
      <c r="EL2" s="14" t="s">
        <v>33</v>
      </c>
    </row>
    <row r="3" spans="1:142" x14ac:dyDescent="0.25">
      <c r="A3" s="2">
        <v>100</v>
      </c>
      <c r="B3" s="2">
        <v>1207.0999999999999</v>
      </c>
      <c r="C3" s="9">
        <v>908</v>
      </c>
      <c r="D3" s="9">
        <v>582</v>
      </c>
      <c r="E3" s="9">
        <v>645</v>
      </c>
      <c r="F3" s="9">
        <v>579</v>
      </c>
      <c r="G3" s="9">
        <f>(C3+E3)/2</f>
        <v>776.5</v>
      </c>
      <c r="H3" s="9">
        <f>(D3+F3)/2</f>
        <v>580.5</v>
      </c>
      <c r="I3" s="9">
        <f>(H3^2+G3^2)^(1/2)</f>
        <v>969.50116039126021</v>
      </c>
      <c r="J3" s="9">
        <f>I3-I$3</f>
        <v>0</v>
      </c>
      <c r="K3" s="9">
        <v>0</v>
      </c>
      <c r="L3" s="9">
        <f>J3*(A$3/B$3)</f>
        <v>0</v>
      </c>
      <c r="M3" t="e">
        <f>LOG10(K3)</f>
        <v>#NUM!</v>
      </c>
      <c r="N3" t="e">
        <f>LOG10(L3)</f>
        <v>#NUM!</v>
      </c>
      <c r="P3" s="2">
        <v>100</v>
      </c>
      <c r="Q3" s="2">
        <v>1069.0999999999999</v>
      </c>
      <c r="R3" s="9">
        <v>808</v>
      </c>
      <c r="S3" s="9">
        <v>569</v>
      </c>
      <c r="T3" s="9">
        <v>517</v>
      </c>
      <c r="U3" s="9">
        <v>572</v>
      </c>
      <c r="V3" s="9">
        <f>(R3+T3)/2</f>
        <v>662.5</v>
      </c>
      <c r="W3" s="9">
        <f>(S3+U3)/2</f>
        <v>570.5</v>
      </c>
      <c r="X3" s="9">
        <f>(W3^2+V3^2)^(1/2)</f>
        <v>874.28628034528822</v>
      </c>
      <c r="Y3" s="9">
        <f>X3-X$3</f>
        <v>0</v>
      </c>
      <c r="Z3" s="9">
        <v>0</v>
      </c>
      <c r="AA3" s="9">
        <f>Z3*(1/60)</f>
        <v>0</v>
      </c>
      <c r="AB3" s="9">
        <f>Y3*(P$3/Q$3)</f>
        <v>0</v>
      </c>
      <c r="AC3" t="e">
        <f>LOG10(AA3)</f>
        <v>#NUM!</v>
      </c>
      <c r="AD3" t="e">
        <f>LOG10(AB3)</f>
        <v>#NUM!</v>
      </c>
      <c r="AF3" s="2">
        <v>100</v>
      </c>
      <c r="AG3" s="2">
        <v>1214.4000000000001</v>
      </c>
      <c r="AH3" s="9">
        <v>1023</v>
      </c>
      <c r="AI3" s="9">
        <v>581</v>
      </c>
      <c r="AJ3" s="9">
        <v>640</v>
      </c>
      <c r="AK3" s="9">
        <v>581</v>
      </c>
      <c r="AL3" s="9">
        <f>(AH3+AJ3)/2</f>
        <v>831.5</v>
      </c>
      <c r="AM3" s="9">
        <f>(AI3+AK3)/2</f>
        <v>581</v>
      </c>
      <c r="AN3" s="9">
        <f>(AM3^2+AL3^2)^(1/2)</f>
        <v>1014.3733287108844</v>
      </c>
      <c r="AO3" s="9">
        <f>AN3-AN$3</f>
        <v>0</v>
      </c>
      <c r="AP3" s="9">
        <v>0</v>
      </c>
      <c r="AQ3" s="9">
        <f>AP3*(1/60)</f>
        <v>0</v>
      </c>
      <c r="AR3" s="9">
        <f>AO3*(AF$3/AG$3)</f>
        <v>0</v>
      </c>
      <c r="AS3" t="e">
        <f>LOG10(AQ3)</f>
        <v>#NUM!</v>
      </c>
      <c r="AT3" t="e">
        <f>LOG10(AR3)</f>
        <v>#NUM!</v>
      </c>
      <c r="AV3" s="2">
        <v>100</v>
      </c>
      <c r="AW3" s="7">
        <v>1046</v>
      </c>
      <c r="AX3">
        <v>583</v>
      </c>
      <c r="AY3">
        <v>591</v>
      </c>
      <c r="AZ3">
        <v>374</v>
      </c>
      <c r="BA3">
        <v>588</v>
      </c>
      <c r="BB3" s="9">
        <f>(AX3+AZ3)/2</f>
        <v>478.5</v>
      </c>
      <c r="BC3" s="9">
        <f>(AY3+BA3)/2</f>
        <v>589.5</v>
      </c>
      <c r="BD3" s="9">
        <f>(BC3^2+BB3^2)^(1/2)</f>
        <v>759.25786133565975</v>
      </c>
      <c r="BE3" s="9">
        <f>BD3-BD$3</f>
        <v>0</v>
      </c>
      <c r="BF3" s="9">
        <v>0</v>
      </c>
      <c r="BG3" s="9">
        <f>BF3*(1/60)</f>
        <v>0</v>
      </c>
      <c r="BH3" s="9">
        <f>BE3*(AV$3/AW$3)</f>
        <v>0</v>
      </c>
      <c r="BI3" t="e">
        <f>LOG10(BG3)</f>
        <v>#NUM!</v>
      </c>
      <c r="BJ3" t="e">
        <f>LOG10(BH3)</f>
        <v>#NUM!</v>
      </c>
      <c r="BL3" s="2">
        <v>100</v>
      </c>
      <c r="BM3" s="2">
        <v>1029.3</v>
      </c>
      <c r="BN3">
        <v>656</v>
      </c>
      <c r="BO3">
        <v>585</v>
      </c>
      <c r="BP3">
        <v>409</v>
      </c>
      <c r="BQ3">
        <v>591</v>
      </c>
      <c r="BR3" s="9">
        <f>(BN3+BP3)/2</f>
        <v>532.5</v>
      </c>
      <c r="BS3" s="9">
        <f>(BO3+BQ3)/2</f>
        <v>588</v>
      </c>
      <c r="BT3" s="9">
        <f>(BS3^2+BR3^2)^(1/2)</f>
        <v>793.28446978369618</v>
      </c>
      <c r="BU3" s="9">
        <f>BT3-BT$3</f>
        <v>0</v>
      </c>
      <c r="BV3" s="9">
        <v>0</v>
      </c>
      <c r="BW3" s="9">
        <f>BV3*(1/60)</f>
        <v>0</v>
      </c>
      <c r="BX3" s="9">
        <f>BU3*(BL$3/BM$3)</f>
        <v>0</v>
      </c>
      <c r="BY3" t="e">
        <f>LOG10(BW3)</f>
        <v>#NUM!</v>
      </c>
      <c r="BZ3" t="e">
        <f>LOG10(BX3)</f>
        <v>#NUM!</v>
      </c>
      <c r="CB3" s="2">
        <v>100</v>
      </c>
      <c r="CC3" s="2">
        <v>1051.3</v>
      </c>
      <c r="CD3">
        <v>682</v>
      </c>
      <c r="CE3">
        <v>576</v>
      </c>
      <c r="CF3">
        <v>402</v>
      </c>
      <c r="CG3">
        <v>593</v>
      </c>
      <c r="CH3" s="9">
        <f>(CD3+CF3)/2</f>
        <v>542</v>
      </c>
      <c r="CI3" s="9">
        <f>(CE3+CG3)/2</f>
        <v>584.5</v>
      </c>
      <c r="CJ3" s="9">
        <f>(CI3^2+CH3^2)^(1/2)</f>
        <v>797.12248117839454</v>
      </c>
      <c r="CK3" s="9">
        <f>CJ3-CJ$3</f>
        <v>0</v>
      </c>
      <c r="CL3" s="9">
        <v>0</v>
      </c>
      <c r="CM3" s="9">
        <f>CL3*(1/60)</f>
        <v>0</v>
      </c>
      <c r="CN3" s="9">
        <f>CK3*(CB$3/CC$3)</f>
        <v>0</v>
      </c>
      <c r="CO3" t="e">
        <f>LOG10(CM3)</f>
        <v>#NUM!</v>
      </c>
      <c r="CP3" t="e">
        <f>LOG10(CN3)</f>
        <v>#NUM!</v>
      </c>
      <c r="CR3" s="2">
        <v>100</v>
      </c>
      <c r="CS3" s="2">
        <v>1049</v>
      </c>
      <c r="CT3">
        <v>725</v>
      </c>
      <c r="CU3">
        <v>607</v>
      </c>
      <c r="CV3">
        <v>486</v>
      </c>
      <c r="CW3">
        <v>605</v>
      </c>
      <c r="CX3" s="9">
        <f>(CT3+CV3)/2</f>
        <v>605.5</v>
      </c>
      <c r="CY3" s="9">
        <f>(CU3+CW3)/2</f>
        <v>606</v>
      </c>
      <c r="CZ3" s="9">
        <f>(CY3^2+CX3^2)^(1/2)</f>
        <v>856.65993836527684</v>
      </c>
      <c r="DA3" s="9">
        <f>CZ3-CZ$3</f>
        <v>0</v>
      </c>
      <c r="DB3" s="9">
        <v>0</v>
      </c>
      <c r="DC3" s="9">
        <f>DB3*(1/60)</f>
        <v>0</v>
      </c>
      <c r="DD3" s="9">
        <f>DA3*(CR$3/CS$3)</f>
        <v>0</v>
      </c>
      <c r="DE3" t="e">
        <f>LOG10(DC3)</f>
        <v>#NUM!</v>
      </c>
      <c r="DF3" t="e">
        <f>LOG10(DD3)</f>
        <v>#NUM!</v>
      </c>
      <c r="DH3" s="2">
        <v>100</v>
      </c>
      <c r="DI3" s="7">
        <v>1146</v>
      </c>
      <c r="DJ3">
        <v>768</v>
      </c>
      <c r="DK3">
        <v>607</v>
      </c>
      <c r="DL3">
        <v>464</v>
      </c>
      <c r="DM3">
        <v>612</v>
      </c>
      <c r="DN3" s="9">
        <f>(DJ3+DL3)/2</f>
        <v>616</v>
      </c>
      <c r="DO3" s="9">
        <f>(DK3+DM3)/2</f>
        <v>609.5</v>
      </c>
      <c r="DP3" s="9">
        <f>(DO3^2+DN3^2)^(1/2)</f>
        <v>866.57154926757198</v>
      </c>
      <c r="DQ3" s="9">
        <f>DP3-DP$3</f>
        <v>0</v>
      </c>
      <c r="DR3" s="9">
        <v>0</v>
      </c>
      <c r="DS3" s="9">
        <f>DR3*(1/60)</f>
        <v>0</v>
      </c>
      <c r="DT3" s="9">
        <f>DQ3*(DH$3/DI$3)</f>
        <v>0</v>
      </c>
      <c r="DU3" t="e">
        <f>LOG10(DS3)</f>
        <v>#NUM!</v>
      </c>
      <c r="DV3" t="e">
        <f>LOG10(DT3)</f>
        <v>#NUM!</v>
      </c>
      <c r="DX3" s="2">
        <v>100</v>
      </c>
      <c r="DY3" s="7">
        <v>1123.0999999999999</v>
      </c>
      <c r="DZ3">
        <v>786</v>
      </c>
      <c r="EA3">
        <v>610</v>
      </c>
      <c r="EB3">
        <v>438</v>
      </c>
      <c r="EC3">
        <v>612</v>
      </c>
      <c r="ED3" s="9">
        <f>(DZ3+EB3)/2</f>
        <v>612</v>
      </c>
      <c r="EE3" s="9">
        <f>(EA3+EC3)/2</f>
        <v>611</v>
      </c>
      <c r="EF3" s="9">
        <f>(EE3^2+ED3^2)^(1/2)</f>
        <v>864.79188247809077</v>
      </c>
      <c r="EG3" s="9">
        <f>EF3-EF$3</f>
        <v>0</v>
      </c>
      <c r="EH3" s="9">
        <v>0</v>
      </c>
      <c r="EI3" s="9">
        <f>EH3*(1/60)</f>
        <v>0</v>
      </c>
      <c r="EJ3" s="9">
        <f t="shared" ref="EJ3:EJ66" si="0">EG3*(DX$3/DY$3)</f>
        <v>0</v>
      </c>
      <c r="EK3" t="e">
        <f>LOG10(EI3)</f>
        <v>#NUM!</v>
      </c>
      <c r="EL3" t="e">
        <f>LOG10(EJ3)</f>
        <v>#NUM!</v>
      </c>
    </row>
    <row r="4" spans="1:142" x14ac:dyDescent="0.25">
      <c r="C4" s="9">
        <v>910</v>
      </c>
      <c r="D4" s="9">
        <v>577</v>
      </c>
      <c r="E4" s="9">
        <v>647</v>
      </c>
      <c r="F4" s="9">
        <v>581</v>
      </c>
      <c r="G4" s="9">
        <f t="shared" ref="G4:H35" si="1">(C4+E4)/2</f>
        <v>778.5</v>
      </c>
      <c r="H4" s="9">
        <f t="shared" si="1"/>
        <v>579</v>
      </c>
      <c r="I4" s="9">
        <f t="shared" ref="I4:I67" si="2">(H4^2+G4^2)^(1/2)</f>
        <v>970.20783855831633</v>
      </c>
      <c r="J4" s="9">
        <f t="shared" ref="J4:J67" si="3">I4-$I$3</f>
        <v>0.70667816705611131</v>
      </c>
      <c r="K4" s="9">
        <v>1.6666666666666666E-2</v>
      </c>
      <c r="L4" s="9">
        <f>J4*($A$3/$B$3)</f>
        <v>5.8543465086248976E-2</v>
      </c>
      <c r="M4">
        <f>LOG10(K4/K$4)</f>
        <v>0</v>
      </c>
      <c r="N4">
        <f>LOG10(L4/L$4)</f>
        <v>0</v>
      </c>
      <c r="R4" s="9">
        <v>812</v>
      </c>
      <c r="S4" s="9">
        <v>575</v>
      </c>
      <c r="T4" s="9">
        <v>520</v>
      </c>
      <c r="U4" s="9">
        <v>574</v>
      </c>
      <c r="V4" s="9">
        <f t="shared" ref="V4:W67" si="4">(R4+T4)/2</f>
        <v>666</v>
      </c>
      <c r="W4" s="9">
        <f t="shared" si="4"/>
        <v>574.5</v>
      </c>
      <c r="X4" s="9">
        <f t="shared" ref="X4:X67" si="5">(W4^2+V4^2)^(1/2)</f>
        <v>879.54889005671544</v>
      </c>
      <c r="Y4" s="9">
        <f>X4-X$3</f>
        <v>5.262609711427217</v>
      </c>
      <c r="Z4" s="9">
        <v>1</v>
      </c>
      <c r="AA4" s="9">
        <f t="shared" ref="AA4:AA67" si="6">Z4*(1/60)</f>
        <v>1.6666666666666666E-2</v>
      </c>
      <c r="AB4" s="9">
        <f t="shared" ref="AB4:AB67" si="7">Y4*(P$3/Q$3)</f>
        <v>0.49224672261034674</v>
      </c>
      <c r="AC4">
        <f>LOG10(AA4/AA$4)</f>
        <v>0</v>
      </c>
      <c r="AD4">
        <f>LOG10(AB4/AB$4)</f>
        <v>0</v>
      </c>
      <c r="AH4" s="9">
        <v>1026</v>
      </c>
      <c r="AI4" s="9">
        <v>581</v>
      </c>
      <c r="AJ4" s="9">
        <v>644</v>
      </c>
      <c r="AK4" s="9">
        <v>581</v>
      </c>
      <c r="AL4" s="9">
        <f t="shared" ref="AL4:AM67" si="8">(AH4+AJ4)/2</f>
        <v>835</v>
      </c>
      <c r="AM4" s="9">
        <f t="shared" si="8"/>
        <v>581</v>
      </c>
      <c r="AN4" s="9">
        <f t="shared" ref="AN4:AN67" si="9">(AM4^2+AL4^2)^(1/2)</f>
        <v>1017.2443167695752</v>
      </c>
      <c r="AO4" s="9">
        <f t="shared" ref="AO4:AO67" si="10">AN4-AN$3</f>
        <v>2.8709880586908412</v>
      </c>
      <c r="AP4" s="9">
        <v>1</v>
      </c>
      <c r="AQ4" s="9">
        <f t="shared" ref="AQ4:AQ67" si="11">AP4*(1/60)</f>
        <v>1.6666666666666666E-2</v>
      </c>
      <c r="AR4" s="9">
        <f t="shared" ref="AR4:AR67" si="12">AO4*(AF$3/AG$3)</f>
        <v>0.23641206016887686</v>
      </c>
      <c r="AS4">
        <f>LOG10(AQ4/AQ$4)</f>
        <v>0</v>
      </c>
      <c r="AT4">
        <f>LOG10(AR4/AR$4)</f>
        <v>0</v>
      </c>
      <c r="AX4">
        <v>587</v>
      </c>
      <c r="AY4">
        <v>583</v>
      </c>
      <c r="AZ4">
        <v>382</v>
      </c>
      <c r="BA4">
        <v>590</v>
      </c>
      <c r="BB4" s="9">
        <f t="shared" ref="BB4:BC67" si="13">(AX4+AZ4)/2</f>
        <v>484.5</v>
      </c>
      <c r="BC4" s="9">
        <f t="shared" si="13"/>
        <v>586.5</v>
      </c>
      <c r="BD4" s="9">
        <f t="shared" ref="BD4:BD67" si="14">(BC4^2+BB4^2)^(1/2)</f>
        <v>760.73812839899119</v>
      </c>
      <c r="BE4" s="9">
        <f t="shared" ref="BE4:BE67" si="15">BD4-BD$3</f>
        <v>1.4802670633314392</v>
      </c>
      <c r="BF4" s="9">
        <v>1</v>
      </c>
      <c r="BG4" s="9">
        <f t="shared" ref="BG4:BG67" si="16">BF4*(1/60)</f>
        <v>1.6666666666666666E-2</v>
      </c>
      <c r="BH4" s="9">
        <f>BE4*(AV$3/AW$3)</f>
        <v>0.14151692766074944</v>
      </c>
      <c r="BI4">
        <f>LOG10(BG4/BG$4)</f>
        <v>0</v>
      </c>
      <c r="BJ4">
        <f>LOG10(BH4/BH$4)</f>
        <v>0</v>
      </c>
      <c r="BN4">
        <v>657</v>
      </c>
      <c r="BO4">
        <v>583</v>
      </c>
      <c r="BP4">
        <v>416</v>
      </c>
      <c r="BQ4">
        <v>591</v>
      </c>
      <c r="BR4" s="9">
        <f t="shared" ref="BR4:BS67" si="17">(BN4+BP4)/2</f>
        <v>536.5</v>
      </c>
      <c r="BS4" s="9">
        <f t="shared" si="17"/>
        <v>587</v>
      </c>
      <c r="BT4" s="9">
        <f t="shared" ref="BT4:BT67" si="18">(BS4^2+BR4^2)^(1/2)</f>
        <v>795.23660001285157</v>
      </c>
      <c r="BU4" s="9">
        <f t="shared" ref="BU4:BU67" si="19">BT4-BT$3</f>
        <v>1.9521302291553866</v>
      </c>
      <c r="BV4" s="9">
        <v>1</v>
      </c>
      <c r="BW4" s="9">
        <f t="shared" ref="BW4:BW67" si="20">BV4*(1/60)</f>
        <v>1.6666666666666666E-2</v>
      </c>
      <c r="BX4" s="9">
        <f t="shared" ref="BX4:BX67" si="21">BU4*(BL$3/BM$3)</f>
        <v>0.18965609920872306</v>
      </c>
      <c r="BY4">
        <f>LOG10(BW4/BW$4)</f>
        <v>0</v>
      </c>
      <c r="BZ4">
        <f>LOG10(BX4/BX$4)</f>
        <v>0</v>
      </c>
      <c r="CD4">
        <v>688</v>
      </c>
      <c r="CE4">
        <v>581</v>
      </c>
      <c r="CF4">
        <v>411</v>
      </c>
      <c r="CG4">
        <v>594</v>
      </c>
      <c r="CH4" s="9">
        <f t="shared" ref="CH4:CI67" si="22">(CD4+CF4)/2</f>
        <v>549.5</v>
      </c>
      <c r="CI4" s="9">
        <f t="shared" si="22"/>
        <v>587.5</v>
      </c>
      <c r="CJ4" s="9">
        <f t="shared" ref="CJ4:CJ67" si="23">(CI4^2+CH4^2)^(1/2)</f>
        <v>804.42930080896485</v>
      </c>
      <c r="CK4" s="9">
        <f t="shared" ref="CK4:CK67" si="24">CJ4-CJ$3</f>
        <v>7.3068196305703168</v>
      </c>
      <c r="CL4" s="9">
        <v>1</v>
      </c>
      <c r="CM4" s="9">
        <f t="shared" ref="CM4:CM67" si="25">CL4*(1/60)</f>
        <v>1.6666666666666666E-2</v>
      </c>
      <c r="CN4" s="9">
        <f t="shared" ref="CN4:CN67" si="26">CK4*(CB$3/CC$3)</f>
        <v>0.69502707415298359</v>
      </c>
      <c r="CO4">
        <f>LOG10(CM4/CM$4)</f>
        <v>0</v>
      </c>
      <c r="CP4">
        <f>LOG10(CN4/CN$4)</f>
        <v>0</v>
      </c>
      <c r="CT4">
        <v>729</v>
      </c>
      <c r="CU4">
        <v>603</v>
      </c>
      <c r="CV4">
        <v>492</v>
      </c>
      <c r="CW4">
        <v>607</v>
      </c>
      <c r="CX4" s="9">
        <f t="shared" ref="CX4:CY67" si="27">(CT4+CV4)/2</f>
        <v>610.5</v>
      </c>
      <c r="CY4" s="9">
        <f t="shared" si="27"/>
        <v>605</v>
      </c>
      <c r="CZ4" s="9">
        <f t="shared" ref="CZ4:CZ67" si="28">(CY4^2+CX4^2)^(1/2)</f>
        <v>859.4970913272482</v>
      </c>
      <c r="DA4" s="9">
        <f t="shared" ref="DA4:DA67" si="29">CZ4-CZ$3</f>
        <v>2.8371529619713556</v>
      </c>
      <c r="DB4" s="9">
        <v>1</v>
      </c>
      <c r="DC4" s="9">
        <f t="shared" ref="DC4:DC67" si="30">DB4*(1/60)</f>
        <v>1.6666666666666666E-2</v>
      </c>
      <c r="DD4" s="9">
        <f t="shared" ref="DD4:DD67" si="31">DA4*(CR$3/CS$3)</f>
        <v>0.27046262745198812</v>
      </c>
      <c r="DE4">
        <f>LOG10(DC4/DC$4)</f>
        <v>0</v>
      </c>
      <c r="DF4">
        <f>LOG10(DD4/DD$4)</f>
        <v>0</v>
      </c>
      <c r="DJ4">
        <v>775</v>
      </c>
      <c r="DK4">
        <v>601</v>
      </c>
      <c r="DL4">
        <v>472</v>
      </c>
      <c r="DM4">
        <v>608</v>
      </c>
      <c r="DN4" s="9">
        <f t="shared" ref="DN4:DO67" si="32">(DJ4+DL4)/2</f>
        <v>623.5</v>
      </c>
      <c r="DO4" s="9">
        <f t="shared" si="32"/>
        <v>604.5</v>
      </c>
      <c r="DP4" s="9">
        <f t="shared" ref="DP4:DP67" si="33">(DO4^2+DN4^2)^(1/2)</f>
        <v>868.43105656119872</v>
      </c>
      <c r="DQ4" s="9">
        <f t="shared" ref="DQ4:DQ67" si="34">DP4-DP$3</f>
        <v>1.8595072936267343</v>
      </c>
      <c r="DR4" s="9">
        <v>1</v>
      </c>
      <c r="DS4" s="9">
        <f t="shared" ref="DS4:DS67" si="35">DR4*(1/60)</f>
        <v>1.6666666666666666E-2</v>
      </c>
      <c r="DT4" s="9">
        <f t="shared" ref="DT4:DT67" si="36">DQ4*(DH$3/DI$3)</f>
        <v>0.16226067134613736</v>
      </c>
      <c r="DU4">
        <f>LOG10(DS4/DS$4)</f>
        <v>0</v>
      </c>
      <c r="DV4">
        <f>LOG10(DT4/DT$4)</f>
        <v>0</v>
      </c>
      <c r="DZ4">
        <v>793</v>
      </c>
      <c r="EA4">
        <v>607</v>
      </c>
      <c r="EB4">
        <v>444</v>
      </c>
      <c r="EC4">
        <v>613</v>
      </c>
      <c r="ED4" s="9">
        <f t="shared" ref="ED4:EE67" si="37">(DZ4+EB4)/2</f>
        <v>618.5</v>
      </c>
      <c r="EE4" s="9">
        <f t="shared" si="37"/>
        <v>610</v>
      </c>
      <c r="EF4" s="9">
        <f t="shared" ref="EF4:EF67" si="38">(EE4^2+ED4^2)^(1/2)</f>
        <v>868.70147346484919</v>
      </c>
      <c r="EG4" s="9">
        <f t="shared" ref="EG4:EG67" si="39">EF4-EF$3</f>
        <v>3.9095909867584169</v>
      </c>
      <c r="EH4" s="9">
        <v>1</v>
      </c>
      <c r="EI4" s="9">
        <f t="shared" ref="EI4:EI67" si="40">EH4*(1/60)</f>
        <v>1.6666666666666666E-2</v>
      </c>
      <c r="EJ4" s="9">
        <f t="shared" si="0"/>
        <v>0.34810711305835784</v>
      </c>
      <c r="EK4">
        <f>LOG10(EI4/EI$4)</f>
        <v>0</v>
      </c>
      <c r="EL4">
        <f>LOG10(EJ4/EJ$4)</f>
        <v>0</v>
      </c>
    </row>
    <row r="5" spans="1:142" x14ac:dyDescent="0.25">
      <c r="C5" s="9">
        <v>907</v>
      </c>
      <c r="D5" s="9">
        <v>576</v>
      </c>
      <c r="E5" s="9">
        <v>650</v>
      </c>
      <c r="F5" s="9">
        <v>580</v>
      </c>
      <c r="G5" s="9">
        <f t="shared" si="1"/>
        <v>778.5</v>
      </c>
      <c r="H5" s="9">
        <f t="shared" si="1"/>
        <v>578</v>
      </c>
      <c r="I5" s="9">
        <f t="shared" si="2"/>
        <v>969.61139122846532</v>
      </c>
      <c r="J5" s="9">
        <f t="shared" si="3"/>
        <v>0.1102308372051084</v>
      </c>
      <c r="K5" s="9">
        <v>3.3333333333333333E-2</v>
      </c>
      <c r="L5" s="9">
        <f t="shared" ref="L5:L68" si="41">J5*($A$3/$B$3)</f>
        <v>9.1318728527138102E-3</v>
      </c>
      <c r="M5">
        <f t="shared" ref="M5:M68" si="42">LOG10(K5/K$4)</f>
        <v>0.3010299956639812</v>
      </c>
      <c r="N5">
        <f t="shared" ref="N5:N68" si="43">LOG10(L5/L$4)</f>
        <v>-0.80691856801881767</v>
      </c>
      <c r="R5" s="9">
        <v>814</v>
      </c>
      <c r="S5" s="9">
        <v>572</v>
      </c>
      <c r="T5" s="9">
        <v>521</v>
      </c>
      <c r="U5" s="9">
        <v>573</v>
      </c>
      <c r="V5" s="9">
        <f t="shared" si="4"/>
        <v>667.5</v>
      </c>
      <c r="W5" s="9">
        <f t="shared" si="4"/>
        <v>572.5</v>
      </c>
      <c r="X5" s="9">
        <f t="shared" si="5"/>
        <v>879.38188518981895</v>
      </c>
      <c r="Y5" s="9">
        <f t="shared" ref="Y5:Y68" si="44">X5-X$3</f>
        <v>5.095604844530726</v>
      </c>
      <c r="Z5" s="9">
        <v>2</v>
      </c>
      <c r="AA5" s="9">
        <f t="shared" si="6"/>
        <v>3.3333333333333333E-2</v>
      </c>
      <c r="AB5" s="9">
        <f t="shared" si="7"/>
        <v>0.47662565190634421</v>
      </c>
      <c r="AC5">
        <f t="shared" ref="AC5:AC68" si="45">LOG10(AA5/AA$4)</f>
        <v>0.3010299956639812</v>
      </c>
      <c r="AD5">
        <f t="shared" ref="AD5:AD68" si="46">LOG10(AB5/AB$4)</f>
        <v>-1.4005420987562316E-2</v>
      </c>
      <c r="AH5" s="9">
        <v>1030</v>
      </c>
      <c r="AI5" s="9">
        <v>580</v>
      </c>
      <c r="AJ5" s="9">
        <v>647</v>
      </c>
      <c r="AK5" s="9">
        <v>581</v>
      </c>
      <c r="AL5" s="9">
        <f t="shared" si="8"/>
        <v>838.5</v>
      </c>
      <c r="AM5" s="9">
        <f t="shared" si="8"/>
        <v>580.5</v>
      </c>
      <c r="AN5" s="9">
        <f t="shared" si="9"/>
        <v>1019.8345454043024</v>
      </c>
      <c r="AO5" s="9">
        <f t="shared" si="10"/>
        <v>5.4612166934180095</v>
      </c>
      <c r="AP5" s="9">
        <v>2</v>
      </c>
      <c r="AQ5" s="9">
        <f t="shared" si="11"/>
        <v>3.3333333333333333E-2</v>
      </c>
      <c r="AR5" s="9">
        <f t="shared" si="12"/>
        <v>0.44970493193494804</v>
      </c>
      <c r="AS5">
        <f t="shared" ref="AS5:AS68" si="47">LOG10(AQ5/AQ$4)</f>
        <v>0.3010299956639812</v>
      </c>
      <c r="AT5">
        <f t="shared" ref="AT5:AT68" si="48">LOG10(AR5/AR$4)</f>
        <v>0.27925802293535501</v>
      </c>
      <c r="AX5">
        <v>597</v>
      </c>
      <c r="AY5">
        <v>584</v>
      </c>
      <c r="AZ5">
        <v>387</v>
      </c>
      <c r="BA5">
        <v>591</v>
      </c>
      <c r="BB5" s="9">
        <f t="shared" si="13"/>
        <v>492</v>
      </c>
      <c r="BC5" s="9">
        <f t="shared" si="13"/>
        <v>587.5</v>
      </c>
      <c r="BD5" s="9">
        <f t="shared" si="14"/>
        <v>766.30297533025407</v>
      </c>
      <c r="BE5" s="9">
        <f t="shared" si="15"/>
        <v>7.0451139945943169</v>
      </c>
      <c r="BF5" s="9">
        <v>2</v>
      </c>
      <c r="BG5" s="9">
        <f t="shared" si="16"/>
        <v>3.3333333333333333E-2</v>
      </c>
      <c r="BH5" s="9">
        <f t="shared" ref="BH5:BH68" si="49">BE5*(AV$3/AW$3)</f>
        <v>0.67352906258071865</v>
      </c>
      <c r="BI5">
        <f t="shared" ref="BI5:BI68" si="50">LOG10(BG5/BG$4)</f>
        <v>0.3010299956639812</v>
      </c>
      <c r="BJ5">
        <f t="shared" ref="BJ5:BJ68" si="51">LOG10(BH5/BH$4)</f>
        <v>0.67754794869223844</v>
      </c>
      <c r="BN5">
        <v>664</v>
      </c>
      <c r="BO5">
        <v>574</v>
      </c>
      <c r="BP5">
        <v>424</v>
      </c>
      <c r="BQ5">
        <v>590</v>
      </c>
      <c r="BR5" s="9">
        <f t="shared" si="17"/>
        <v>544</v>
      </c>
      <c r="BS5" s="9">
        <f t="shared" si="17"/>
        <v>582</v>
      </c>
      <c r="BT5" s="9">
        <f t="shared" si="18"/>
        <v>796.65550898741674</v>
      </c>
      <c r="BU5" s="9">
        <f t="shared" si="19"/>
        <v>3.3710392037205565</v>
      </c>
      <c r="BV5" s="9">
        <v>2</v>
      </c>
      <c r="BW5" s="9">
        <f t="shared" si="20"/>
        <v>3.3333333333333333E-2</v>
      </c>
      <c r="BX5" s="9">
        <f t="shared" si="21"/>
        <v>0.32750793779467174</v>
      </c>
      <c r="BY5">
        <f t="shared" ref="BY5:BY68" si="52">LOG10(BW5/BW$4)</f>
        <v>0.3010299956639812</v>
      </c>
      <c r="BZ5">
        <f>LOG10(BX5/BX$4)</f>
        <v>0.23725501655756862</v>
      </c>
      <c r="CD5">
        <v>700</v>
      </c>
      <c r="CE5">
        <v>583</v>
      </c>
      <c r="CF5">
        <v>420</v>
      </c>
      <c r="CG5">
        <v>594</v>
      </c>
      <c r="CH5" s="9">
        <f t="shared" si="22"/>
        <v>560</v>
      </c>
      <c r="CI5" s="9">
        <f t="shared" si="22"/>
        <v>588.5</v>
      </c>
      <c r="CJ5" s="9">
        <f t="shared" si="23"/>
        <v>812.36214215090058</v>
      </c>
      <c r="CK5" s="9">
        <f t="shared" si="24"/>
        <v>15.239660972506044</v>
      </c>
      <c r="CL5" s="9">
        <v>2</v>
      </c>
      <c r="CM5" s="9">
        <f t="shared" si="25"/>
        <v>3.3333333333333333E-2</v>
      </c>
      <c r="CN5" s="9">
        <f t="shared" si="26"/>
        <v>1.4496015383340668</v>
      </c>
      <c r="CO5">
        <f t="shared" ref="CO5:CO68" si="53">LOG10(CM5/CM$4)</f>
        <v>0.3010299956639812</v>
      </c>
      <c r="CP5">
        <f t="shared" ref="CP5:CP68" si="54">LOG10(CN5/CN$4)</f>
        <v>0.31924691874177852</v>
      </c>
      <c r="CT5">
        <v>735</v>
      </c>
      <c r="CU5">
        <v>598</v>
      </c>
      <c r="CV5">
        <v>497</v>
      </c>
      <c r="CW5">
        <v>604</v>
      </c>
      <c r="CX5" s="9">
        <f t="shared" si="27"/>
        <v>616</v>
      </c>
      <c r="CY5" s="9">
        <f t="shared" si="27"/>
        <v>601</v>
      </c>
      <c r="CZ5" s="9">
        <f t="shared" si="28"/>
        <v>860.61431547470784</v>
      </c>
      <c r="DA5" s="9">
        <f t="shared" si="29"/>
        <v>3.9543771094309932</v>
      </c>
      <c r="DB5" s="9">
        <v>2</v>
      </c>
      <c r="DC5" s="9">
        <f t="shared" si="30"/>
        <v>3.3333333333333333E-2</v>
      </c>
      <c r="DD5" s="9">
        <f t="shared" si="31"/>
        <v>0.37696635933565237</v>
      </c>
      <c r="DE5">
        <f t="shared" ref="DE5:DE68" si="55">LOG10(DC5/DC$4)</f>
        <v>0.3010299956639812</v>
      </c>
      <c r="DF5">
        <f t="shared" ref="DF5:DF68" si="56">LOG10(DD5/DD$4)</f>
        <v>0.14419533253938185</v>
      </c>
      <c r="DJ5">
        <v>780</v>
      </c>
      <c r="DK5">
        <v>599</v>
      </c>
      <c r="DL5">
        <v>479</v>
      </c>
      <c r="DM5">
        <v>608</v>
      </c>
      <c r="DN5" s="9">
        <f t="shared" si="32"/>
        <v>629.5</v>
      </c>
      <c r="DO5" s="9">
        <f t="shared" si="32"/>
        <v>603.5</v>
      </c>
      <c r="DP5" s="9">
        <f t="shared" si="33"/>
        <v>872.05647752883533</v>
      </c>
      <c r="DQ5" s="9">
        <f t="shared" si="34"/>
        <v>5.4849282612633488</v>
      </c>
      <c r="DR5" s="9">
        <v>2</v>
      </c>
      <c r="DS5" s="9">
        <f t="shared" si="35"/>
        <v>3.3333333333333333E-2</v>
      </c>
      <c r="DT5" s="9">
        <f t="shared" si="36"/>
        <v>0.47861503152385243</v>
      </c>
      <c r="DU5">
        <f t="shared" ref="DU5:DU68" si="57">LOG10(DS5/DS$4)</f>
        <v>0.3010299956639812</v>
      </c>
      <c r="DV5">
        <f t="shared" ref="DV5:DV68" si="58">LOG10(DT5/DT$4)</f>
        <v>0.46977306555210846</v>
      </c>
      <c r="DZ5">
        <v>794</v>
      </c>
      <c r="EA5">
        <v>604</v>
      </c>
      <c r="EB5">
        <v>451</v>
      </c>
      <c r="EC5">
        <v>612</v>
      </c>
      <c r="ED5" s="9">
        <f t="shared" si="37"/>
        <v>622.5</v>
      </c>
      <c r="EE5" s="9">
        <f t="shared" si="37"/>
        <v>608</v>
      </c>
      <c r="EF5" s="9">
        <f t="shared" si="38"/>
        <v>870.15530223058454</v>
      </c>
      <c r="EG5" s="9">
        <f t="shared" si="39"/>
        <v>5.363419752493769</v>
      </c>
      <c r="EH5" s="9">
        <v>2</v>
      </c>
      <c r="EI5" s="9">
        <f t="shared" si="40"/>
        <v>3.3333333333333333E-2</v>
      </c>
      <c r="EJ5" s="9">
        <f t="shared" si="0"/>
        <v>0.47755495970917722</v>
      </c>
      <c r="EK5">
        <f t="shared" ref="EK5:EK68" si="59">LOG10(EI5/EI$4)</f>
        <v>0.3010299956639812</v>
      </c>
      <c r="EL5">
        <f t="shared" ref="EL5:EL68" si="60">LOG10(EJ5/EJ$4)</f>
        <v>0.13731046230045132</v>
      </c>
    </row>
    <row r="6" spans="1:142" x14ac:dyDescent="0.25">
      <c r="C6" s="9">
        <v>912</v>
      </c>
      <c r="D6" s="9">
        <v>576</v>
      </c>
      <c r="E6" s="9">
        <v>653</v>
      </c>
      <c r="F6" s="9">
        <v>579</v>
      </c>
      <c r="G6" s="9">
        <f t="shared" si="1"/>
        <v>782.5</v>
      </c>
      <c r="H6" s="9">
        <f t="shared" si="1"/>
        <v>577.5</v>
      </c>
      <c r="I6" s="9">
        <f t="shared" si="2"/>
        <v>972.52891987847852</v>
      </c>
      <c r="J6" s="9">
        <f t="shared" si="3"/>
        <v>3.0277594872183045</v>
      </c>
      <c r="K6" s="9">
        <v>0.05</v>
      </c>
      <c r="L6" s="9">
        <f t="shared" si="41"/>
        <v>0.25082921772995648</v>
      </c>
      <c r="M6">
        <f t="shared" si="42"/>
        <v>0.47712125471966244</v>
      </c>
      <c r="N6">
        <f t="shared" si="43"/>
        <v>0.63189969970869997</v>
      </c>
      <c r="R6" s="9">
        <v>817</v>
      </c>
      <c r="S6" s="9">
        <v>572</v>
      </c>
      <c r="T6" s="9">
        <v>524</v>
      </c>
      <c r="U6" s="9">
        <v>572</v>
      </c>
      <c r="V6" s="9">
        <f t="shared" si="4"/>
        <v>670.5</v>
      </c>
      <c r="W6" s="9">
        <f t="shared" si="4"/>
        <v>572</v>
      </c>
      <c r="X6" s="9">
        <f t="shared" si="5"/>
        <v>881.33662694795566</v>
      </c>
      <c r="Y6" s="9">
        <f t="shared" si="44"/>
        <v>7.0503466026674459</v>
      </c>
      <c r="Z6" s="9">
        <v>3</v>
      </c>
      <c r="AA6" s="9">
        <f t="shared" si="6"/>
        <v>0.05</v>
      </c>
      <c r="AB6" s="9">
        <f t="shared" si="7"/>
        <v>0.65946558812715794</v>
      </c>
      <c r="AC6">
        <f t="shared" si="45"/>
        <v>0.47712125471966244</v>
      </c>
      <c r="AD6">
        <f t="shared" si="46"/>
        <v>0.12700930507893524</v>
      </c>
      <c r="AH6" s="9">
        <v>1033</v>
      </c>
      <c r="AI6" s="9">
        <v>580</v>
      </c>
      <c r="AJ6" s="9">
        <v>648</v>
      </c>
      <c r="AK6" s="9">
        <v>581</v>
      </c>
      <c r="AL6" s="9">
        <f t="shared" si="8"/>
        <v>840.5</v>
      </c>
      <c r="AM6" s="9">
        <f t="shared" si="8"/>
        <v>580.5</v>
      </c>
      <c r="AN6" s="9">
        <f t="shared" si="9"/>
        <v>1021.4795641617114</v>
      </c>
      <c r="AO6" s="9">
        <f t="shared" si="10"/>
        <v>7.1062354508270573</v>
      </c>
      <c r="AP6" s="9">
        <v>3</v>
      </c>
      <c r="AQ6" s="9">
        <f t="shared" si="11"/>
        <v>0.05</v>
      </c>
      <c r="AR6" s="9">
        <f t="shared" si="12"/>
        <v>0.58516431577956651</v>
      </c>
      <c r="AS6">
        <f t="shared" si="47"/>
        <v>0.47712125471966244</v>
      </c>
      <c r="AT6">
        <f t="shared" si="48"/>
        <v>0.39360820672842373</v>
      </c>
      <c r="AX6">
        <v>600</v>
      </c>
      <c r="AY6">
        <v>584</v>
      </c>
      <c r="AZ6">
        <v>393</v>
      </c>
      <c r="BA6">
        <v>592</v>
      </c>
      <c r="BB6" s="9">
        <f t="shared" si="13"/>
        <v>496.5</v>
      </c>
      <c r="BC6" s="9">
        <f t="shared" si="13"/>
        <v>588</v>
      </c>
      <c r="BD6" s="9">
        <f t="shared" si="14"/>
        <v>769.58186699012083</v>
      </c>
      <c r="BE6" s="9">
        <f t="shared" si="15"/>
        <v>10.324005654461075</v>
      </c>
      <c r="BF6" s="9">
        <v>3</v>
      </c>
      <c r="BG6" s="9">
        <f t="shared" si="16"/>
        <v>0.05</v>
      </c>
      <c r="BH6" s="9">
        <f t="shared" si="49"/>
        <v>0.98699862853356357</v>
      </c>
      <c r="BI6">
        <f t="shared" si="50"/>
        <v>0.47712125471966244</v>
      </c>
      <c r="BJ6">
        <f t="shared" si="51"/>
        <v>0.84350815775377008</v>
      </c>
      <c r="BN6">
        <v>672</v>
      </c>
      <c r="BO6">
        <v>575</v>
      </c>
      <c r="BP6">
        <v>430</v>
      </c>
      <c r="BQ6">
        <v>589</v>
      </c>
      <c r="BR6" s="9">
        <f t="shared" si="17"/>
        <v>551</v>
      </c>
      <c r="BS6" s="9">
        <f t="shared" si="17"/>
        <v>582</v>
      </c>
      <c r="BT6" s="9">
        <f t="shared" si="18"/>
        <v>801.45180765907571</v>
      </c>
      <c r="BU6" s="9">
        <f t="shared" si="19"/>
        <v>8.1673378753795305</v>
      </c>
      <c r="BV6" s="9">
        <v>3</v>
      </c>
      <c r="BW6" s="9">
        <f t="shared" si="20"/>
        <v>0.05</v>
      </c>
      <c r="BX6" s="9">
        <f t="shared" si="21"/>
        <v>0.7934846862313738</v>
      </c>
      <c r="BY6">
        <f t="shared" si="52"/>
        <v>0.47712125471966244</v>
      </c>
      <c r="BZ6">
        <f t="shared" ref="BZ5:BZ68" si="61">LOG10(BX6/BX$4)</f>
        <v>0.62157173568117197</v>
      </c>
      <c r="CD6">
        <v>708</v>
      </c>
      <c r="CE6">
        <v>580</v>
      </c>
      <c r="CF6">
        <v>430</v>
      </c>
      <c r="CG6">
        <v>594</v>
      </c>
      <c r="CH6" s="9">
        <f t="shared" si="22"/>
        <v>569</v>
      </c>
      <c r="CI6" s="9">
        <f t="shared" si="22"/>
        <v>587</v>
      </c>
      <c r="CJ6" s="9">
        <f t="shared" si="23"/>
        <v>817.5145258648314</v>
      </c>
      <c r="CK6" s="9">
        <f t="shared" si="24"/>
        <v>20.392044686436861</v>
      </c>
      <c r="CL6" s="9">
        <v>3</v>
      </c>
      <c r="CM6" s="9">
        <f t="shared" si="25"/>
        <v>0.05</v>
      </c>
      <c r="CN6" s="9">
        <f t="shared" si="26"/>
        <v>1.9396979631348674</v>
      </c>
      <c r="CO6">
        <f t="shared" si="53"/>
        <v>0.47712125471966244</v>
      </c>
      <c r="CP6">
        <f t="shared" si="54"/>
        <v>0.44573238727713632</v>
      </c>
      <c r="CT6">
        <v>738</v>
      </c>
      <c r="CU6">
        <v>596</v>
      </c>
      <c r="CV6">
        <v>503</v>
      </c>
      <c r="CW6">
        <v>603</v>
      </c>
      <c r="CX6" s="9">
        <f t="shared" si="27"/>
        <v>620.5</v>
      </c>
      <c r="CY6" s="9">
        <f t="shared" si="27"/>
        <v>599.5</v>
      </c>
      <c r="CZ6" s="9">
        <f t="shared" si="28"/>
        <v>862.79806443918267</v>
      </c>
      <c r="DA6" s="9">
        <f t="shared" si="29"/>
        <v>6.1381260739058234</v>
      </c>
      <c r="DB6" s="9">
        <v>3</v>
      </c>
      <c r="DC6" s="9">
        <f t="shared" si="30"/>
        <v>0.05</v>
      </c>
      <c r="DD6" s="9">
        <f t="shared" si="31"/>
        <v>0.58514071247910615</v>
      </c>
      <c r="DE6">
        <f t="shared" si="55"/>
        <v>0.47712125471966244</v>
      </c>
      <c r="DF6">
        <f t="shared" si="56"/>
        <v>0.33515305343455704</v>
      </c>
      <c r="DJ6">
        <v>789</v>
      </c>
      <c r="DK6">
        <v>604</v>
      </c>
      <c r="DL6">
        <v>487</v>
      </c>
      <c r="DM6">
        <v>608</v>
      </c>
      <c r="DN6" s="9">
        <f t="shared" si="32"/>
        <v>638</v>
      </c>
      <c r="DO6" s="9">
        <f t="shared" si="32"/>
        <v>606</v>
      </c>
      <c r="DP6" s="9">
        <f t="shared" si="33"/>
        <v>879.9318155402724</v>
      </c>
      <c r="DQ6" s="9">
        <f t="shared" si="34"/>
        <v>13.360266272700414</v>
      </c>
      <c r="DR6" s="9">
        <v>3</v>
      </c>
      <c r="DS6" s="9">
        <f t="shared" si="35"/>
        <v>0.05</v>
      </c>
      <c r="DT6" s="9">
        <f t="shared" si="36"/>
        <v>1.1658173012827586</v>
      </c>
      <c r="DU6">
        <f t="shared" si="57"/>
        <v>0.47712125471966244</v>
      </c>
      <c r="DV6">
        <f t="shared" si="58"/>
        <v>0.85641722764855366</v>
      </c>
      <c r="DZ6">
        <v>805</v>
      </c>
      <c r="EA6">
        <v>603</v>
      </c>
      <c r="EB6">
        <v>459</v>
      </c>
      <c r="EC6">
        <v>612</v>
      </c>
      <c r="ED6" s="9">
        <f t="shared" si="37"/>
        <v>632</v>
      </c>
      <c r="EE6" s="9">
        <f t="shared" si="37"/>
        <v>607.5</v>
      </c>
      <c r="EF6" s="9">
        <f t="shared" si="38"/>
        <v>876.63005310107872</v>
      </c>
      <c r="EG6" s="9">
        <f t="shared" si="39"/>
        <v>11.838170622987946</v>
      </c>
      <c r="EH6" s="9">
        <v>3</v>
      </c>
      <c r="EI6" s="9">
        <f t="shared" si="40"/>
        <v>0.05</v>
      </c>
      <c r="EJ6" s="9">
        <f t="shared" si="0"/>
        <v>1.0540620267997458</v>
      </c>
      <c r="EK6">
        <f t="shared" si="59"/>
        <v>0.47712125471966244</v>
      </c>
      <c r="EL6">
        <f t="shared" si="60"/>
        <v>0.48115327035563804</v>
      </c>
    </row>
    <row r="7" spans="1:142" x14ac:dyDescent="0.25">
      <c r="C7" s="9">
        <v>917</v>
      </c>
      <c r="D7" s="9">
        <v>575</v>
      </c>
      <c r="E7" s="9">
        <v>656</v>
      </c>
      <c r="F7" s="9">
        <v>577</v>
      </c>
      <c r="G7" s="9">
        <f t="shared" si="1"/>
        <v>786.5</v>
      </c>
      <c r="H7" s="9">
        <f t="shared" si="1"/>
        <v>576</v>
      </c>
      <c r="I7" s="9">
        <f t="shared" si="2"/>
        <v>974.86319553053181</v>
      </c>
      <c r="J7" s="9">
        <f t="shared" si="3"/>
        <v>5.3620351392715975</v>
      </c>
      <c r="K7" s="9">
        <v>6.6666666666666666E-2</v>
      </c>
      <c r="L7" s="9">
        <f t="shared" si="41"/>
        <v>0.44420803075731902</v>
      </c>
      <c r="M7">
        <f t="shared" si="42"/>
        <v>0.6020599913279624</v>
      </c>
      <c r="N7">
        <f t="shared" si="43"/>
        <v>0.88010798181915351</v>
      </c>
      <c r="R7" s="9">
        <v>824</v>
      </c>
      <c r="S7" s="9">
        <v>573</v>
      </c>
      <c r="T7" s="9">
        <v>526</v>
      </c>
      <c r="U7" s="9">
        <v>573</v>
      </c>
      <c r="V7" s="9">
        <f t="shared" si="4"/>
        <v>675</v>
      </c>
      <c r="W7" s="9">
        <f t="shared" si="4"/>
        <v>573</v>
      </c>
      <c r="X7" s="9">
        <f t="shared" si="5"/>
        <v>885.41176861390318</v>
      </c>
      <c r="Y7" s="9">
        <f t="shared" si="44"/>
        <v>11.125488268614959</v>
      </c>
      <c r="Z7" s="9">
        <v>4</v>
      </c>
      <c r="AA7" s="9">
        <f t="shared" si="6"/>
        <v>6.6666666666666666E-2</v>
      </c>
      <c r="AB7" s="9">
        <f t="shared" si="7"/>
        <v>1.0406405638962639</v>
      </c>
      <c r="AC7">
        <f t="shared" si="45"/>
        <v>0.6020599913279624</v>
      </c>
      <c r="AD7">
        <f t="shared" si="46"/>
        <v>0.32511791729753226</v>
      </c>
      <c r="AH7" s="9">
        <v>1037</v>
      </c>
      <c r="AI7" s="9">
        <v>580</v>
      </c>
      <c r="AJ7" s="9">
        <v>651</v>
      </c>
      <c r="AK7" s="9">
        <v>581</v>
      </c>
      <c r="AL7" s="9">
        <f t="shared" si="8"/>
        <v>844</v>
      </c>
      <c r="AM7" s="9">
        <f t="shared" si="8"/>
        <v>580.5</v>
      </c>
      <c r="AN7" s="9">
        <f t="shared" si="9"/>
        <v>1024.3613864257086</v>
      </c>
      <c r="AO7" s="9">
        <f t="shared" si="10"/>
        <v>9.9880577148242082</v>
      </c>
      <c r="AP7" s="9">
        <v>4</v>
      </c>
      <c r="AQ7" s="9">
        <f t="shared" si="11"/>
        <v>6.6666666666666666E-2</v>
      </c>
      <c r="AR7" s="9">
        <f t="shared" si="12"/>
        <v>0.8224685206541672</v>
      </c>
      <c r="AS7">
        <f t="shared" si="47"/>
        <v>0.6020599913279624</v>
      </c>
      <c r="AT7">
        <f t="shared" si="48"/>
        <v>0.54144965706853443</v>
      </c>
      <c r="AX7">
        <v>608</v>
      </c>
      <c r="AY7">
        <v>587</v>
      </c>
      <c r="AZ7">
        <v>400</v>
      </c>
      <c r="BA7">
        <v>593</v>
      </c>
      <c r="BB7" s="9">
        <f t="shared" si="13"/>
        <v>504</v>
      </c>
      <c r="BC7" s="9">
        <f t="shared" si="13"/>
        <v>590</v>
      </c>
      <c r="BD7" s="9">
        <f t="shared" si="14"/>
        <v>775.96133924313528</v>
      </c>
      <c r="BE7" s="9">
        <f t="shared" si="15"/>
        <v>16.703477907475531</v>
      </c>
      <c r="BF7" s="9">
        <v>4</v>
      </c>
      <c r="BG7" s="9">
        <f t="shared" si="16"/>
        <v>6.6666666666666666E-2</v>
      </c>
      <c r="BH7" s="9">
        <f t="shared" si="49"/>
        <v>1.5968908133341808</v>
      </c>
      <c r="BI7">
        <f t="shared" si="50"/>
        <v>0.6020599913279624</v>
      </c>
      <c r="BJ7">
        <f t="shared" si="51"/>
        <v>1.0524668310205401</v>
      </c>
      <c r="BN7">
        <v>676</v>
      </c>
      <c r="BO7">
        <v>577</v>
      </c>
      <c r="BP7">
        <v>437</v>
      </c>
      <c r="BQ7">
        <v>590</v>
      </c>
      <c r="BR7" s="9">
        <f t="shared" si="17"/>
        <v>556.5</v>
      </c>
      <c r="BS7" s="9">
        <f t="shared" si="17"/>
        <v>583.5</v>
      </c>
      <c r="BT7" s="9">
        <f t="shared" si="18"/>
        <v>806.32778694523483</v>
      </c>
      <c r="BU7" s="9">
        <f t="shared" si="19"/>
        <v>13.043317161538653</v>
      </c>
      <c r="BV7" s="9">
        <v>4</v>
      </c>
      <c r="BW7" s="9">
        <f t="shared" si="20"/>
        <v>6.6666666666666666E-2</v>
      </c>
      <c r="BX7" s="9">
        <f t="shared" si="21"/>
        <v>1.2672026776973333</v>
      </c>
      <c r="BY7">
        <f t="shared" si="52"/>
        <v>0.6020599913279624</v>
      </c>
      <c r="BZ7">
        <f t="shared" si="61"/>
        <v>0.82487926807126655</v>
      </c>
      <c r="CD7">
        <v>712</v>
      </c>
      <c r="CE7">
        <v>578</v>
      </c>
      <c r="CF7">
        <v>440</v>
      </c>
      <c r="CG7">
        <v>594</v>
      </c>
      <c r="CH7" s="9">
        <f t="shared" si="22"/>
        <v>576</v>
      </c>
      <c r="CI7" s="9">
        <f t="shared" si="22"/>
        <v>586</v>
      </c>
      <c r="CJ7" s="9">
        <f t="shared" si="23"/>
        <v>821.68850545690361</v>
      </c>
      <c r="CK7" s="9">
        <f t="shared" si="24"/>
        <v>24.566024278509076</v>
      </c>
      <c r="CL7" s="9">
        <v>4</v>
      </c>
      <c r="CM7" s="9">
        <f t="shared" si="25"/>
        <v>6.6666666666666666E-2</v>
      </c>
      <c r="CN7" s="9">
        <f t="shared" si="26"/>
        <v>2.3367282677170245</v>
      </c>
      <c r="CO7">
        <f t="shared" si="53"/>
        <v>0.6020599913279624</v>
      </c>
      <c r="CP7">
        <f t="shared" si="54"/>
        <v>0.52660648984030833</v>
      </c>
      <c r="CT7">
        <v>748</v>
      </c>
      <c r="CU7">
        <v>602</v>
      </c>
      <c r="CV7">
        <v>510</v>
      </c>
      <c r="CW7">
        <v>603</v>
      </c>
      <c r="CX7" s="9">
        <f t="shared" si="27"/>
        <v>629</v>
      </c>
      <c r="CY7" s="9">
        <f t="shared" si="27"/>
        <v>602.5</v>
      </c>
      <c r="CZ7" s="9">
        <f t="shared" si="28"/>
        <v>871.00358782269086</v>
      </c>
      <c r="DA7" s="9">
        <f t="shared" si="29"/>
        <v>14.343649457414017</v>
      </c>
      <c r="DB7" s="9">
        <v>4</v>
      </c>
      <c r="DC7" s="9">
        <f t="shared" si="30"/>
        <v>6.6666666666666666E-2</v>
      </c>
      <c r="DD7" s="9">
        <f t="shared" si="31"/>
        <v>1.3673641046152543</v>
      </c>
      <c r="DE7">
        <f t="shared" si="55"/>
        <v>0.6020599913279624</v>
      </c>
      <c r="DF7">
        <f t="shared" si="56"/>
        <v>0.70377691208254645</v>
      </c>
      <c r="DJ7">
        <v>795</v>
      </c>
      <c r="DK7">
        <v>605</v>
      </c>
      <c r="DL7">
        <v>496</v>
      </c>
      <c r="DM7">
        <v>608</v>
      </c>
      <c r="DN7" s="9">
        <f t="shared" si="32"/>
        <v>645.5</v>
      </c>
      <c r="DO7" s="9">
        <f t="shared" si="32"/>
        <v>606.5</v>
      </c>
      <c r="DP7" s="9">
        <f t="shared" si="33"/>
        <v>885.72710244182997</v>
      </c>
      <c r="DQ7" s="9">
        <f t="shared" si="34"/>
        <v>19.155553174257989</v>
      </c>
      <c r="DR7" s="9">
        <v>4</v>
      </c>
      <c r="DS7" s="9">
        <f t="shared" si="35"/>
        <v>6.6666666666666666E-2</v>
      </c>
      <c r="DT7" s="9">
        <f t="shared" si="36"/>
        <v>1.6715142385914474</v>
      </c>
      <c r="DU7">
        <f t="shared" si="57"/>
        <v>0.6020599913279624</v>
      </c>
      <c r="DV7">
        <f t="shared" si="58"/>
        <v>1.0128968119100603</v>
      </c>
      <c r="DZ7">
        <v>810</v>
      </c>
      <c r="EA7">
        <v>605</v>
      </c>
      <c r="EB7">
        <v>468</v>
      </c>
      <c r="EC7">
        <v>611</v>
      </c>
      <c r="ED7" s="9">
        <f t="shared" si="37"/>
        <v>639</v>
      </c>
      <c r="EE7" s="9">
        <f t="shared" si="37"/>
        <v>608</v>
      </c>
      <c r="EF7" s="9">
        <f t="shared" si="38"/>
        <v>882.03457982099542</v>
      </c>
      <c r="EG7" s="9">
        <f t="shared" si="39"/>
        <v>17.242697342904648</v>
      </c>
      <c r="EH7" s="9">
        <v>4</v>
      </c>
      <c r="EI7" s="9">
        <f t="shared" si="40"/>
        <v>6.6666666666666666E-2</v>
      </c>
      <c r="EJ7" s="9">
        <f t="shared" si="0"/>
        <v>1.5352771207287552</v>
      </c>
      <c r="EK7">
        <f t="shared" si="59"/>
        <v>0.6020599913279624</v>
      </c>
      <c r="EL7">
        <f t="shared" si="60"/>
        <v>0.64447388040471421</v>
      </c>
    </row>
    <row r="8" spans="1:142" x14ac:dyDescent="0.25">
      <c r="C8" s="9">
        <v>920</v>
      </c>
      <c r="D8" s="9">
        <v>575</v>
      </c>
      <c r="E8" s="9">
        <v>660</v>
      </c>
      <c r="F8" s="9">
        <v>579</v>
      </c>
      <c r="G8" s="9">
        <f t="shared" si="1"/>
        <v>790</v>
      </c>
      <c r="H8" s="9">
        <f t="shared" si="1"/>
        <v>577</v>
      </c>
      <c r="I8" s="9">
        <f t="shared" si="2"/>
        <v>978.27859017766514</v>
      </c>
      <c r="J8" s="9">
        <f t="shared" si="3"/>
        <v>8.7774297864049231</v>
      </c>
      <c r="K8" s="9">
        <v>8.3333333333333329E-2</v>
      </c>
      <c r="L8" s="9">
        <f t="shared" si="41"/>
        <v>0.72715017698657314</v>
      </c>
      <c r="M8">
        <f t="shared" si="42"/>
        <v>0.69897000433601886</v>
      </c>
      <c r="N8">
        <f t="shared" si="43"/>
        <v>1.0941456901654982</v>
      </c>
      <c r="R8" s="9">
        <v>828</v>
      </c>
      <c r="S8" s="9">
        <v>572</v>
      </c>
      <c r="T8" s="9">
        <v>529</v>
      </c>
      <c r="U8" s="9">
        <v>574</v>
      </c>
      <c r="V8" s="9">
        <f t="shared" si="4"/>
        <v>678.5</v>
      </c>
      <c r="W8" s="9">
        <f t="shared" si="4"/>
        <v>573</v>
      </c>
      <c r="X8" s="9">
        <f t="shared" si="5"/>
        <v>888.08290716576687</v>
      </c>
      <c r="Y8" s="9">
        <f t="shared" si="44"/>
        <v>13.79662682047865</v>
      </c>
      <c r="Z8" s="9">
        <v>5</v>
      </c>
      <c r="AA8" s="9">
        <f t="shared" si="6"/>
        <v>8.3333333333333329E-2</v>
      </c>
      <c r="AB8" s="9">
        <f t="shared" si="7"/>
        <v>1.2904898344849547</v>
      </c>
      <c r="AC8">
        <f t="shared" si="45"/>
        <v>0.69897000433601886</v>
      </c>
      <c r="AD8">
        <f t="shared" si="46"/>
        <v>0.41857175456837015</v>
      </c>
      <c r="AH8" s="9">
        <v>1039</v>
      </c>
      <c r="AI8" s="9">
        <v>579</v>
      </c>
      <c r="AJ8" s="9">
        <v>655</v>
      </c>
      <c r="AK8" s="9">
        <v>580</v>
      </c>
      <c r="AL8" s="9">
        <f t="shared" si="8"/>
        <v>847</v>
      </c>
      <c r="AM8" s="9">
        <f t="shared" si="8"/>
        <v>579.5</v>
      </c>
      <c r="AN8" s="9">
        <f t="shared" si="9"/>
        <v>1026.2695795939778</v>
      </c>
      <c r="AO8" s="9">
        <f t="shared" si="10"/>
        <v>11.896250883093444</v>
      </c>
      <c r="AP8" s="9">
        <v>5</v>
      </c>
      <c r="AQ8" s="9">
        <f t="shared" si="11"/>
        <v>8.3333333333333329E-2</v>
      </c>
      <c r="AR8" s="9">
        <f t="shared" si="12"/>
        <v>0.97959905163812933</v>
      </c>
      <c r="AS8">
        <f t="shared" si="47"/>
        <v>0.69897000433601886</v>
      </c>
      <c r="AT8">
        <f t="shared" si="48"/>
        <v>0.61737872842053021</v>
      </c>
      <c r="AX8">
        <v>614</v>
      </c>
      <c r="AY8">
        <v>589</v>
      </c>
      <c r="AZ8">
        <v>409</v>
      </c>
      <c r="BA8">
        <v>593</v>
      </c>
      <c r="BB8" s="9">
        <f t="shared" si="13"/>
        <v>511.5</v>
      </c>
      <c r="BC8" s="9">
        <f t="shared" si="13"/>
        <v>591</v>
      </c>
      <c r="BD8" s="9">
        <f t="shared" si="14"/>
        <v>781.60939733347629</v>
      </c>
      <c r="BE8" s="9">
        <f t="shared" si="15"/>
        <v>22.351535997816541</v>
      </c>
      <c r="BF8" s="9">
        <v>5</v>
      </c>
      <c r="BG8" s="9">
        <f t="shared" si="16"/>
        <v>8.3333333333333329E-2</v>
      </c>
      <c r="BH8" s="9">
        <f t="shared" si="49"/>
        <v>2.1368581259862851</v>
      </c>
      <c r="BI8">
        <f t="shared" si="50"/>
        <v>0.69897000433601886</v>
      </c>
      <c r="BJ8">
        <f t="shared" si="51"/>
        <v>1.1789672972340215</v>
      </c>
      <c r="BN8">
        <v>685</v>
      </c>
      <c r="BO8">
        <v>582</v>
      </c>
      <c r="BP8">
        <v>443</v>
      </c>
      <c r="BQ8">
        <v>590</v>
      </c>
      <c r="BR8" s="9">
        <f t="shared" si="17"/>
        <v>564</v>
      </c>
      <c r="BS8" s="9">
        <f t="shared" si="17"/>
        <v>586</v>
      </c>
      <c r="BT8" s="9">
        <f t="shared" si="18"/>
        <v>813.32158461459755</v>
      </c>
      <c r="BU8" s="9">
        <f t="shared" si="19"/>
        <v>20.037114830901373</v>
      </c>
      <c r="BV8" s="9">
        <v>5</v>
      </c>
      <c r="BW8" s="9">
        <f t="shared" si="20"/>
        <v>8.3333333333333329E-2</v>
      </c>
      <c r="BX8" s="9">
        <f t="shared" si="21"/>
        <v>1.9466739367435513</v>
      </c>
      <c r="BY8">
        <f t="shared" si="52"/>
        <v>0.69897000433601886</v>
      </c>
      <c r="BZ8">
        <f t="shared" si="61"/>
        <v>1.0113264004453</v>
      </c>
      <c r="CD8">
        <v>722</v>
      </c>
      <c r="CE8">
        <v>575</v>
      </c>
      <c r="CF8">
        <v>452</v>
      </c>
      <c r="CG8">
        <v>594</v>
      </c>
      <c r="CH8" s="9">
        <f t="shared" si="22"/>
        <v>587</v>
      </c>
      <c r="CI8" s="9">
        <f t="shared" si="22"/>
        <v>584.5</v>
      </c>
      <c r="CJ8" s="9">
        <f t="shared" si="23"/>
        <v>828.37748037956703</v>
      </c>
      <c r="CK8" s="9">
        <f t="shared" si="24"/>
        <v>31.254999201172495</v>
      </c>
      <c r="CL8" s="9">
        <v>5</v>
      </c>
      <c r="CM8" s="9">
        <f t="shared" si="25"/>
        <v>8.3333333333333329E-2</v>
      </c>
      <c r="CN8" s="9">
        <f t="shared" si="26"/>
        <v>2.9729857510865116</v>
      </c>
      <c r="CO8">
        <f t="shared" si="53"/>
        <v>0.69897000433601886</v>
      </c>
      <c r="CP8">
        <f t="shared" si="54"/>
        <v>0.63119110525560085</v>
      </c>
      <c r="CT8">
        <v>752</v>
      </c>
      <c r="CU8">
        <v>600</v>
      </c>
      <c r="CV8">
        <v>518</v>
      </c>
      <c r="CW8">
        <v>603</v>
      </c>
      <c r="CX8" s="9">
        <f t="shared" si="27"/>
        <v>635</v>
      </c>
      <c r="CY8" s="9">
        <f t="shared" si="27"/>
        <v>601.5</v>
      </c>
      <c r="CZ8" s="9">
        <f t="shared" si="28"/>
        <v>874.65836187622426</v>
      </c>
      <c r="DA8" s="9">
        <f t="shared" si="29"/>
        <v>17.998423510947418</v>
      </c>
      <c r="DB8" s="9">
        <v>5</v>
      </c>
      <c r="DC8" s="9">
        <f t="shared" si="30"/>
        <v>8.3333333333333329E-2</v>
      </c>
      <c r="DD8" s="9">
        <f t="shared" si="31"/>
        <v>1.7157696387938435</v>
      </c>
      <c r="DE8">
        <f t="shared" si="55"/>
        <v>0.69897000433601886</v>
      </c>
      <c r="DF8">
        <f t="shared" si="56"/>
        <v>0.80235171580845177</v>
      </c>
      <c r="DJ8">
        <v>801</v>
      </c>
      <c r="DK8">
        <v>596</v>
      </c>
      <c r="DL8">
        <v>505</v>
      </c>
      <c r="DM8">
        <v>608</v>
      </c>
      <c r="DN8" s="9">
        <f t="shared" si="32"/>
        <v>653</v>
      </c>
      <c r="DO8" s="9">
        <f t="shared" si="32"/>
        <v>602</v>
      </c>
      <c r="DP8" s="9">
        <f t="shared" si="33"/>
        <v>888.15145104874989</v>
      </c>
      <c r="DQ8" s="9">
        <f t="shared" si="34"/>
        <v>21.579901781177909</v>
      </c>
      <c r="DR8" s="9">
        <v>5</v>
      </c>
      <c r="DS8" s="9">
        <f t="shared" si="35"/>
        <v>8.3333333333333329E-2</v>
      </c>
      <c r="DT8" s="9">
        <f t="shared" si="36"/>
        <v>1.8830629826507774</v>
      </c>
      <c r="DU8">
        <f t="shared" si="57"/>
        <v>0.69897000433601886</v>
      </c>
      <c r="DV8">
        <f t="shared" si="58"/>
        <v>1.0646515775517746</v>
      </c>
      <c r="DZ8">
        <v>817</v>
      </c>
      <c r="EA8">
        <v>605</v>
      </c>
      <c r="EB8">
        <v>475</v>
      </c>
      <c r="EC8">
        <v>611</v>
      </c>
      <c r="ED8" s="9">
        <f t="shared" si="37"/>
        <v>646</v>
      </c>
      <c r="EE8" s="9">
        <f t="shared" si="37"/>
        <v>608</v>
      </c>
      <c r="EF8" s="9">
        <f t="shared" si="38"/>
        <v>887.11893227458518</v>
      </c>
      <c r="EG8" s="9">
        <f t="shared" si="39"/>
        <v>22.327049796494407</v>
      </c>
      <c r="EH8" s="9">
        <v>5</v>
      </c>
      <c r="EI8" s="9">
        <f t="shared" si="40"/>
        <v>8.3333333333333329E-2</v>
      </c>
      <c r="EJ8" s="9">
        <f t="shared" si="0"/>
        <v>1.9879841328906072</v>
      </c>
      <c r="EK8">
        <f t="shared" si="59"/>
        <v>0.69897000433601886</v>
      </c>
      <c r="EL8">
        <f t="shared" si="60"/>
        <v>0.75670001620485228</v>
      </c>
    </row>
    <row r="9" spans="1:142" x14ac:dyDescent="0.25">
      <c r="C9" s="9">
        <v>924</v>
      </c>
      <c r="D9" s="9">
        <v>580</v>
      </c>
      <c r="E9" s="9">
        <v>664</v>
      </c>
      <c r="F9" s="9">
        <v>577</v>
      </c>
      <c r="G9" s="9">
        <f t="shared" si="1"/>
        <v>794</v>
      </c>
      <c r="H9" s="9">
        <f t="shared" si="1"/>
        <v>578.5</v>
      </c>
      <c r="I9" s="9">
        <f t="shared" si="2"/>
        <v>982.39414187992793</v>
      </c>
      <c r="J9" s="9">
        <f t="shared" si="3"/>
        <v>12.892981488667715</v>
      </c>
      <c r="K9" s="9">
        <v>9.9999999999999992E-2</v>
      </c>
      <c r="L9" s="9">
        <f t="shared" si="41"/>
        <v>1.0680955586668641</v>
      </c>
      <c r="M9">
        <f t="shared" si="42"/>
        <v>0.77815125038364363</v>
      </c>
      <c r="N9">
        <f t="shared" si="43"/>
        <v>1.2611316851992174</v>
      </c>
      <c r="R9" s="9">
        <v>834</v>
      </c>
      <c r="S9" s="9">
        <v>572</v>
      </c>
      <c r="T9" s="9">
        <v>532</v>
      </c>
      <c r="U9" s="9">
        <v>575</v>
      </c>
      <c r="V9" s="9">
        <f t="shared" si="4"/>
        <v>683</v>
      </c>
      <c r="W9" s="9">
        <f t="shared" si="4"/>
        <v>573.5</v>
      </c>
      <c r="X9" s="9">
        <f t="shared" si="5"/>
        <v>891.84710012423091</v>
      </c>
      <c r="Y9" s="9">
        <f t="shared" si="44"/>
        <v>17.560819778942687</v>
      </c>
      <c r="Z9" s="9">
        <v>6</v>
      </c>
      <c r="AA9" s="9">
        <f t="shared" si="6"/>
        <v>0.1</v>
      </c>
      <c r="AB9" s="9">
        <f t="shared" si="7"/>
        <v>1.6425797192912437</v>
      </c>
      <c r="AC9">
        <f t="shared" si="45"/>
        <v>0.77815125038364363</v>
      </c>
      <c r="AD9">
        <f t="shared" si="46"/>
        <v>0.52334362307196147</v>
      </c>
      <c r="AH9" s="9">
        <v>1042</v>
      </c>
      <c r="AI9" s="9">
        <v>579</v>
      </c>
      <c r="AJ9" s="9">
        <v>657</v>
      </c>
      <c r="AK9" s="9">
        <v>582</v>
      </c>
      <c r="AL9" s="9">
        <f t="shared" si="8"/>
        <v>849.5</v>
      </c>
      <c r="AM9" s="9">
        <f t="shared" si="8"/>
        <v>580.5</v>
      </c>
      <c r="AN9" s="9">
        <f t="shared" si="9"/>
        <v>1028.8977111452818</v>
      </c>
      <c r="AO9" s="9">
        <f t="shared" si="10"/>
        <v>14.524382434397467</v>
      </c>
      <c r="AP9" s="9">
        <v>6</v>
      </c>
      <c r="AQ9" s="9">
        <f t="shared" si="11"/>
        <v>0.1</v>
      </c>
      <c r="AR9" s="9">
        <f t="shared" si="12"/>
        <v>1.1960130463107266</v>
      </c>
      <c r="AS9">
        <f t="shared" si="47"/>
        <v>0.77815125038364363</v>
      </c>
      <c r="AT9">
        <f t="shared" si="48"/>
        <v>0.70406628944868499</v>
      </c>
      <c r="AX9">
        <v>620</v>
      </c>
      <c r="AY9">
        <v>589</v>
      </c>
      <c r="AZ9">
        <v>418</v>
      </c>
      <c r="BA9">
        <v>594</v>
      </c>
      <c r="BB9" s="9">
        <f t="shared" si="13"/>
        <v>519</v>
      </c>
      <c r="BC9" s="9">
        <f t="shared" si="13"/>
        <v>591.5</v>
      </c>
      <c r="BD9" s="9">
        <f t="shared" si="14"/>
        <v>786.91375003871929</v>
      </c>
      <c r="BE9" s="9">
        <f t="shared" si="15"/>
        <v>27.655888703059532</v>
      </c>
      <c r="BF9" s="9">
        <v>6</v>
      </c>
      <c r="BG9" s="9">
        <f t="shared" si="16"/>
        <v>0.1</v>
      </c>
      <c r="BH9" s="9">
        <f t="shared" si="49"/>
        <v>2.6439664152064561</v>
      </c>
      <c r="BI9">
        <f t="shared" si="50"/>
        <v>0.77815125038364363</v>
      </c>
      <c r="BJ9">
        <f t="shared" si="51"/>
        <v>1.2714475428040743</v>
      </c>
      <c r="BN9">
        <v>691</v>
      </c>
      <c r="BO9">
        <v>581</v>
      </c>
      <c r="BP9">
        <v>449</v>
      </c>
      <c r="BQ9">
        <v>590</v>
      </c>
      <c r="BR9" s="9">
        <f t="shared" si="17"/>
        <v>570</v>
      </c>
      <c r="BS9" s="9">
        <f t="shared" si="17"/>
        <v>585.5</v>
      </c>
      <c r="BT9" s="9">
        <f t="shared" si="18"/>
        <v>817.13539269817454</v>
      </c>
      <c r="BU9" s="9">
        <f t="shared" si="19"/>
        <v>23.85092291447836</v>
      </c>
      <c r="BV9" s="9">
        <v>6</v>
      </c>
      <c r="BW9" s="9">
        <f t="shared" si="20"/>
        <v>0.1</v>
      </c>
      <c r="BX9" s="9">
        <f t="shared" si="21"/>
        <v>2.3171983789447546</v>
      </c>
      <c r="BY9">
        <f t="shared" si="52"/>
        <v>0.77815125038364363</v>
      </c>
      <c r="BZ9">
        <f t="shared" si="61"/>
        <v>1.0869964021323668</v>
      </c>
      <c r="CD9">
        <v>732</v>
      </c>
      <c r="CE9">
        <v>577</v>
      </c>
      <c r="CF9">
        <v>461</v>
      </c>
      <c r="CG9">
        <v>594</v>
      </c>
      <c r="CH9" s="9">
        <f t="shared" si="22"/>
        <v>596.5</v>
      </c>
      <c r="CI9" s="9">
        <f t="shared" si="22"/>
        <v>585.5</v>
      </c>
      <c r="CJ9" s="9">
        <f t="shared" si="23"/>
        <v>835.83640743868057</v>
      </c>
      <c r="CK9" s="9">
        <f t="shared" si="24"/>
        <v>38.71392626028603</v>
      </c>
      <c r="CL9" s="9">
        <v>6</v>
      </c>
      <c r="CM9" s="9">
        <f t="shared" si="25"/>
        <v>0.1</v>
      </c>
      <c r="CN9" s="9">
        <f t="shared" si="26"/>
        <v>3.6824813336141951</v>
      </c>
      <c r="CO9">
        <f t="shared" si="53"/>
        <v>0.77815125038364363</v>
      </c>
      <c r="CP9">
        <f t="shared" si="54"/>
        <v>0.72413883162516135</v>
      </c>
      <c r="CT9">
        <v>760</v>
      </c>
      <c r="CU9">
        <v>595</v>
      </c>
      <c r="CV9">
        <v>525</v>
      </c>
      <c r="CW9">
        <v>603</v>
      </c>
      <c r="CX9" s="9">
        <f t="shared" si="27"/>
        <v>642.5</v>
      </c>
      <c r="CY9" s="9">
        <f t="shared" si="27"/>
        <v>599</v>
      </c>
      <c r="CZ9" s="9">
        <f t="shared" si="28"/>
        <v>878.41177701576839</v>
      </c>
      <c r="DA9" s="9">
        <f t="shared" si="29"/>
        <v>21.75183865049155</v>
      </c>
      <c r="DB9" s="9">
        <v>6</v>
      </c>
      <c r="DC9" s="9">
        <f t="shared" si="30"/>
        <v>0.1</v>
      </c>
      <c r="DD9" s="9">
        <f t="shared" si="31"/>
        <v>2.0735785176827024</v>
      </c>
      <c r="DE9">
        <f t="shared" si="55"/>
        <v>0.77815125038364363</v>
      </c>
      <c r="DF9">
        <f t="shared" si="56"/>
        <v>0.88461322217250749</v>
      </c>
      <c r="DJ9">
        <v>811</v>
      </c>
      <c r="DK9">
        <v>602</v>
      </c>
      <c r="DL9">
        <v>516</v>
      </c>
      <c r="DM9">
        <v>608</v>
      </c>
      <c r="DN9" s="9">
        <f t="shared" si="32"/>
        <v>663.5</v>
      </c>
      <c r="DO9" s="9">
        <f t="shared" si="32"/>
        <v>605</v>
      </c>
      <c r="DP9" s="9">
        <f t="shared" si="33"/>
        <v>897.9182869281592</v>
      </c>
      <c r="DQ9" s="9">
        <f t="shared" si="34"/>
        <v>31.346737660587223</v>
      </c>
      <c r="DR9" s="9">
        <v>6</v>
      </c>
      <c r="DS9" s="9">
        <f t="shared" si="35"/>
        <v>0.1</v>
      </c>
      <c r="DT9" s="9">
        <f t="shared" si="36"/>
        <v>2.73531742238981</v>
      </c>
      <c r="DU9">
        <f t="shared" si="57"/>
        <v>0.77815125038364363</v>
      </c>
      <c r="DV9">
        <f t="shared" si="58"/>
        <v>1.226794463171567</v>
      </c>
      <c r="DZ9">
        <v>823</v>
      </c>
      <c r="EA9">
        <v>602</v>
      </c>
      <c r="EB9">
        <v>487</v>
      </c>
      <c r="EC9">
        <v>610</v>
      </c>
      <c r="ED9" s="9">
        <f t="shared" si="37"/>
        <v>655</v>
      </c>
      <c r="EE9" s="9">
        <f t="shared" si="37"/>
        <v>606</v>
      </c>
      <c r="EF9" s="9">
        <f t="shared" si="38"/>
        <v>892.33457850741161</v>
      </c>
      <c r="EG9" s="9">
        <f t="shared" si="39"/>
        <v>27.542696029320837</v>
      </c>
      <c r="EH9" s="9">
        <v>6</v>
      </c>
      <c r="EI9" s="9">
        <f t="shared" si="40"/>
        <v>0.1</v>
      </c>
      <c r="EJ9" s="9">
        <f t="shared" si="0"/>
        <v>2.4523814468276055</v>
      </c>
      <c r="EK9">
        <f t="shared" si="59"/>
        <v>0.77815125038364363</v>
      </c>
      <c r="EL9">
        <f t="shared" si="60"/>
        <v>0.84787512432349055</v>
      </c>
    </row>
    <row r="10" spans="1:142" x14ac:dyDescent="0.25">
      <c r="C10" s="9">
        <v>925</v>
      </c>
      <c r="D10" s="9">
        <v>577</v>
      </c>
      <c r="E10" s="9">
        <v>665</v>
      </c>
      <c r="F10" s="9">
        <v>577</v>
      </c>
      <c r="G10" s="9">
        <f t="shared" si="1"/>
        <v>795</v>
      </c>
      <c r="H10" s="9">
        <f t="shared" si="1"/>
        <v>577</v>
      </c>
      <c r="I10" s="9">
        <f t="shared" si="2"/>
        <v>982.32072155686501</v>
      </c>
      <c r="J10" s="9">
        <f t="shared" si="3"/>
        <v>12.819561165604796</v>
      </c>
      <c r="K10" s="9">
        <v>0.11666666666666665</v>
      </c>
      <c r="L10" s="9">
        <f t="shared" si="41"/>
        <v>1.0620131857845081</v>
      </c>
      <c r="M10">
        <f t="shared" si="42"/>
        <v>0.84509804001425681</v>
      </c>
      <c r="N10">
        <f t="shared" si="43"/>
        <v>1.2586514849128763</v>
      </c>
      <c r="R10" s="9">
        <v>838</v>
      </c>
      <c r="S10" s="9">
        <v>574</v>
      </c>
      <c r="T10" s="9">
        <v>537</v>
      </c>
      <c r="U10" s="9">
        <v>576</v>
      </c>
      <c r="V10" s="9">
        <f t="shared" si="4"/>
        <v>687.5</v>
      </c>
      <c r="W10" s="9">
        <f t="shared" si="4"/>
        <v>575</v>
      </c>
      <c r="X10" s="9">
        <f t="shared" si="5"/>
        <v>896.25958851216762</v>
      </c>
      <c r="Y10" s="9">
        <f t="shared" si="44"/>
        <v>21.973308166879406</v>
      </c>
      <c r="Z10" s="9">
        <v>7</v>
      </c>
      <c r="AA10" s="9">
        <f t="shared" si="6"/>
        <v>0.11666666666666667</v>
      </c>
      <c r="AB10" s="9">
        <f t="shared" si="7"/>
        <v>2.05530896706383</v>
      </c>
      <c r="AC10">
        <f t="shared" si="45"/>
        <v>0.84509804001425681</v>
      </c>
      <c r="AD10">
        <f t="shared" si="46"/>
        <v>0.6206942837399092</v>
      </c>
      <c r="AH10" s="9">
        <v>1045</v>
      </c>
      <c r="AI10" s="9">
        <v>580</v>
      </c>
      <c r="AJ10" s="9">
        <v>662</v>
      </c>
      <c r="AK10" s="9">
        <v>582</v>
      </c>
      <c r="AL10" s="9">
        <f t="shared" si="8"/>
        <v>853.5</v>
      </c>
      <c r="AM10" s="9">
        <f t="shared" si="8"/>
        <v>581</v>
      </c>
      <c r="AN10" s="9">
        <f t="shared" si="9"/>
        <v>1032.4840192467873</v>
      </c>
      <c r="AO10" s="9">
        <f t="shared" si="10"/>
        <v>18.110690535902904</v>
      </c>
      <c r="AP10" s="9">
        <v>7</v>
      </c>
      <c r="AQ10" s="9">
        <f t="shared" si="11"/>
        <v>0.11666666666666667</v>
      </c>
      <c r="AR10" s="9">
        <f t="shared" si="12"/>
        <v>1.4913282720605157</v>
      </c>
      <c r="AS10">
        <f t="shared" si="47"/>
        <v>0.84509804001425681</v>
      </c>
      <c r="AT10">
        <f t="shared" si="48"/>
        <v>0.79990362354745514</v>
      </c>
      <c r="AX10">
        <v>630</v>
      </c>
      <c r="AY10">
        <v>588</v>
      </c>
      <c r="AZ10">
        <v>426</v>
      </c>
      <c r="BA10">
        <v>595</v>
      </c>
      <c r="BB10" s="9">
        <f t="shared" si="13"/>
        <v>528</v>
      </c>
      <c r="BC10" s="9">
        <f t="shared" si="13"/>
        <v>591.5</v>
      </c>
      <c r="BD10" s="9">
        <f t="shared" si="14"/>
        <v>792.87845852942678</v>
      </c>
      <c r="BE10" s="9">
        <f t="shared" si="15"/>
        <v>33.620597193767026</v>
      </c>
      <c r="BF10" s="9">
        <v>7</v>
      </c>
      <c r="BG10" s="9">
        <f t="shared" si="16"/>
        <v>0.11666666666666667</v>
      </c>
      <c r="BH10" s="9">
        <f t="shared" si="49"/>
        <v>3.2142062326737117</v>
      </c>
      <c r="BI10">
        <f t="shared" si="50"/>
        <v>0.84509804001425681</v>
      </c>
      <c r="BJ10">
        <f t="shared" si="51"/>
        <v>1.3562653474485225</v>
      </c>
      <c r="BN10">
        <v>696</v>
      </c>
      <c r="BO10">
        <v>580</v>
      </c>
      <c r="BP10">
        <v>457</v>
      </c>
      <c r="BQ10">
        <v>589</v>
      </c>
      <c r="BR10" s="9">
        <f t="shared" si="17"/>
        <v>576.5</v>
      </c>
      <c r="BS10" s="9">
        <f t="shared" si="17"/>
        <v>584.5</v>
      </c>
      <c r="BT10" s="9">
        <f t="shared" si="18"/>
        <v>820.97046231883394</v>
      </c>
      <c r="BU10" s="9">
        <f t="shared" si="19"/>
        <v>27.685992535137757</v>
      </c>
      <c r="BV10" s="9">
        <v>7</v>
      </c>
      <c r="BW10" s="9">
        <f t="shared" si="20"/>
        <v>0.11666666666666667</v>
      </c>
      <c r="BX10" s="9">
        <f t="shared" si="21"/>
        <v>2.6897884518738713</v>
      </c>
      <c r="BY10">
        <f t="shared" si="52"/>
        <v>0.84509804001425681</v>
      </c>
      <c r="BZ10">
        <f t="shared" si="61"/>
        <v>1.1517513108147024</v>
      </c>
      <c r="CD10">
        <v>739</v>
      </c>
      <c r="CE10">
        <v>577</v>
      </c>
      <c r="CF10">
        <v>471</v>
      </c>
      <c r="CG10">
        <v>593</v>
      </c>
      <c r="CH10" s="9">
        <f t="shared" si="22"/>
        <v>605</v>
      </c>
      <c r="CI10" s="9">
        <f t="shared" si="22"/>
        <v>585</v>
      </c>
      <c r="CJ10" s="9">
        <f t="shared" si="23"/>
        <v>841.57590269683931</v>
      </c>
      <c r="CK10" s="9">
        <f t="shared" si="24"/>
        <v>44.45342151844477</v>
      </c>
      <c r="CL10" s="9">
        <v>7</v>
      </c>
      <c r="CM10" s="9">
        <f t="shared" si="25"/>
        <v>0.11666666666666667</v>
      </c>
      <c r="CN10" s="9">
        <f t="shared" si="26"/>
        <v>4.2284240006130291</v>
      </c>
      <c r="CO10">
        <f t="shared" si="53"/>
        <v>0.84509804001425681</v>
      </c>
      <c r="CP10">
        <f t="shared" si="54"/>
        <v>0.78417680675568502</v>
      </c>
      <c r="CT10">
        <v>766</v>
      </c>
      <c r="CU10">
        <v>601</v>
      </c>
      <c r="CV10">
        <v>533</v>
      </c>
      <c r="CW10">
        <v>603</v>
      </c>
      <c r="CX10" s="9">
        <f t="shared" si="27"/>
        <v>649.5</v>
      </c>
      <c r="CY10" s="9">
        <f t="shared" si="27"/>
        <v>602</v>
      </c>
      <c r="CZ10" s="9">
        <f t="shared" si="28"/>
        <v>885.58130626159902</v>
      </c>
      <c r="DA10" s="9">
        <f t="shared" si="29"/>
        <v>28.921367896322181</v>
      </c>
      <c r="DB10" s="9">
        <v>7</v>
      </c>
      <c r="DC10" s="9">
        <f t="shared" si="30"/>
        <v>0.11666666666666667</v>
      </c>
      <c r="DD10" s="9">
        <f t="shared" si="31"/>
        <v>2.7570417441679869</v>
      </c>
      <c r="DE10">
        <f t="shared" si="55"/>
        <v>0.84509804001425681</v>
      </c>
      <c r="DF10">
        <f t="shared" si="56"/>
        <v>1.0083360790353531</v>
      </c>
      <c r="DJ10">
        <v>817</v>
      </c>
      <c r="DK10">
        <v>602</v>
      </c>
      <c r="DL10">
        <v>526</v>
      </c>
      <c r="DM10">
        <v>608</v>
      </c>
      <c r="DN10" s="9">
        <f t="shared" si="32"/>
        <v>671.5</v>
      </c>
      <c r="DO10" s="9">
        <f t="shared" si="32"/>
        <v>605</v>
      </c>
      <c r="DP10" s="9">
        <f t="shared" si="33"/>
        <v>903.84581096556508</v>
      </c>
      <c r="DQ10" s="9">
        <f t="shared" si="34"/>
        <v>37.274261697993097</v>
      </c>
      <c r="DR10" s="9">
        <v>7</v>
      </c>
      <c r="DS10" s="9">
        <f t="shared" si="35"/>
        <v>0.11666666666666667</v>
      </c>
      <c r="DT10" s="9">
        <f t="shared" si="36"/>
        <v>3.2525533767882284</v>
      </c>
      <c r="DU10">
        <f t="shared" si="57"/>
        <v>0.84509804001425681</v>
      </c>
      <c r="DV10">
        <f t="shared" si="58"/>
        <v>1.3020111638641274</v>
      </c>
      <c r="DZ10">
        <v>836</v>
      </c>
      <c r="EA10">
        <v>602</v>
      </c>
      <c r="EB10">
        <v>498</v>
      </c>
      <c r="EC10">
        <v>610</v>
      </c>
      <c r="ED10" s="9">
        <f t="shared" si="37"/>
        <v>667</v>
      </c>
      <c r="EE10" s="9">
        <f t="shared" si="37"/>
        <v>606</v>
      </c>
      <c r="EF10" s="9">
        <f t="shared" si="38"/>
        <v>901.17978228542165</v>
      </c>
      <c r="EG10" s="9">
        <f t="shared" si="39"/>
        <v>36.387899807330882</v>
      </c>
      <c r="EH10" s="9">
        <v>7</v>
      </c>
      <c r="EI10" s="9">
        <f t="shared" si="40"/>
        <v>0.11666666666666667</v>
      </c>
      <c r="EJ10" s="9">
        <f t="shared" si="0"/>
        <v>3.2399519016410725</v>
      </c>
      <c r="EK10">
        <f t="shared" si="59"/>
        <v>0.84509804001425681</v>
      </c>
      <c r="EL10">
        <f t="shared" si="60"/>
        <v>0.96882566543645188</v>
      </c>
    </row>
    <row r="11" spans="1:142" x14ac:dyDescent="0.25">
      <c r="C11" s="9">
        <v>931</v>
      </c>
      <c r="D11" s="9">
        <v>577</v>
      </c>
      <c r="E11" s="9">
        <v>670</v>
      </c>
      <c r="F11" s="9">
        <v>578</v>
      </c>
      <c r="G11" s="9">
        <f t="shared" si="1"/>
        <v>800.5</v>
      </c>
      <c r="H11" s="9">
        <f t="shared" si="1"/>
        <v>577.5</v>
      </c>
      <c r="I11" s="9">
        <f t="shared" si="2"/>
        <v>987.06965306405812</v>
      </c>
      <c r="J11" s="9">
        <f t="shared" si="3"/>
        <v>17.568492672797902</v>
      </c>
      <c r="K11" s="9">
        <v>0.13333333333333333</v>
      </c>
      <c r="L11" s="9">
        <f t="shared" si="41"/>
        <v>1.4554297633002986</v>
      </c>
      <c r="M11">
        <f t="shared" si="42"/>
        <v>0.90308998699194354</v>
      </c>
      <c r="N11">
        <f t="shared" si="43"/>
        <v>1.3955128279309501</v>
      </c>
      <c r="R11" s="9">
        <v>842</v>
      </c>
      <c r="S11" s="9">
        <v>573</v>
      </c>
      <c r="T11" s="9">
        <v>540</v>
      </c>
      <c r="U11" s="9">
        <v>576</v>
      </c>
      <c r="V11" s="9">
        <f t="shared" si="4"/>
        <v>691</v>
      </c>
      <c r="W11" s="9">
        <f t="shared" si="4"/>
        <v>574.5</v>
      </c>
      <c r="X11" s="9">
        <f t="shared" si="5"/>
        <v>898.62742557747481</v>
      </c>
      <c r="Y11" s="9">
        <f t="shared" si="44"/>
        <v>24.341145232186591</v>
      </c>
      <c r="Z11" s="9">
        <v>8</v>
      </c>
      <c r="AA11" s="9">
        <f t="shared" si="6"/>
        <v>0.13333333333333333</v>
      </c>
      <c r="AB11" s="9">
        <f t="shared" si="7"/>
        <v>2.276788441884444</v>
      </c>
      <c r="AC11">
        <f t="shared" si="45"/>
        <v>0.90308998699194354</v>
      </c>
      <c r="AD11">
        <f t="shared" si="46"/>
        <v>0.66513984477261356</v>
      </c>
      <c r="AH11" s="9">
        <v>1047</v>
      </c>
      <c r="AI11" s="9">
        <v>580</v>
      </c>
      <c r="AJ11" s="9">
        <v>663</v>
      </c>
      <c r="AK11" s="9">
        <v>582</v>
      </c>
      <c r="AL11" s="9">
        <f t="shared" si="8"/>
        <v>855</v>
      </c>
      <c r="AM11" s="9">
        <f t="shared" si="8"/>
        <v>581</v>
      </c>
      <c r="AN11" s="9">
        <f t="shared" si="9"/>
        <v>1033.7243346269836</v>
      </c>
      <c r="AO11" s="9">
        <f t="shared" si="10"/>
        <v>19.351005916099211</v>
      </c>
      <c r="AP11" s="9">
        <v>8</v>
      </c>
      <c r="AQ11" s="9">
        <f t="shared" si="11"/>
        <v>0.13333333333333333</v>
      </c>
      <c r="AR11" s="9">
        <f t="shared" si="12"/>
        <v>1.5934622789936765</v>
      </c>
      <c r="AS11">
        <f t="shared" si="47"/>
        <v>0.90308998699194354</v>
      </c>
      <c r="AT11">
        <f t="shared" si="48"/>
        <v>0.82867215957132589</v>
      </c>
      <c r="AX11">
        <v>637</v>
      </c>
      <c r="AY11">
        <v>588</v>
      </c>
      <c r="AZ11">
        <v>433</v>
      </c>
      <c r="BA11">
        <v>593</v>
      </c>
      <c r="BB11" s="9">
        <f t="shared" si="13"/>
        <v>535</v>
      </c>
      <c r="BC11" s="9">
        <f t="shared" si="13"/>
        <v>590.5</v>
      </c>
      <c r="BD11" s="9">
        <f t="shared" si="14"/>
        <v>796.81569387155025</v>
      </c>
      <c r="BE11" s="9">
        <f t="shared" si="15"/>
        <v>37.557832535890498</v>
      </c>
      <c r="BF11" s="9">
        <v>8</v>
      </c>
      <c r="BG11" s="9">
        <f t="shared" si="16"/>
        <v>0.13333333333333333</v>
      </c>
      <c r="BH11" s="9">
        <f t="shared" si="49"/>
        <v>3.5906149651902961</v>
      </c>
      <c r="BI11">
        <f t="shared" si="50"/>
        <v>0.90308998699194354</v>
      </c>
      <c r="BJ11">
        <f t="shared" si="51"/>
        <v>1.4043604451829146</v>
      </c>
      <c r="BN11">
        <v>701</v>
      </c>
      <c r="BO11">
        <v>579</v>
      </c>
      <c r="BP11">
        <v>464</v>
      </c>
      <c r="BQ11">
        <v>589</v>
      </c>
      <c r="BR11" s="9">
        <f t="shared" si="17"/>
        <v>582.5</v>
      </c>
      <c r="BS11" s="9">
        <f t="shared" si="17"/>
        <v>584</v>
      </c>
      <c r="BT11" s="9">
        <f t="shared" si="18"/>
        <v>824.84074220421485</v>
      </c>
      <c r="BU11" s="9">
        <f t="shared" si="19"/>
        <v>31.556272420518667</v>
      </c>
      <c r="BV11" s="9">
        <v>8</v>
      </c>
      <c r="BW11" s="9">
        <f t="shared" si="20"/>
        <v>0.13333333333333333</v>
      </c>
      <c r="BX11" s="9">
        <f t="shared" si="21"/>
        <v>3.0657993219196218</v>
      </c>
      <c r="BY11">
        <f t="shared" si="52"/>
        <v>0.90308998699194354</v>
      </c>
      <c r="BZ11">
        <f t="shared" si="61"/>
        <v>1.208576909954161</v>
      </c>
      <c r="CD11">
        <v>746</v>
      </c>
      <c r="CE11">
        <v>577</v>
      </c>
      <c r="CF11">
        <v>482</v>
      </c>
      <c r="CG11">
        <v>593</v>
      </c>
      <c r="CH11" s="9">
        <f t="shared" si="22"/>
        <v>614</v>
      </c>
      <c r="CI11" s="9">
        <f t="shared" si="22"/>
        <v>585</v>
      </c>
      <c r="CJ11" s="9">
        <f t="shared" si="23"/>
        <v>848.06898304324272</v>
      </c>
      <c r="CK11" s="9">
        <f t="shared" si="24"/>
        <v>50.946501864848187</v>
      </c>
      <c r="CL11" s="9">
        <v>8</v>
      </c>
      <c r="CM11" s="9">
        <f t="shared" si="25"/>
        <v>0.13333333333333333</v>
      </c>
      <c r="CN11" s="9">
        <f t="shared" si="26"/>
        <v>4.8460479277892317</v>
      </c>
      <c r="CO11">
        <f t="shared" si="53"/>
        <v>0.90308998699194354</v>
      </c>
      <c r="CP11">
        <f t="shared" si="54"/>
        <v>0.84338598255920505</v>
      </c>
      <c r="CT11">
        <v>775</v>
      </c>
      <c r="CU11">
        <v>600</v>
      </c>
      <c r="CV11">
        <v>540</v>
      </c>
      <c r="CW11">
        <v>604</v>
      </c>
      <c r="CX11" s="9">
        <f t="shared" si="27"/>
        <v>657.5</v>
      </c>
      <c r="CY11" s="9">
        <f t="shared" si="27"/>
        <v>602</v>
      </c>
      <c r="CZ11" s="9">
        <f t="shared" si="28"/>
        <v>891.46522646707876</v>
      </c>
      <c r="DA11" s="9">
        <f t="shared" si="29"/>
        <v>34.805288101801921</v>
      </c>
      <c r="DB11" s="9">
        <v>8</v>
      </c>
      <c r="DC11" s="9">
        <f t="shared" si="30"/>
        <v>0.13333333333333333</v>
      </c>
      <c r="DD11" s="9">
        <f t="shared" si="31"/>
        <v>3.3179492947380287</v>
      </c>
      <c r="DE11">
        <f t="shared" si="55"/>
        <v>0.90308998699194354</v>
      </c>
      <c r="DF11">
        <f t="shared" si="56"/>
        <v>1.088762482062269</v>
      </c>
      <c r="DJ11">
        <v>830</v>
      </c>
      <c r="DK11">
        <v>603</v>
      </c>
      <c r="DL11">
        <v>536</v>
      </c>
      <c r="DM11">
        <v>608</v>
      </c>
      <c r="DN11" s="9">
        <f t="shared" si="32"/>
        <v>683</v>
      </c>
      <c r="DO11" s="9">
        <f t="shared" si="32"/>
        <v>605.5</v>
      </c>
      <c r="DP11" s="9">
        <f t="shared" si="33"/>
        <v>912.75366337254434</v>
      </c>
      <c r="DQ11" s="9">
        <f t="shared" si="34"/>
        <v>46.182114104972356</v>
      </c>
      <c r="DR11" s="9">
        <v>8</v>
      </c>
      <c r="DS11" s="9">
        <f t="shared" si="35"/>
        <v>0.13333333333333333</v>
      </c>
      <c r="DT11" s="9">
        <f t="shared" si="36"/>
        <v>4.0298528887410434</v>
      </c>
      <c r="DU11">
        <f t="shared" si="57"/>
        <v>0.90308998699194354</v>
      </c>
      <c r="DV11">
        <f t="shared" si="58"/>
        <v>1.3950759238318122</v>
      </c>
      <c r="DZ11">
        <v>843</v>
      </c>
      <c r="EA11">
        <v>604</v>
      </c>
      <c r="EB11">
        <v>509</v>
      </c>
      <c r="EC11">
        <v>610</v>
      </c>
      <c r="ED11" s="9">
        <f t="shared" si="37"/>
        <v>676</v>
      </c>
      <c r="EE11" s="9">
        <f t="shared" si="37"/>
        <v>607</v>
      </c>
      <c r="EF11" s="9">
        <f t="shared" si="38"/>
        <v>908.52903090655286</v>
      </c>
      <c r="EG11" s="9">
        <f t="shared" si="39"/>
        <v>43.737148428462092</v>
      </c>
      <c r="EH11" s="9">
        <v>8</v>
      </c>
      <c r="EI11" s="9">
        <f t="shared" si="40"/>
        <v>0.13333333333333333</v>
      </c>
      <c r="EJ11" s="9">
        <f t="shared" si="0"/>
        <v>3.8943236068437446</v>
      </c>
      <c r="EK11">
        <f t="shared" si="59"/>
        <v>0.90308998699194354</v>
      </c>
      <c r="EL11">
        <f t="shared" si="60"/>
        <v>1.0487191397324906</v>
      </c>
    </row>
    <row r="12" spans="1:142" x14ac:dyDescent="0.25">
      <c r="C12" s="9">
        <v>935</v>
      </c>
      <c r="D12" s="9">
        <v>577</v>
      </c>
      <c r="E12" s="9">
        <v>672</v>
      </c>
      <c r="F12" s="9">
        <v>578</v>
      </c>
      <c r="G12" s="9">
        <f t="shared" si="1"/>
        <v>803.5</v>
      </c>
      <c r="H12" s="9">
        <f t="shared" si="1"/>
        <v>577.5</v>
      </c>
      <c r="I12" s="9">
        <f t="shared" si="2"/>
        <v>989.50416876332565</v>
      </c>
      <c r="J12" s="9">
        <f t="shared" si="3"/>
        <v>20.003008372065437</v>
      </c>
      <c r="K12" s="9">
        <v>0.15</v>
      </c>
      <c r="L12" s="9">
        <f t="shared" si="41"/>
        <v>1.6571127803881567</v>
      </c>
      <c r="M12">
        <f t="shared" si="42"/>
        <v>0.95424250943932487</v>
      </c>
      <c r="N12">
        <f t="shared" si="43"/>
        <v>1.4518736428016856</v>
      </c>
      <c r="R12" s="9">
        <v>846</v>
      </c>
      <c r="S12" s="9">
        <v>574</v>
      </c>
      <c r="T12" s="9">
        <v>543</v>
      </c>
      <c r="U12" s="9">
        <v>577</v>
      </c>
      <c r="V12" s="9">
        <f t="shared" si="4"/>
        <v>694.5</v>
      </c>
      <c r="W12" s="9">
        <f t="shared" si="4"/>
        <v>575.5</v>
      </c>
      <c r="X12" s="9">
        <f t="shared" si="5"/>
        <v>901.95925628600321</v>
      </c>
      <c r="Y12" s="9">
        <f t="shared" si="44"/>
        <v>27.672975940714991</v>
      </c>
      <c r="Z12" s="9">
        <v>9</v>
      </c>
      <c r="AA12" s="9">
        <f t="shared" si="6"/>
        <v>0.15</v>
      </c>
      <c r="AB12" s="9">
        <f t="shared" si="7"/>
        <v>2.588436623394911</v>
      </c>
      <c r="AC12">
        <f t="shared" si="45"/>
        <v>0.95424250943932487</v>
      </c>
      <c r="AD12">
        <f t="shared" si="46"/>
        <v>0.72085470268257346</v>
      </c>
      <c r="AH12" s="9">
        <v>1051</v>
      </c>
      <c r="AI12" s="9">
        <v>579</v>
      </c>
      <c r="AJ12" s="9">
        <v>667</v>
      </c>
      <c r="AK12" s="9">
        <v>582</v>
      </c>
      <c r="AL12" s="9">
        <f t="shared" si="8"/>
        <v>859</v>
      </c>
      <c r="AM12" s="9">
        <f t="shared" si="8"/>
        <v>580.5</v>
      </c>
      <c r="AN12" s="9">
        <f t="shared" si="9"/>
        <v>1036.7551543156176</v>
      </c>
      <c r="AO12" s="9">
        <f t="shared" si="10"/>
        <v>22.381825604733194</v>
      </c>
      <c r="AP12" s="9">
        <v>9</v>
      </c>
      <c r="AQ12" s="9">
        <f t="shared" si="11"/>
        <v>0.15</v>
      </c>
      <c r="AR12" s="9">
        <f t="shared" si="12"/>
        <v>1.8430357052645907</v>
      </c>
      <c r="AS12">
        <f t="shared" si="47"/>
        <v>0.95424250943932487</v>
      </c>
      <c r="AT12">
        <f t="shared" si="48"/>
        <v>0.89186412133258841</v>
      </c>
      <c r="AX12">
        <v>645</v>
      </c>
      <c r="AY12">
        <v>588</v>
      </c>
      <c r="AZ12">
        <v>442</v>
      </c>
      <c r="BA12">
        <v>592</v>
      </c>
      <c r="BB12" s="9">
        <f t="shared" si="13"/>
        <v>543.5</v>
      </c>
      <c r="BC12" s="9">
        <f t="shared" si="13"/>
        <v>590</v>
      </c>
      <c r="BD12" s="9">
        <f t="shared" si="14"/>
        <v>802.17968685326355</v>
      </c>
      <c r="BE12" s="9">
        <f t="shared" si="15"/>
        <v>42.921825517603793</v>
      </c>
      <c r="BF12" s="9">
        <v>9</v>
      </c>
      <c r="BG12" s="9">
        <f t="shared" si="16"/>
        <v>0.15</v>
      </c>
      <c r="BH12" s="9">
        <f t="shared" si="49"/>
        <v>4.1034250016829628</v>
      </c>
      <c r="BI12">
        <f t="shared" si="50"/>
        <v>0.95424250943932487</v>
      </c>
      <c r="BJ12">
        <f t="shared" si="51"/>
        <v>1.4623381087795291</v>
      </c>
      <c r="BN12">
        <v>711</v>
      </c>
      <c r="BO12">
        <v>577</v>
      </c>
      <c r="BP12">
        <v>470</v>
      </c>
      <c r="BQ12">
        <v>590</v>
      </c>
      <c r="BR12" s="9">
        <f t="shared" si="17"/>
        <v>590.5</v>
      </c>
      <c r="BS12" s="9">
        <f t="shared" si="17"/>
        <v>583.5</v>
      </c>
      <c r="BT12" s="9">
        <f t="shared" si="18"/>
        <v>830.15811746919633</v>
      </c>
      <c r="BU12" s="9">
        <f t="shared" si="19"/>
        <v>36.873647685500146</v>
      </c>
      <c r="BV12" s="9">
        <v>9</v>
      </c>
      <c r="BW12" s="9">
        <f t="shared" si="20"/>
        <v>0.15</v>
      </c>
      <c r="BX12" s="9">
        <f t="shared" si="21"/>
        <v>3.5824004357816133</v>
      </c>
      <c r="BY12">
        <f t="shared" si="52"/>
        <v>0.95424250943932487</v>
      </c>
      <c r="BZ12">
        <f t="shared" si="61"/>
        <v>1.2762073151917988</v>
      </c>
      <c r="CD12">
        <v>759</v>
      </c>
      <c r="CE12">
        <v>577</v>
      </c>
      <c r="CF12">
        <v>492</v>
      </c>
      <c r="CG12">
        <v>593</v>
      </c>
      <c r="CH12" s="9">
        <f t="shared" si="22"/>
        <v>625.5</v>
      </c>
      <c r="CI12" s="9">
        <f t="shared" si="22"/>
        <v>585</v>
      </c>
      <c r="CJ12" s="9">
        <f t="shared" si="23"/>
        <v>856.43169605053731</v>
      </c>
      <c r="CK12" s="9">
        <f t="shared" si="24"/>
        <v>59.309214872142775</v>
      </c>
      <c r="CL12" s="9">
        <v>9</v>
      </c>
      <c r="CM12" s="9">
        <f t="shared" si="25"/>
        <v>0.15</v>
      </c>
      <c r="CN12" s="9">
        <f t="shared" si="26"/>
        <v>5.6415119254392447</v>
      </c>
      <c r="CO12">
        <f t="shared" si="53"/>
        <v>0.95424250943932487</v>
      </c>
      <c r="CP12">
        <f t="shared" si="54"/>
        <v>0.90939378805281645</v>
      </c>
      <c r="CT12">
        <v>781</v>
      </c>
      <c r="CU12">
        <v>600</v>
      </c>
      <c r="CV12">
        <v>548</v>
      </c>
      <c r="CW12">
        <v>605</v>
      </c>
      <c r="CX12" s="9">
        <f t="shared" si="27"/>
        <v>664.5</v>
      </c>
      <c r="CY12" s="9">
        <f t="shared" si="27"/>
        <v>602.5</v>
      </c>
      <c r="CZ12" s="9">
        <f t="shared" si="28"/>
        <v>896.97630960912227</v>
      </c>
      <c r="DA12" s="9">
        <f t="shared" si="29"/>
        <v>40.316371243845424</v>
      </c>
      <c r="DB12" s="9">
        <v>9</v>
      </c>
      <c r="DC12" s="9">
        <f t="shared" si="30"/>
        <v>0.15</v>
      </c>
      <c r="DD12" s="9">
        <f t="shared" si="31"/>
        <v>3.8433147038937485</v>
      </c>
      <c r="DE12">
        <f t="shared" si="55"/>
        <v>0.95424250943932487</v>
      </c>
      <c r="DF12">
        <f t="shared" si="56"/>
        <v>1.1525986847125709</v>
      </c>
      <c r="DJ12">
        <v>836</v>
      </c>
      <c r="DK12">
        <v>603</v>
      </c>
      <c r="DL12">
        <v>548</v>
      </c>
      <c r="DM12">
        <v>608</v>
      </c>
      <c r="DN12" s="9">
        <f t="shared" si="32"/>
        <v>692</v>
      </c>
      <c r="DO12" s="9">
        <f t="shared" si="32"/>
        <v>605.5</v>
      </c>
      <c r="DP12" s="9">
        <f t="shared" si="33"/>
        <v>919.50761280154722</v>
      </c>
      <c r="DQ12" s="9">
        <f t="shared" si="34"/>
        <v>52.936063533975243</v>
      </c>
      <c r="DR12" s="9">
        <v>9</v>
      </c>
      <c r="DS12" s="9">
        <f t="shared" si="35"/>
        <v>0.15</v>
      </c>
      <c r="DT12" s="9">
        <f t="shared" si="36"/>
        <v>4.6192027516557808</v>
      </c>
      <c r="DU12">
        <f t="shared" si="57"/>
        <v>0.95424250943932487</v>
      </c>
      <c r="DV12">
        <f t="shared" si="58"/>
        <v>1.4543537567264453</v>
      </c>
      <c r="DZ12">
        <v>856</v>
      </c>
      <c r="EA12">
        <v>602</v>
      </c>
      <c r="EB12">
        <v>521</v>
      </c>
      <c r="EC12">
        <v>610</v>
      </c>
      <c r="ED12" s="9">
        <f t="shared" si="37"/>
        <v>688.5</v>
      </c>
      <c r="EE12" s="9">
        <f t="shared" si="37"/>
        <v>606</v>
      </c>
      <c r="EF12" s="9">
        <f t="shared" si="38"/>
        <v>917.20676512986972</v>
      </c>
      <c r="EG12" s="9">
        <f t="shared" si="39"/>
        <v>52.414882651778953</v>
      </c>
      <c r="EH12" s="9">
        <v>9</v>
      </c>
      <c r="EI12" s="9">
        <f t="shared" si="40"/>
        <v>0.15</v>
      </c>
      <c r="EJ12" s="9">
        <f t="shared" si="0"/>
        <v>4.666982695376988</v>
      </c>
      <c r="EK12">
        <f t="shared" si="59"/>
        <v>0.95424250943932487</v>
      </c>
      <c r="EL12">
        <f t="shared" si="60"/>
        <v>1.1273232930294723</v>
      </c>
    </row>
    <row r="13" spans="1:142" x14ac:dyDescent="0.25">
      <c r="C13" s="9">
        <v>936</v>
      </c>
      <c r="D13" s="9">
        <v>577</v>
      </c>
      <c r="E13" s="9">
        <v>675</v>
      </c>
      <c r="F13" s="9">
        <v>578</v>
      </c>
      <c r="G13" s="9">
        <f t="shared" si="1"/>
        <v>805.5</v>
      </c>
      <c r="H13" s="9">
        <f t="shared" si="1"/>
        <v>577.5</v>
      </c>
      <c r="I13" s="9">
        <f t="shared" si="2"/>
        <v>991.12890180843783</v>
      </c>
      <c r="J13" s="9">
        <f t="shared" si="3"/>
        <v>21.627741417177617</v>
      </c>
      <c r="K13" s="9">
        <v>0.16666666666666666</v>
      </c>
      <c r="L13" s="9">
        <f t="shared" si="41"/>
        <v>1.7917108290263954</v>
      </c>
      <c r="M13">
        <f t="shared" si="42"/>
        <v>1</v>
      </c>
      <c r="N13">
        <f t="shared" si="43"/>
        <v>1.4857894945597134</v>
      </c>
      <c r="R13" s="9">
        <v>849</v>
      </c>
      <c r="S13" s="9">
        <v>574</v>
      </c>
      <c r="T13" s="9">
        <v>548</v>
      </c>
      <c r="U13" s="9">
        <v>577</v>
      </c>
      <c r="V13" s="9">
        <f t="shared" si="4"/>
        <v>698.5</v>
      </c>
      <c r="W13" s="9">
        <f t="shared" si="4"/>
        <v>575.5</v>
      </c>
      <c r="X13" s="9">
        <f t="shared" si="5"/>
        <v>905.04281666670329</v>
      </c>
      <c r="Y13" s="9">
        <f t="shared" si="44"/>
        <v>30.756536321415069</v>
      </c>
      <c r="Z13" s="9">
        <v>10</v>
      </c>
      <c r="AA13" s="9">
        <f t="shared" si="6"/>
        <v>0.16666666666666666</v>
      </c>
      <c r="AB13" s="9">
        <f t="shared" si="7"/>
        <v>2.8768624376966674</v>
      </c>
      <c r="AC13">
        <f t="shared" si="45"/>
        <v>1</v>
      </c>
      <c r="AD13">
        <f t="shared" si="46"/>
        <v>0.76673626254490612</v>
      </c>
      <c r="AH13" s="9">
        <v>1052</v>
      </c>
      <c r="AI13" s="9">
        <v>579</v>
      </c>
      <c r="AJ13" s="9">
        <v>671</v>
      </c>
      <c r="AK13" s="9">
        <v>583</v>
      </c>
      <c r="AL13" s="9">
        <f t="shared" si="8"/>
        <v>861.5</v>
      </c>
      <c r="AM13" s="9">
        <f t="shared" si="8"/>
        <v>581</v>
      </c>
      <c r="AN13" s="9">
        <f t="shared" si="9"/>
        <v>1039.106948297431</v>
      </c>
      <c r="AO13" s="9">
        <f t="shared" si="10"/>
        <v>24.733619586546638</v>
      </c>
      <c r="AP13" s="9">
        <v>10</v>
      </c>
      <c r="AQ13" s="9">
        <f t="shared" si="11"/>
        <v>0.16666666666666666</v>
      </c>
      <c r="AR13" s="9">
        <f t="shared" si="12"/>
        <v>2.0366946299857243</v>
      </c>
      <c r="AS13">
        <f t="shared" si="47"/>
        <v>1</v>
      </c>
      <c r="AT13">
        <f t="shared" si="48"/>
        <v>0.93525629073429706</v>
      </c>
      <c r="AX13">
        <v>654</v>
      </c>
      <c r="AY13">
        <v>588</v>
      </c>
      <c r="AZ13">
        <v>452</v>
      </c>
      <c r="BA13">
        <v>589</v>
      </c>
      <c r="BB13" s="9">
        <f t="shared" si="13"/>
        <v>553</v>
      </c>
      <c r="BC13" s="9">
        <f t="shared" si="13"/>
        <v>588.5</v>
      </c>
      <c r="BD13" s="9">
        <f t="shared" si="14"/>
        <v>807.55262986383741</v>
      </c>
      <c r="BE13" s="9">
        <f t="shared" si="15"/>
        <v>48.294768528177656</v>
      </c>
      <c r="BF13" s="9">
        <v>10</v>
      </c>
      <c r="BG13" s="9">
        <f t="shared" si="16"/>
        <v>0.16666666666666666</v>
      </c>
      <c r="BH13" s="9">
        <f t="shared" si="49"/>
        <v>4.6170906814701391</v>
      </c>
      <c r="BI13">
        <f t="shared" si="50"/>
        <v>1</v>
      </c>
      <c r="BJ13">
        <f t="shared" si="51"/>
        <v>1.5135600128986113</v>
      </c>
      <c r="BN13">
        <v>716</v>
      </c>
      <c r="BO13">
        <v>577</v>
      </c>
      <c r="BP13">
        <v>478</v>
      </c>
      <c r="BQ13">
        <v>589</v>
      </c>
      <c r="BR13" s="9">
        <f t="shared" si="17"/>
        <v>597</v>
      </c>
      <c r="BS13" s="9">
        <f t="shared" si="17"/>
        <v>583</v>
      </c>
      <c r="BT13" s="9">
        <f t="shared" si="18"/>
        <v>834.44472555106972</v>
      </c>
      <c r="BU13" s="9">
        <f t="shared" si="19"/>
        <v>41.160255767373542</v>
      </c>
      <c r="BV13" s="9">
        <v>10</v>
      </c>
      <c r="BW13" s="9">
        <f t="shared" si="20"/>
        <v>0.16666666666666666</v>
      </c>
      <c r="BX13" s="9">
        <f t="shared" si="21"/>
        <v>3.9988590078085631</v>
      </c>
      <c r="BY13">
        <f t="shared" si="52"/>
        <v>1</v>
      </c>
      <c r="BZ13">
        <f t="shared" si="61"/>
        <v>1.323969278129969</v>
      </c>
      <c r="CD13">
        <v>771</v>
      </c>
      <c r="CE13">
        <v>582</v>
      </c>
      <c r="CF13">
        <v>500</v>
      </c>
      <c r="CG13">
        <v>587</v>
      </c>
      <c r="CH13" s="9">
        <f t="shared" si="22"/>
        <v>635.5</v>
      </c>
      <c r="CI13" s="9">
        <f t="shared" si="22"/>
        <v>584.5</v>
      </c>
      <c r="CJ13" s="9">
        <f t="shared" si="23"/>
        <v>863.42370826842603</v>
      </c>
      <c r="CK13" s="9">
        <f t="shared" si="24"/>
        <v>66.301227090031489</v>
      </c>
      <c r="CL13" s="9">
        <v>10</v>
      </c>
      <c r="CM13" s="9">
        <f t="shared" si="25"/>
        <v>0.16666666666666666</v>
      </c>
      <c r="CN13" s="9">
        <f t="shared" si="26"/>
        <v>6.3065944154885845</v>
      </c>
      <c r="CO13">
        <f t="shared" si="53"/>
        <v>1</v>
      </c>
      <c r="CP13">
        <f t="shared" si="54"/>
        <v>0.95779317943239861</v>
      </c>
      <c r="CT13">
        <v>791</v>
      </c>
      <c r="CU13">
        <v>599</v>
      </c>
      <c r="CV13">
        <v>558</v>
      </c>
      <c r="CW13">
        <v>605</v>
      </c>
      <c r="CX13" s="9">
        <f t="shared" si="27"/>
        <v>674.5</v>
      </c>
      <c r="CY13" s="9">
        <f t="shared" si="27"/>
        <v>602</v>
      </c>
      <c r="CZ13" s="9">
        <f t="shared" si="28"/>
        <v>904.07646247427544</v>
      </c>
      <c r="DA13" s="9">
        <f t="shared" si="29"/>
        <v>47.416524108998601</v>
      </c>
      <c r="DB13" s="9">
        <v>10</v>
      </c>
      <c r="DC13" s="9">
        <f t="shared" si="30"/>
        <v>0.16666666666666666</v>
      </c>
      <c r="DD13" s="9">
        <f t="shared" si="31"/>
        <v>4.5201643573878547</v>
      </c>
      <c r="DE13">
        <f t="shared" si="55"/>
        <v>1</v>
      </c>
      <c r="DF13">
        <f t="shared" si="56"/>
        <v>1.2230469637092336</v>
      </c>
      <c r="DJ13">
        <v>849</v>
      </c>
      <c r="DK13">
        <v>603</v>
      </c>
      <c r="DL13">
        <v>560</v>
      </c>
      <c r="DM13">
        <v>608</v>
      </c>
      <c r="DN13" s="9">
        <f t="shared" si="32"/>
        <v>704.5</v>
      </c>
      <c r="DO13" s="9">
        <f t="shared" si="32"/>
        <v>605.5</v>
      </c>
      <c r="DP13" s="9">
        <f t="shared" si="33"/>
        <v>928.95129043454153</v>
      </c>
      <c r="DQ13" s="9">
        <f t="shared" si="34"/>
        <v>62.379741166969552</v>
      </c>
      <c r="DR13" s="9">
        <v>10</v>
      </c>
      <c r="DS13" s="9">
        <f t="shared" si="35"/>
        <v>0.16666666666666666</v>
      </c>
      <c r="DT13" s="9">
        <f t="shared" si="36"/>
        <v>5.4432583915331199</v>
      </c>
      <c r="DU13">
        <f t="shared" si="57"/>
        <v>1</v>
      </c>
      <c r="DV13">
        <f t="shared" si="58"/>
        <v>1.5256456822508451</v>
      </c>
      <c r="DZ13">
        <v>863</v>
      </c>
      <c r="EA13">
        <v>602</v>
      </c>
      <c r="EB13">
        <v>534</v>
      </c>
      <c r="EC13">
        <v>610</v>
      </c>
      <c r="ED13" s="9">
        <f t="shared" si="37"/>
        <v>698.5</v>
      </c>
      <c r="EE13" s="9">
        <f t="shared" si="37"/>
        <v>606</v>
      </c>
      <c r="EF13" s="9">
        <f t="shared" si="38"/>
        <v>924.73685446185175</v>
      </c>
      <c r="EG13" s="9">
        <f t="shared" si="39"/>
        <v>59.944971983760979</v>
      </c>
      <c r="EH13" s="9">
        <v>10</v>
      </c>
      <c r="EI13" s="9">
        <f t="shared" si="40"/>
        <v>0.16666666666666666</v>
      </c>
      <c r="EJ13" s="9">
        <f t="shared" si="0"/>
        <v>5.3374563247939619</v>
      </c>
      <c r="EK13">
        <f t="shared" si="59"/>
        <v>1</v>
      </c>
      <c r="EL13">
        <f t="shared" si="60"/>
        <v>1.1856214367676376</v>
      </c>
    </row>
    <row r="14" spans="1:142" x14ac:dyDescent="0.25">
      <c r="C14" s="9">
        <v>944</v>
      </c>
      <c r="D14" s="9">
        <v>577</v>
      </c>
      <c r="E14" s="9">
        <v>678</v>
      </c>
      <c r="F14" s="9">
        <v>580</v>
      </c>
      <c r="G14" s="9">
        <f t="shared" si="1"/>
        <v>811</v>
      </c>
      <c r="H14" s="9">
        <f t="shared" si="1"/>
        <v>578.5</v>
      </c>
      <c r="I14" s="9">
        <f t="shared" si="2"/>
        <v>996.18434538994836</v>
      </c>
      <c r="J14" s="9">
        <f t="shared" si="3"/>
        <v>26.683184998688148</v>
      </c>
      <c r="K14" s="9">
        <v>0.18333333333333332</v>
      </c>
      <c r="L14" s="9">
        <f t="shared" si="41"/>
        <v>2.2105198408324207</v>
      </c>
      <c r="M14">
        <f t="shared" si="42"/>
        <v>1.0413926851582251</v>
      </c>
      <c r="N14">
        <f t="shared" si="43"/>
        <v>1.577015993334403</v>
      </c>
      <c r="R14" s="9">
        <v>852</v>
      </c>
      <c r="S14" s="9">
        <v>573</v>
      </c>
      <c r="T14" s="9">
        <v>552</v>
      </c>
      <c r="U14" s="9">
        <v>577</v>
      </c>
      <c r="V14" s="9">
        <f t="shared" si="4"/>
        <v>702</v>
      </c>
      <c r="W14" s="9">
        <f t="shared" si="4"/>
        <v>575</v>
      </c>
      <c r="X14" s="9">
        <f t="shared" si="5"/>
        <v>907.42988709872236</v>
      </c>
      <c r="Y14" s="9">
        <f t="shared" si="44"/>
        <v>33.143606753434142</v>
      </c>
      <c r="Z14" s="9">
        <v>11</v>
      </c>
      <c r="AA14" s="9">
        <f t="shared" si="6"/>
        <v>0.18333333333333332</v>
      </c>
      <c r="AB14" s="9">
        <f t="shared" si="7"/>
        <v>3.1001409366227803</v>
      </c>
      <c r="AC14">
        <f t="shared" si="45"/>
        <v>1.0413926851582251</v>
      </c>
      <c r="AD14">
        <f t="shared" si="46"/>
        <v>0.79919860462336623</v>
      </c>
      <c r="AH14" s="9">
        <v>1055</v>
      </c>
      <c r="AI14" s="9">
        <v>579</v>
      </c>
      <c r="AJ14" s="9">
        <v>674</v>
      </c>
      <c r="AK14" s="9">
        <v>583</v>
      </c>
      <c r="AL14" s="9">
        <f t="shared" si="8"/>
        <v>864.5</v>
      </c>
      <c r="AM14" s="9">
        <f t="shared" si="8"/>
        <v>581</v>
      </c>
      <c r="AN14" s="9">
        <f t="shared" si="9"/>
        <v>1041.5955309043909</v>
      </c>
      <c r="AO14" s="9">
        <f t="shared" si="10"/>
        <v>27.222202193506519</v>
      </c>
      <c r="AP14" s="9">
        <v>11</v>
      </c>
      <c r="AQ14" s="9">
        <f t="shared" si="11"/>
        <v>0.18333333333333332</v>
      </c>
      <c r="AR14" s="9">
        <f t="shared" si="12"/>
        <v>2.2416174401767552</v>
      </c>
      <c r="AS14">
        <f t="shared" si="47"/>
        <v>1.0413926851582251</v>
      </c>
      <c r="AT14">
        <f t="shared" si="48"/>
        <v>0.97689186925553795</v>
      </c>
      <c r="AX14">
        <v>659</v>
      </c>
      <c r="AY14">
        <v>588</v>
      </c>
      <c r="AZ14">
        <v>462</v>
      </c>
      <c r="BA14">
        <v>588</v>
      </c>
      <c r="BB14" s="9">
        <f t="shared" si="13"/>
        <v>560.5</v>
      </c>
      <c r="BC14" s="9">
        <f t="shared" si="13"/>
        <v>588</v>
      </c>
      <c r="BD14" s="9">
        <f t="shared" si="14"/>
        <v>812.3449082748042</v>
      </c>
      <c r="BE14" s="9">
        <f t="shared" si="15"/>
        <v>53.087046939144443</v>
      </c>
      <c r="BF14" s="9">
        <v>11</v>
      </c>
      <c r="BG14" s="9">
        <f t="shared" si="16"/>
        <v>0.18333333333333332</v>
      </c>
      <c r="BH14" s="9">
        <f t="shared" si="49"/>
        <v>5.0752434932260462</v>
      </c>
      <c r="BI14">
        <f t="shared" si="50"/>
        <v>1.0413926851582251</v>
      </c>
      <c r="BJ14">
        <f t="shared" si="51"/>
        <v>1.554648491633227</v>
      </c>
      <c r="BN14">
        <v>719</v>
      </c>
      <c r="BO14">
        <v>578</v>
      </c>
      <c r="BP14">
        <v>485</v>
      </c>
      <c r="BQ14">
        <v>589</v>
      </c>
      <c r="BR14" s="9">
        <f t="shared" si="17"/>
        <v>602</v>
      </c>
      <c r="BS14" s="9">
        <f t="shared" si="17"/>
        <v>583.5</v>
      </c>
      <c r="BT14" s="9">
        <f t="shared" si="18"/>
        <v>838.37715259899585</v>
      </c>
      <c r="BU14" s="9">
        <f t="shared" si="19"/>
        <v>45.092682815299668</v>
      </c>
      <c r="BV14" s="9">
        <v>11</v>
      </c>
      <c r="BW14" s="9">
        <f t="shared" si="20"/>
        <v>0.18333333333333332</v>
      </c>
      <c r="BX14" s="9">
        <f t="shared" si="21"/>
        <v>4.3809076863207679</v>
      </c>
      <c r="BY14">
        <f t="shared" si="52"/>
        <v>1.0413926851582251</v>
      </c>
      <c r="BZ14">
        <f t="shared" si="61"/>
        <v>1.3635972880283491</v>
      </c>
      <c r="CD14">
        <v>778</v>
      </c>
      <c r="CE14">
        <v>578</v>
      </c>
      <c r="CF14">
        <v>509</v>
      </c>
      <c r="CG14">
        <v>587</v>
      </c>
      <c r="CH14" s="9">
        <f t="shared" si="22"/>
        <v>643.5</v>
      </c>
      <c r="CI14" s="9">
        <f t="shared" si="22"/>
        <v>582.5</v>
      </c>
      <c r="CJ14" s="9">
        <f t="shared" si="23"/>
        <v>867.98531093561712</v>
      </c>
      <c r="CK14" s="9">
        <f t="shared" si="24"/>
        <v>70.862829757222585</v>
      </c>
      <c r="CL14" s="9">
        <v>11</v>
      </c>
      <c r="CM14" s="9">
        <f t="shared" si="25"/>
        <v>0.18333333333333332</v>
      </c>
      <c r="CN14" s="9">
        <f t="shared" si="26"/>
        <v>6.7404955538117175</v>
      </c>
      <c r="CO14">
        <f t="shared" si="53"/>
        <v>1.0413926851582251</v>
      </c>
      <c r="CP14">
        <f t="shared" si="54"/>
        <v>0.98669010409163294</v>
      </c>
      <c r="CT14">
        <v>797</v>
      </c>
      <c r="CU14">
        <v>598</v>
      </c>
      <c r="CV14">
        <v>566</v>
      </c>
      <c r="CW14">
        <v>605</v>
      </c>
      <c r="CX14" s="9">
        <f t="shared" si="27"/>
        <v>681.5</v>
      </c>
      <c r="CY14" s="9">
        <f t="shared" si="27"/>
        <v>601.5</v>
      </c>
      <c r="CZ14" s="9">
        <f t="shared" si="28"/>
        <v>908.97992277057472</v>
      </c>
      <c r="DA14" s="9">
        <f t="shared" si="29"/>
        <v>52.319984405297873</v>
      </c>
      <c r="DB14" s="9">
        <v>11</v>
      </c>
      <c r="DC14" s="9">
        <f t="shared" si="30"/>
        <v>0.18333333333333332</v>
      </c>
      <c r="DD14" s="9">
        <f t="shared" si="31"/>
        <v>4.9876057583696731</v>
      </c>
      <c r="DE14">
        <f t="shared" si="55"/>
        <v>1.0413926851582251</v>
      </c>
      <c r="DF14">
        <f t="shared" si="56"/>
        <v>1.2657848549338553</v>
      </c>
      <c r="DJ14">
        <v>858</v>
      </c>
      <c r="DK14">
        <v>603</v>
      </c>
      <c r="DL14">
        <v>571</v>
      </c>
      <c r="DM14">
        <v>608</v>
      </c>
      <c r="DN14" s="9">
        <f t="shared" si="32"/>
        <v>714.5</v>
      </c>
      <c r="DO14" s="9">
        <f t="shared" si="32"/>
        <v>605.5</v>
      </c>
      <c r="DP14" s="9">
        <f t="shared" si="33"/>
        <v>936.55779319804924</v>
      </c>
      <c r="DQ14" s="9">
        <f t="shared" si="34"/>
        <v>69.986243930477258</v>
      </c>
      <c r="DR14" s="9">
        <v>11</v>
      </c>
      <c r="DS14" s="9">
        <f t="shared" si="35"/>
        <v>0.18333333333333332</v>
      </c>
      <c r="DT14" s="9">
        <f t="shared" si="36"/>
        <v>6.1070020881742808</v>
      </c>
      <c r="DU14">
        <f t="shared" si="57"/>
        <v>1.0413926851582251</v>
      </c>
      <c r="DV14">
        <f t="shared" si="58"/>
        <v>1.5756147999755152</v>
      </c>
      <c r="DZ14">
        <v>879</v>
      </c>
      <c r="EA14">
        <v>603</v>
      </c>
      <c r="EB14">
        <v>547</v>
      </c>
      <c r="EC14">
        <v>609</v>
      </c>
      <c r="ED14" s="9">
        <f t="shared" si="37"/>
        <v>713</v>
      </c>
      <c r="EE14" s="9">
        <f t="shared" si="37"/>
        <v>606</v>
      </c>
      <c r="EF14" s="9">
        <f t="shared" si="38"/>
        <v>935.73767691591854</v>
      </c>
      <c r="EG14" s="9">
        <f t="shared" si="39"/>
        <v>70.945794437827772</v>
      </c>
      <c r="EH14" s="9">
        <v>11</v>
      </c>
      <c r="EI14" s="9">
        <f t="shared" si="40"/>
        <v>0.18333333333333332</v>
      </c>
      <c r="EJ14" s="9">
        <f t="shared" si="0"/>
        <v>6.3169614849815492</v>
      </c>
      <c r="EK14">
        <f t="shared" si="59"/>
        <v>1.0413926851582251</v>
      </c>
      <c r="EL14">
        <f t="shared" si="60"/>
        <v>1.258795331428513</v>
      </c>
    </row>
    <row r="15" spans="1:142" x14ac:dyDescent="0.25">
      <c r="C15" s="9">
        <v>945</v>
      </c>
      <c r="D15" s="9">
        <v>576</v>
      </c>
      <c r="E15" s="9">
        <v>681</v>
      </c>
      <c r="F15" s="9">
        <v>580</v>
      </c>
      <c r="G15" s="9">
        <f t="shared" si="1"/>
        <v>813</v>
      </c>
      <c r="H15" s="9">
        <f t="shared" si="1"/>
        <v>578</v>
      </c>
      <c r="I15" s="9">
        <f t="shared" si="2"/>
        <v>997.52343330871179</v>
      </c>
      <c r="J15" s="9">
        <f t="shared" si="3"/>
        <v>28.022272917451573</v>
      </c>
      <c r="K15" s="9">
        <v>0.19999999999999998</v>
      </c>
      <c r="L15" s="9">
        <f t="shared" si="41"/>
        <v>2.3214541394624786</v>
      </c>
      <c r="M15">
        <f t="shared" si="42"/>
        <v>1.0791812460476249</v>
      </c>
      <c r="N15">
        <f t="shared" si="43"/>
        <v>1.5982816845636505</v>
      </c>
      <c r="R15" s="9">
        <v>856</v>
      </c>
      <c r="S15" s="9">
        <v>572</v>
      </c>
      <c r="T15" s="9">
        <v>556</v>
      </c>
      <c r="U15" s="9">
        <v>577</v>
      </c>
      <c r="V15" s="9">
        <f t="shared" si="4"/>
        <v>706</v>
      </c>
      <c r="W15" s="9">
        <f t="shared" si="4"/>
        <v>574.5</v>
      </c>
      <c r="X15" s="9">
        <f t="shared" si="5"/>
        <v>910.21220053347997</v>
      </c>
      <c r="Y15" s="9">
        <f t="shared" si="44"/>
        <v>35.925920188191753</v>
      </c>
      <c r="Z15" s="9">
        <v>12</v>
      </c>
      <c r="AA15" s="9">
        <f t="shared" si="6"/>
        <v>0.2</v>
      </c>
      <c r="AB15" s="9">
        <f t="shared" si="7"/>
        <v>3.3603891299403008</v>
      </c>
      <c r="AC15">
        <f t="shared" si="45"/>
        <v>1.0791812460476249</v>
      </c>
      <c r="AD15">
        <f t="shared" si="46"/>
        <v>0.83420673792210476</v>
      </c>
      <c r="AH15" s="9">
        <v>1059</v>
      </c>
      <c r="AI15" s="9">
        <v>579</v>
      </c>
      <c r="AJ15" s="9">
        <v>677</v>
      </c>
      <c r="AK15" s="9">
        <v>584</v>
      </c>
      <c r="AL15" s="9">
        <f t="shared" si="8"/>
        <v>868</v>
      </c>
      <c r="AM15" s="9">
        <f t="shared" si="8"/>
        <v>581.5</v>
      </c>
      <c r="AN15" s="9">
        <f t="shared" si="9"/>
        <v>1044.7804793352525</v>
      </c>
      <c r="AO15" s="9">
        <f t="shared" si="10"/>
        <v>30.407150624368114</v>
      </c>
      <c r="AP15" s="9">
        <v>12</v>
      </c>
      <c r="AQ15" s="9">
        <f t="shared" si="11"/>
        <v>0.2</v>
      </c>
      <c r="AR15" s="9">
        <f t="shared" si="12"/>
        <v>2.5038826271712868</v>
      </c>
      <c r="AS15">
        <f t="shared" si="47"/>
        <v>1.0791812460476249</v>
      </c>
      <c r="AT15">
        <f t="shared" si="48"/>
        <v>1.0249443392974851</v>
      </c>
      <c r="AX15">
        <v>668</v>
      </c>
      <c r="AY15">
        <v>588</v>
      </c>
      <c r="AZ15">
        <v>471</v>
      </c>
      <c r="BA15">
        <v>588</v>
      </c>
      <c r="BB15" s="9">
        <f t="shared" si="13"/>
        <v>569.5</v>
      </c>
      <c r="BC15" s="9">
        <f t="shared" si="13"/>
        <v>588</v>
      </c>
      <c r="BD15" s="9">
        <f t="shared" si="14"/>
        <v>818.5806313369502</v>
      </c>
      <c r="BE15" s="9">
        <f t="shared" si="15"/>
        <v>59.322770001290451</v>
      </c>
      <c r="BF15" s="9">
        <v>12</v>
      </c>
      <c r="BG15" s="9">
        <f t="shared" si="16"/>
        <v>0.2</v>
      </c>
      <c r="BH15" s="9">
        <f t="shared" si="49"/>
        <v>5.6713929255535804</v>
      </c>
      <c r="BI15">
        <f t="shared" si="50"/>
        <v>1.0791812460476249</v>
      </c>
      <c r="BJ15">
        <f t="shared" si="51"/>
        <v>1.6028813456768962</v>
      </c>
      <c r="BN15">
        <v>731</v>
      </c>
      <c r="BO15">
        <v>580</v>
      </c>
      <c r="BP15">
        <v>492</v>
      </c>
      <c r="BQ15">
        <v>590</v>
      </c>
      <c r="BR15" s="9">
        <f t="shared" si="17"/>
        <v>611.5</v>
      </c>
      <c r="BS15" s="9">
        <f t="shared" si="17"/>
        <v>585</v>
      </c>
      <c r="BT15" s="9">
        <f t="shared" si="18"/>
        <v>846.26074586973493</v>
      </c>
      <c r="BU15" s="9">
        <f t="shared" si="19"/>
        <v>52.976276086038752</v>
      </c>
      <c r="BV15" s="9">
        <v>12</v>
      </c>
      <c r="BW15" s="9">
        <f t="shared" si="20"/>
        <v>0.2</v>
      </c>
      <c r="BX15" s="9">
        <f t="shared" si="21"/>
        <v>5.1468256179965755</v>
      </c>
      <c r="BY15">
        <f t="shared" si="52"/>
        <v>1.0791812460476249</v>
      </c>
      <c r="BZ15">
        <f t="shared" si="61"/>
        <v>1.4335726400922157</v>
      </c>
      <c r="CD15">
        <v>790</v>
      </c>
      <c r="CE15">
        <v>578</v>
      </c>
      <c r="CF15">
        <v>520</v>
      </c>
      <c r="CG15">
        <v>587</v>
      </c>
      <c r="CH15" s="9">
        <f t="shared" si="22"/>
        <v>655</v>
      </c>
      <c r="CI15" s="9">
        <f t="shared" si="22"/>
        <v>582.5</v>
      </c>
      <c r="CJ15" s="9">
        <f t="shared" si="23"/>
        <v>876.54506444335198</v>
      </c>
      <c r="CK15" s="9">
        <f t="shared" si="24"/>
        <v>79.422583264957439</v>
      </c>
      <c r="CL15" s="9">
        <v>12</v>
      </c>
      <c r="CM15" s="9">
        <f t="shared" si="25"/>
        <v>0.2</v>
      </c>
      <c r="CN15" s="9">
        <f t="shared" si="26"/>
        <v>7.5547021083380042</v>
      </c>
      <c r="CO15">
        <f t="shared" si="53"/>
        <v>1.0791812460476249</v>
      </c>
      <c r="CP15">
        <f t="shared" si="54"/>
        <v>1.0362156217507179</v>
      </c>
      <c r="CT15">
        <v>807</v>
      </c>
      <c r="CU15">
        <v>599</v>
      </c>
      <c r="CV15">
        <v>576</v>
      </c>
      <c r="CW15">
        <v>605</v>
      </c>
      <c r="CX15" s="9">
        <f t="shared" si="27"/>
        <v>691.5</v>
      </c>
      <c r="CY15" s="9">
        <f t="shared" si="27"/>
        <v>602</v>
      </c>
      <c r="CZ15" s="9">
        <f t="shared" si="28"/>
        <v>916.82945524235856</v>
      </c>
      <c r="DA15" s="9">
        <f t="shared" si="29"/>
        <v>60.169516877081719</v>
      </c>
      <c r="DB15" s="9">
        <v>12</v>
      </c>
      <c r="DC15" s="9">
        <f t="shared" si="30"/>
        <v>0.2</v>
      </c>
      <c r="DD15" s="9">
        <f t="shared" si="31"/>
        <v>5.7358929339448732</v>
      </c>
      <c r="DE15">
        <f t="shared" si="55"/>
        <v>1.0791812460476249</v>
      </c>
      <c r="DF15">
        <f t="shared" si="56"/>
        <v>1.326493773462587</v>
      </c>
      <c r="DJ15">
        <v>872</v>
      </c>
      <c r="DK15">
        <v>604</v>
      </c>
      <c r="DL15">
        <v>582</v>
      </c>
      <c r="DM15">
        <v>608</v>
      </c>
      <c r="DN15" s="9">
        <f t="shared" si="32"/>
        <v>727</v>
      </c>
      <c r="DO15" s="9">
        <f t="shared" si="32"/>
        <v>606</v>
      </c>
      <c r="DP15" s="9">
        <f t="shared" si="33"/>
        <v>946.44862512447025</v>
      </c>
      <c r="DQ15" s="9">
        <f t="shared" si="34"/>
        <v>79.877075856898273</v>
      </c>
      <c r="DR15" s="9">
        <v>12</v>
      </c>
      <c r="DS15" s="9">
        <f t="shared" si="35"/>
        <v>0.2</v>
      </c>
      <c r="DT15" s="9">
        <f t="shared" si="36"/>
        <v>6.9700764273035141</v>
      </c>
      <c r="DU15">
        <f t="shared" si="57"/>
        <v>1.0791812460476249</v>
      </c>
      <c r="DV15">
        <f t="shared" si="58"/>
        <v>1.6330242716698105</v>
      </c>
      <c r="DZ15">
        <v>890</v>
      </c>
      <c r="EA15">
        <v>602</v>
      </c>
      <c r="EB15">
        <v>558</v>
      </c>
      <c r="EC15">
        <v>609</v>
      </c>
      <c r="ED15" s="9">
        <f t="shared" si="37"/>
        <v>724</v>
      </c>
      <c r="EE15" s="9">
        <f t="shared" si="37"/>
        <v>605.5</v>
      </c>
      <c r="EF15" s="9">
        <f t="shared" si="38"/>
        <v>943.82532811956264</v>
      </c>
      <c r="EG15" s="9">
        <f t="shared" si="39"/>
        <v>79.033445641471872</v>
      </c>
      <c r="EH15" s="9">
        <v>12</v>
      </c>
      <c r="EI15" s="9">
        <f t="shared" si="40"/>
        <v>0.2</v>
      </c>
      <c r="EJ15" s="9">
        <f t="shared" si="0"/>
        <v>7.0370800143773371</v>
      </c>
      <c r="EK15">
        <f t="shared" si="59"/>
        <v>1.0791812460476249</v>
      </c>
      <c r="EL15">
        <f t="shared" si="60"/>
        <v>1.3056795916093455</v>
      </c>
    </row>
    <row r="16" spans="1:142" x14ac:dyDescent="0.25">
      <c r="C16" s="9">
        <v>945</v>
      </c>
      <c r="D16" s="9">
        <v>576</v>
      </c>
      <c r="E16" s="9">
        <v>684</v>
      </c>
      <c r="F16" s="9">
        <v>579</v>
      </c>
      <c r="G16" s="9">
        <f t="shared" si="1"/>
        <v>814.5</v>
      </c>
      <c r="H16" s="9">
        <f t="shared" si="1"/>
        <v>577.5</v>
      </c>
      <c r="I16" s="9">
        <f t="shared" si="2"/>
        <v>998.45705966756532</v>
      </c>
      <c r="J16" s="9">
        <f t="shared" si="3"/>
        <v>28.955899276305104</v>
      </c>
      <c r="K16" s="9">
        <v>0.21666666666666665</v>
      </c>
      <c r="L16" s="9">
        <f t="shared" si="41"/>
        <v>2.3987987139677829</v>
      </c>
      <c r="M16">
        <f t="shared" si="42"/>
        <v>1.1139433523068367</v>
      </c>
      <c r="N16">
        <f t="shared" si="43"/>
        <v>1.6125153833376507</v>
      </c>
      <c r="R16" s="9">
        <v>859</v>
      </c>
      <c r="S16" s="9">
        <v>573</v>
      </c>
      <c r="T16" s="9">
        <v>560</v>
      </c>
      <c r="U16" s="9">
        <v>578</v>
      </c>
      <c r="V16" s="9">
        <f t="shared" si="4"/>
        <v>709.5</v>
      </c>
      <c r="W16" s="9">
        <f t="shared" si="4"/>
        <v>575.5</v>
      </c>
      <c r="X16" s="9">
        <f t="shared" si="5"/>
        <v>913.55924821546193</v>
      </c>
      <c r="Y16" s="9">
        <f t="shared" si="44"/>
        <v>39.272967870173716</v>
      </c>
      <c r="Z16" s="9">
        <v>13</v>
      </c>
      <c r="AA16" s="9">
        <f t="shared" si="6"/>
        <v>0.21666666666666667</v>
      </c>
      <c r="AB16" s="9">
        <f t="shared" si="7"/>
        <v>3.6734606557079523</v>
      </c>
      <c r="AC16">
        <f t="shared" si="45"/>
        <v>1.1139433523068367</v>
      </c>
      <c r="AD16">
        <f t="shared" si="46"/>
        <v>0.8728925594532666</v>
      </c>
      <c r="AH16" s="9">
        <v>1063</v>
      </c>
      <c r="AI16" s="9">
        <v>579</v>
      </c>
      <c r="AJ16" s="9">
        <v>680</v>
      </c>
      <c r="AK16" s="9">
        <v>582</v>
      </c>
      <c r="AL16" s="9">
        <f t="shared" si="8"/>
        <v>871.5</v>
      </c>
      <c r="AM16" s="9">
        <f t="shared" si="8"/>
        <v>580.5</v>
      </c>
      <c r="AN16" s="9">
        <f t="shared" si="9"/>
        <v>1047.1353780672296</v>
      </c>
      <c r="AO16" s="9">
        <f t="shared" si="10"/>
        <v>32.762049356345187</v>
      </c>
      <c r="AP16" s="9">
        <v>13</v>
      </c>
      <c r="AQ16" s="9">
        <f t="shared" si="11"/>
        <v>0.21666666666666667</v>
      </c>
      <c r="AR16" s="9">
        <f t="shared" si="12"/>
        <v>2.6977972131377785</v>
      </c>
      <c r="AS16">
        <f t="shared" si="47"/>
        <v>1.1139433523068367</v>
      </c>
      <c r="AT16">
        <f t="shared" si="48"/>
        <v>1.0573396741151249</v>
      </c>
      <c r="AX16">
        <v>680</v>
      </c>
      <c r="AY16">
        <v>588</v>
      </c>
      <c r="AZ16">
        <v>482</v>
      </c>
      <c r="BA16">
        <v>588</v>
      </c>
      <c r="BB16" s="9">
        <f t="shared" si="13"/>
        <v>581</v>
      </c>
      <c r="BC16" s="9">
        <f t="shared" si="13"/>
        <v>588</v>
      </c>
      <c r="BD16" s="9">
        <f t="shared" si="14"/>
        <v>826.62264667743045</v>
      </c>
      <c r="BE16" s="9">
        <f t="shared" si="15"/>
        <v>67.364785341770698</v>
      </c>
      <c r="BF16" s="9">
        <v>13</v>
      </c>
      <c r="BG16" s="9">
        <f t="shared" si="16"/>
        <v>0.21666666666666667</v>
      </c>
      <c r="BH16" s="9">
        <f t="shared" si="49"/>
        <v>6.4402280441463384</v>
      </c>
      <c r="BI16">
        <f t="shared" si="50"/>
        <v>1.1139433523068367</v>
      </c>
      <c r="BJ16">
        <f t="shared" si="51"/>
        <v>1.6580928542576894</v>
      </c>
      <c r="BN16">
        <v>737</v>
      </c>
      <c r="BO16">
        <v>579</v>
      </c>
      <c r="BP16">
        <v>502</v>
      </c>
      <c r="BQ16">
        <v>588</v>
      </c>
      <c r="BR16" s="9">
        <f t="shared" si="17"/>
        <v>619.5</v>
      </c>
      <c r="BS16" s="9">
        <f t="shared" si="17"/>
        <v>583.5</v>
      </c>
      <c r="BT16" s="9">
        <f t="shared" si="18"/>
        <v>851.03025798146564</v>
      </c>
      <c r="BU16" s="9">
        <f t="shared" si="19"/>
        <v>57.745788197769457</v>
      </c>
      <c r="BV16" s="9">
        <v>13</v>
      </c>
      <c r="BW16" s="9">
        <f t="shared" si="20"/>
        <v>0.21666666666666667</v>
      </c>
      <c r="BX16" s="9">
        <f t="shared" si="21"/>
        <v>5.6101999609219328</v>
      </c>
      <c r="BY16">
        <f t="shared" si="52"/>
        <v>1.1139433523068367</v>
      </c>
      <c r="BZ16">
        <f t="shared" si="61"/>
        <v>1.471011526951342</v>
      </c>
      <c r="CD16">
        <v>802</v>
      </c>
      <c r="CE16">
        <v>576</v>
      </c>
      <c r="CF16">
        <v>533</v>
      </c>
      <c r="CG16">
        <v>587</v>
      </c>
      <c r="CH16" s="9">
        <f t="shared" si="22"/>
        <v>667.5</v>
      </c>
      <c r="CI16" s="9">
        <f t="shared" si="22"/>
        <v>581.5</v>
      </c>
      <c r="CJ16" s="9">
        <f t="shared" si="23"/>
        <v>885.2674737049814</v>
      </c>
      <c r="CK16" s="9">
        <f t="shared" si="24"/>
        <v>88.144992526586861</v>
      </c>
      <c r="CL16" s="9">
        <v>13</v>
      </c>
      <c r="CM16" s="9">
        <f t="shared" si="25"/>
        <v>0.21666666666666667</v>
      </c>
      <c r="CN16" s="9">
        <f t="shared" si="26"/>
        <v>8.3843805313979711</v>
      </c>
      <c r="CO16">
        <f t="shared" si="53"/>
        <v>1.1139433523068367</v>
      </c>
      <c r="CP16">
        <f t="shared" si="54"/>
        <v>1.0814692583981278</v>
      </c>
      <c r="CT16">
        <v>815</v>
      </c>
      <c r="CU16">
        <v>598</v>
      </c>
      <c r="CV16">
        <v>585</v>
      </c>
      <c r="CW16">
        <v>604</v>
      </c>
      <c r="CX16" s="9">
        <f t="shared" si="27"/>
        <v>700</v>
      </c>
      <c r="CY16" s="9">
        <f t="shared" si="27"/>
        <v>601</v>
      </c>
      <c r="CZ16" s="9">
        <f t="shared" si="28"/>
        <v>922.60554951723543</v>
      </c>
      <c r="DA16" s="9">
        <f t="shared" si="29"/>
        <v>65.945611151958587</v>
      </c>
      <c r="DB16" s="9">
        <v>13</v>
      </c>
      <c r="DC16" s="9">
        <f t="shared" si="30"/>
        <v>0.21666666666666667</v>
      </c>
      <c r="DD16" s="9">
        <f t="shared" si="31"/>
        <v>6.2865215588139742</v>
      </c>
      <c r="DE16">
        <f t="shared" si="55"/>
        <v>1.1139433523068367</v>
      </c>
      <c r="DF16">
        <f t="shared" si="56"/>
        <v>1.3663031465076485</v>
      </c>
      <c r="DJ16">
        <v>881</v>
      </c>
      <c r="DK16">
        <v>604</v>
      </c>
      <c r="DL16">
        <v>595</v>
      </c>
      <c r="DM16">
        <v>607</v>
      </c>
      <c r="DN16" s="9">
        <f t="shared" si="32"/>
        <v>738</v>
      </c>
      <c r="DO16" s="9">
        <f t="shared" si="32"/>
        <v>605.5</v>
      </c>
      <c r="DP16" s="9">
        <f t="shared" si="33"/>
        <v>954.60685625025758</v>
      </c>
      <c r="DQ16" s="9">
        <f t="shared" si="34"/>
        <v>88.035306982685597</v>
      </c>
      <c r="DR16" s="9">
        <v>13</v>
      </c>
      <c r="DS16" s="9">
        <f t="shared" si="35"/>
        <v>0.21666666666666667</v>
      </c>
      <c r="DT16" s="9">
        <f t="shared" si="36"/>
        <v>7.6819639600947296</v>
      </c>
      <c r="DU16">
        <f t="shared" si="57"/>
        <v>1.1139433523068367</v>
      </c>
      <c r="DV16">
        <f t="shared" si="58"/>
        <v>1.6752589968238047</v>
      </c>
      <c r="DZ16">
        <v>904</v>
      </c>
      <c r="EA16">
        <v>602</v>
      </c>
      <c r="EB16">
        <v>572</v>
      </c>
      <c r="EC16">
        <v>611</v>
      </c>
      <c r="ED16" s="9">
        <f t="shared" si="37"/>
        <v>738</v>
      </c>
      <c r="EE16" s="9">
        <f t="shared" si="37"/>
        <v>606.5</v>
      </c>
      <c r="EF16" s="9">
        <f t="shared" si="38"/>
        <v>955.24146162109196</v>
      </c>
      <c r="EG16" s="9">
        <f t="shared" si="39"/>
        <v>90.449579143001188</v>
      </c>
      <c r="EH16" s="9">
        <v>13</v>
      </c>
      <c r="EI16" s="9">
        <f t="shared" si="40"/>
        <v>0.21666666666666667</v>
      </c>
      <c r="EJ16" s="9">
        <f t="shared" si="0"/>
        <v>8.0535641655241026</v>
      </c>
      <c r="EK16">
        <f t="shared" si="59"/>
        <v>1.1139433523068367</v>
      </c>
      <c r="EL16">
        <f t="shared" si="60"/>
        <v>1.3642752256608659</v>
      </c>
    </row>
    <row r="17" spans="3:142" x14ac:dyDescent="0.25">
      <c r="C17" s="9">
        <v>952</v>
      </c>
      <c r="D17" s="9">
        <v>576</v>
      </c>
      <c r="E17" s="9">
        <v>689</v>
      </c>
      <c r="F17" s="9">
        <v>579</v>
      </c>
      <c r="G17" s="9">
        <f t="shared" si="1"/>
        <v>820.5</v>
      </c>
      <c r="H17" s="9">
        <f t="shared" si="1"/>
        <v>577.5</v>
      </c>
      <c r="I17" s="9">
        <f t="shared" si="2"/>
        <v>1003.3576132167434</v>
      </c>
      <c r="J17" s="9">
        <f t="shared" si="3"/>
        <v>33.856452825483188</v>
      </c>
      <c r="K17" s="9">
        <v>0.23333333333333331</v>
      </c>
      <c r="L17" s="9">
        <f t="shared" si="41"/>
        <v>2.8047761432758835</v>
      </c>
      <c r="M17">
        <f t="shared" si="42"/>
        <v>1.146128035678238</v>
      </c>
      <c r="N17">
        <f t="shared" si="43"/>
        <v>1.6804197807689047</v>
      </c>
      <c r="R17" s="9">
        <v>862</v>
      </c>
      <c r="S17" s="9">
        <v>572</v>
      </c>
      <c r="T17" s="9">
        <v>565</v>
      </c>
      <c r="U17" s="9">
        <v>578</v>
      </c>
      <c r="V17" s="9">
        <f t="shared" si="4"/>
        <v>713.5</v>
      </c>
      <c r="W17" s="9">
        <f t="shared" si="4"/>
        <v>575</v>
      </c>
      <c r="X17" s="9">
        <f t="shared" si="5"/>
        <v>916.35541685527232</v>
      </c>
      <c r="Y17" s="9">
        <f t="shared" si="44"/>
        <v>42.069136509984105</v>
      </c>
      <c r="Z17" s="9">
        <v>14</v>
      </c>
      <c r="AA17" s="9">
        <f t="shared" si="6"/>
        <v>0.23333333333333334</v>
      </c>
      <c r="AB17" s="9">
        <f t="shared" si="7"/>
        <v>3.9350048180697881</v>
      </c>
      <c r="AC17">
        <f t="shared" si="45"/>
        <v>1.146128035678238</v>
      </c>
      <c r="AD17">
        <f t="shared" si="46"/>
        <v>0.90276243517363952</v>
      </c>
      <c r="AH17" s="9">
        <v>1066</v>
      </c>
      <c r="AI17" s="9">
        <v>579</v>
      </c>
      <c r="AJ17" s="9">
        <v>684</v>
      </c>
      <c r="AK17" s="9">
        <v>581</v>
      </c>
      <c r="AL17" s="9">
        <f t="shared" si="8"/>
        <v>875</v>
      </c>
      <c r="AM17" s="9">
        <f t="shared" si="8"/>
        <v>580</v>
      </c>
      <c r="AN17" s="9">
        <f t="shared" si="9"/>
        <v>1049.7737851556401</v>
      </c>
      <c r="AO17" s="9">
        <f t="shared" si="10"/>
        <v>35.400456444755719</v>
      </c>
      <c r="AP17" s="9">
        <v>14</v>
      </c>
      <c r="AQ17" s="9">
        <f t="shared" si="11"/>
        <v>0.23333333333333334</v>
      </c>
      <c r="AR17" s="9">
        <f t="shared" si="12"/>
        <v>2.9150573488764584</v>
      </c>
      <c r="AS17">
        <f t="shared" si="47"/>
        <v>1.146128035678238</v>
      </c>
      <c r="AT17">
        <f t="shared" si="48"/>
        <v>1.0909774756099078</v>
      </c>
      <c r="AX17">
        <v>688</v>
      </c>
      <c r="AY17">
        <v>583</v>
      </c>
      <c r="AZ17">
        <v>492</v>
      </c>
      <c r="BA17">
        <v>588</v>
      </c>
      <c r="BB17" s="9">
        <f t="shared" si="13"/>
        <v>590</v>
      </c>
      <c r="BC17" s="9">
        <f t="shared" si="13"/>
        <v>585.5</v>
      </c>
      <c r="BD17" s="9">
        <f t="shared" si="14"/>
        <v>831.21011182492236</v>
      </c>
      <c r="BE17" s="9">
        <f t="shared" si="15"/>
        <v>71.95225048926261</v>
      </c>
      <c r="BF17" s="9">
        <v>14</v>
      </c>
      <c r="BG17" s="9">
        <f t="shared" si="16"/>
        <v>0.23333333333333334</v>
      </c>
      <c r="BH17" s="9">
        <f t="shared" si="49"/>
        <v>6.8788002379792168</v>
      </c>
      <c r="BI17">
        <f t="shared" si="50"/>
        <v>1.146128035678238</v>
      </c>
      <c r="BJ17">
        <f t="shared" si="51"/>
        <v>1.6867043061659563</v>
      </c>
      <c r="BN17">
        <v>742</v>
      </c>
      <c r="BO17">
        <v>579</v>
      </c>
      <c r="BP17">
        <v>511</v>
      </c>
      <c r="BQ17">
        <v>586</v>
      </c>
      <c r="BR17" s="9">
        <f t="shared" si="17"/>
        <v>626.5</v>
      </c>
      <c r="BS17" s="9">
        <f t="shared" si="17"/>
        <v>582.5</v>
      </c>
      <c r="BT17" s="9">
        <f t="shared" si="18"/>
        <v>855.4580644309807</v>
      </c>
      <c r="BU17" s="9">
        <f t="shared" si="19"/>
        <v>62.173594647284517</v>
      </c>
      <c r="BV17" s="9">
        <v>14</v>
      </c>
      <c r="BW17" s="9">
        <f t="shared" si="20"/>
        <v>0.23333333333333334</v>
      </c>
      <c r="BX17" s="9">
        <f t="shared" si="21"/>
        <v>6.0403764351777438</v>
      </c>
      <c r="BY17">
        <f t="shared" si="52"/>
        <v>1.146128035678238</v>
      </c>
      <c r="BZ17">
        <f t="shared" si="61"/>
        <v>1.5030971907458806</v>
      </c>
      <c r="CD17">
        <v>811</v>
      </c>
      <c r="CE17">
        <v>576</v>
      </c>
      <c r="CF17">
        <v>545</v>
      </c>
      <c r="CG17">
        <v>588</v>
      </c>
      <c r="CH17" s="9">
        <f t="shared" si="22"/>
        <v>678</v>
      </c>
      <c r="CI17" s="9">
        <f t="shared" si="22"/>
        <v>582</v>
      </c>
      <c r="CJ17" s="9">
        <f t="shared" si="23"/>
        <v>893.53679275114348</v>
      </c>
      <c r="CK17" s="9">
        <f t="shared" si="24"/>
        <v>96.414311572748943</v>
      </c>
      <c r="CL17" s="9">
        <v>14</v>
      </c>
      <c r="CM17" s="9">
        <f t="shared" si="25"/>
        <v>0.23333333333333334</v>
      </c>
      <c r="CN17" s="9">
        <f t="shared" si="26"/>
        <v>9.1709608649052541</v>
      </c>
      <c r="CO17">
        <f t="shared" si="53"/>
        <v>1.146128035678238</v>
      </c>
      <c r="CP17">
        <f t="shared" si="54"/>
        <v>1.1204131177222274</v>
      </c>
      <c r="CT17">
        <v>824</v>
      </c>
      <c r="CU17">
        <v>597</v>
      </c>
      <c r="CV17">
        <v>594</v>
      </c>
      <c r="CW17">
        <v>603</v>
      </c>
      <c r="CX17" s="9">
        <f t="shared" si="27"/>
        <v>709</v>
      </c>
      <c r="CY17" s="9">
        <f t="shared" si="27"/>
        <v>600</v>
      </c>
      <c r="CZ17" s="9">
        <f t="shared" si="28"/>
        <v>928.80622306270106</v>
      </c>
      <c r="DA17" s="9">
        <f t="shared" si="29"/>
        <v>72.146284697424221</v>
      </c>
      <c r="DB17" s="9">
        <v>14</v>
      </c>
      <c r="DC17" s="9">
        <f t="shared" si="30"/>
        <v>0.23333333333333334</v>
      </c>
      <c r="DD17" s="9">
        <f t="shared" si="31"/>
        <v>6.8776248519946828</v>
      </c>
      <c r="DE17">
        <f t="shared" si="55"/>
        <v>1.146128035678238</v>
      </c>
      <c r="DF17">
        <f t="shared" si="56"/>
        <v>1.4053312202957486</v>
      </c>
      <c r="DJ17">
        <v>896</v>
      </c>
      <c r="DK17">
        <v>603</v>
      </c>
      <c r="DL17">
        <v>608</v>
      </c>
      <c r="DM17">
        <v>604</v>
      </c>
      <c r="DN17" s="9">
        <f t="shared" si="32"/>
        <v>752</v>
      </c>
      <c r="DO17" s="9">
        <f t="shared" si="32"/>
        <v>603.5</v>
      </c>
      <c r="DP17" s="9">
        <f t="shared" si="33"/>
        <v>964.21794735422759</v>
      </c>
      <c r="DQ17" s="9">
        <f t="shared" si="34"/>
        <v>97.646398086655608</v>
      </c>
      <c r="DR17" s="9">
        <v>14</v>
      </c>
      <c r="DS17" s="9">
        <f t="shared" si="35"/>
        <v>0.23333333333333334</v>
      </c>
      <c r="DT17" s="9">
        <f t="shared" si="36"/>
        <v>8.5206281052928112</v>
      </c>
      <c r="DU17">
        <f t="shared" si="57"/>
        <v>1.146128035678238</v>
      </c>
      <c r="DV17">
        <f t="shared" si="58"/>
        <v>1.7202583418118618</v>
      </c>
      <c r="DZ17">
        <v>916</v>
      </c>
      <c r="EA17">
        <v>602</v>
      </c>
      <c r="EB17">
        <v>586</v>
      </c>
      <c r="EC17">
        <v>611</v>
      </c>
      <c r="ED17" s="9">
        <f t="shared" si="37"/>
        <v>751</v>
      </c>
      <c r="EE17" s="9">
        <f t="shared" si="37"/>
        <v>606.5</v>
      </c>
      <c r="EF17" s="9">
        <f t="shared" si="38"/>
        <v>965.3202836364726</v>
      </c>
      <c r="EG17" s="9">
        <f t="shared" si="39"/>
        <v>100.52840115838183</v>
      </c>
      <c r="EH17" s="9">
        <v>14</v>
      </c>
      <c r="EI17" s="9">
        <f t="shared" si="40"/>
        <v>0.23333333333333334</v>
      </c>
      <c r="EJ17" s="9">
        <f t="shared" si="0"/>
        <v>8.9509750831076325</v>
      </c>
      <c r="EK17">
        <f t="shared" si="59"/>
        <v>1.146128035678238</v>
      </c>
      <c r="EL17">
        <f t="shared" si="60"/>
        <v>1.4101574506356378</v>
      </c>
    </row>
    <row r="18" spans="3:142" x14ac:dyDescent="0.25">
      <c r="C18" s="9">
        <v>952</v>
      </c>
      <c r="D18" s="9">
        <v>576</v>
      </c>
      <c r="E18" s="9">
        <v>693</v>
      </c>
      <c r="F18" s="9">
        <v>578</v>
      </c>
      <c r="G18" s="9">
        <f t="shared" si="1"/>
        <v>822.5</v>
      </c>
      <c r="H18" s="9">
        <f t="shared" si="1"/>
        <v>577</v>
      </c>
      <c r="I18" s="9">
        <f t="shared" si="2"/>
        <v>1004.7065491973266</v>
      </c>
      <c r="J18" s="9">
        <f t="shared" si="3"/>
        <v>35.205388806066367</v>
      </c>
      <c r="K18" s="9">
        <v>0.24999999999999997</v>
      </c>
      <c r="L18" s="9">
        <f t="shared" si="41"/>
        <v>2.9165262866428936</v>
      </c>
      <c r="M18">
        <f t="shared" si="42"/>
        <v>1.1760912590556811</v>
      </c>
      <c r="N18">
        <f t="shared" si="43"/>
        <v>1.6973874710822465</v>
      </c>
      <c r="R18" s="9">
        <v>867</v>
      </c>
      <c r="S18" s="9">
        <v>573</v>
      </c>
      <c r="T18" s="9">
        <v>568</v>
      </c>
      <c r="U18" s="9">
        <v>578</v>
      </c>
      <c r="V18" s="9">
        <f t="shared" si="4"/>
        <v>717.5</v>
      </c>
      <c r="W18" s="9">
        <f t="shared" si="4"/>
        <v>575.5</v>
      </c>
      <c r="X18" s="9">
        <f t="shared" si="5"/>
        <v>919.78611644229557</v>
      </c>
      <c r="Y18" s="9">
        <f t="shared" si="44"/>
        <v>45.499836097007346</v>
      </c>
      <c r="Z18" s="9">
        <v>15</v>
      </c>
      <c r="AA18" s="9">
        <f t="shared" si="6"/>
        <v>0.25</v>
      </c>
      <c r="AB18" s="9">
        <f t="shared" si="7"/>
        <v>4.2559008602569772</v>
      </c>
      <c r="AC18">
        <f t="shared" si="45"/>
        <v>1.1760912590556813</v>
      </c>
      <c r="AD18">
        <f t="shared" si="46"/>
        <v>0.93680866938718099</v>
      </c>
      <c r="AH18" s="9">
        <v>1070</v>
      </c>
      <c r="AI18" s="9">
        <v>579</v>
      </c>
      <c r="AJ18" s="9">
        <v>689</v>
      </c>
      <c r="AK18" s="9">
        <v>580</v>
      </c>
      <c r="AL18" s="9">
        <f t="shared" si="8"/>
        <v>879.5</v>
      </c>
      <c r="AM18" s="9">
        <f t="shared" si="8"/>
        <v>579.5</v>
      </c>
      <c r="AN18" s="9">
        <f t="shared" si="9"/>
        <v>1053.2523439328297</v>
      </c>
      <c r="AO18" s="9">
        <f t="shared" si="10"/>
        <v>38.879015221945338</v>
      </c>
      <c r="AP18" s="9">
        <v>15</v>
      </c>
      <c r="AQ18" s="9">
        <f t="shared" si="11"/>
        <v>0.25</v>
      </c>
      <c r="AR18" s="9">
        <f t="shared" si="12"/>
        <v>3.2014999359309395</v>
      </c>
      <c r="AS18">
        <f t="shared" si="47"/>
        <v>1.1760912590556813</v>
      </c>
      <c r="AT18">
        <f t="shared" si="48"/>
        <v>1.1316838698824689</v>
      </c>
      <c r="AX18">
        <v>697</v>
      </c>
      <c r="AY18">
        <v>583</v>
      </c>
      <c r="AZ18">
        <v>500</v>
      </c>
      <c r="BA18">
        <v>588</v>
      </c>
      <c r="BB18" s="9">
        <f t="shared" si="13"/>
        <v>598.5</v>
      </c>
      <c r="BC18" s="9">
        <f t="shared" si="13"/>
        <v>585.5</v>
      </c>
      <c r="BD18" s="9">
        <f t="shared" si="14"/>
        <v>837.26489237277826</v>
      </c>
      <c r="BE18" s="9">
        <f t="shared" si="15"/>
        <v>78.007031037118509</v>
      </c>
      <c r="BF18" s="9">
        <v>15</v>
      </c>
      <c r="BG18" s="9">
        <f t="shared" si="16"/>
        <v>0.25</v>
      </c>
      <c r="BH18" s="9">
        <f t="shared" si="49"/>
        <v>7.4576511507761483</v>
      </c>
      <c r="BI18">
        <f t="shared" si="50"/>
        <v>1.1760912590556813</v>
      </c>
      <c r="BJ18">
        <f t="shared" si="51"/>
        <v>1.7217936729015111</v>
      </c>
      <c r="BN18">
        <v>752</v>
      </c>
      <c r="BO18">
        <v>579</v>
      </c>
      <c r="BP18">
        <v>520</v>
      </c>
      <c r="BQ18">
        <v>586</v>
      </c>
      <c r="BR18" s="9">
        <f t="shared" si="17"/>
        <v>636</v>
      </c>
      <c r="BS18" s="9">
        <f t="shared" si="17"/>
        <v>582.5</v>
      </c>
      <c r="BT18" s="9">
        <f t="shared" si="18"/>
        <v>862.43970803761113</v>
      </c>
      <c r="BU18" s="9">
        <f t="shared" si="19"/>
        <v>69.155238253914945</v>
      </c>
      <c r="BV18" s="9">
        <v>15</v>
      </c>
      <c r="BW18" s="9">
        <f t="shared" si="20"/>
        <v>0.25</v>
      </c>
      <c r="BX18" s="9">
        <f t="shared" si="21"/>
        <v>6.718666885642179</v>
      </c>
      <c r="BY18">
        <f t="shared" si="52"/>
        <v>1.1760912590556813</v>
      </c>
      <c r="BZ18">
        <f t="shared" si="61"/>
        <v>1.5493162952456674</v>
      </c>
      <c r="CD18">
        <v>821</v>
      </c>
      <c r="CE18">
        <v>574</v>
      </c>
      <c r="CF18">
        <v>559</v>
      </c>
      <c r="CG18">
        <v>588</v>
      </c>
      <c r="CH18" s="9">
        <f t="shared" si="22"/>
        <v>690</v>
      </c>
      <c r="CI18" s="9">
        <f t="shared" si="22"/>
        <v>581</v>
      </c>
      <c r="CJ18" s="9">
        <f t="shared" si="23"/>
        <v>902.03159589894631</v>
      </c>
      <c r="CK18" s="9">
        <f t="shared" si="24"/>
        <v>104.90911472055177</v>
      </c>
      <c r="CL18" s="9">
        <v>15</v>
      </c>
      <c r="CM18" s="9">
        <f t="shared" si="25"/>
        <v>0.25</v>
      </c>
      <c r="CN18" s="9">
        <f t="shared" si="26"/>
        <v>9.978989319942146</v>
      </c>
      <c r="CO18">
        <f t="shared" si="53"/>
        <v>1.1760912590556813</v>
      </c>
      <c r="CP18">
        <f t="shared" si="54"/>
        <v>1.1570848353509542</v>
      </c>
      <c r="CT18">
        <v>834</v>
      </c>
      <c r="CU18">
        <v>597</v>
      </c>
      <c r="CV18">
        <v>605</v>
      </c>
      <c r="CW18">
        <v>603</v>
      </c>
      <c r="CX18" s="9">
        <f t="shared" si="27"/>
        <v>719.5</v>
      </c>
      <c r="CY18" s="9">
        <f t="shared" si="27"/>
        <v>600</v>
      </c>
      <c r="CZ18" s="9">
        <f t="shared" si="28"/>
        <v>936.8459051519626</v>
      </c>
      <c r="DA18" s="9">
        <f t="shared" si="29"/>
        <v>80.185966786685754</v>
      </c>
      <c r="DB18" s="9">
        <v>15</v>
      </c>
      <c r="DC18" s="9">
        <f t="shared" si="30"/>
        <v>0.25</v>
      </c>
      <c r="DD18" s="9">
        <f t="shared" si="31"/>
        <v>7.6440387785210442</v>
      </c>
      <c r="DE18">
        <f t="shared" si="55"/>
        <v>1.1760912590556813</v>
      </c>
      <c r="DF18">
        <f t="shared" si="56"/>
        <v>1.4512156188409342</v>
      </c>
      <c r="DJ18">
        <v>908</v>
      </c>
      <c r="DK18">
        <v>601</v>
      </c>
      <c r="DL18">
        <v>622</v>
      </c>
      <c r="DM18">
        <v>605</v>
      </c>
      <c r="DN18" s="9">
        <f t="shared" si="32"/>
        <v>765</v>
      </c>
      <c r="DO18" s="9">
        <f t="shared" si="32"/>
        <v>603</v>
      </c>
      <c r="DP18" s="9">
        <f t="shared" si="33"/>
        <v>974.08110545272359</v>
      </c>
      <c r="DQ18" s="9">
        <f t="shared" si="34"/>
        <v>107.50955618515161</v>
      </c>
      <c r="DR18" s="9">
        <v>15</v>
      </c>
      <c r="DS18" s="9">
        <f t="shared" si="35"/>
        <v>0.25</v>
      </c>
      <c r="DT18" s="9">
        <f t="shared" si="36"/>
        <v>9.3812876252313799</v>
      </c>
      <c r="DU18">
        <f t="shared" si="57"/>
        <v>1.1760912590556813</v>
      </c>
      <c r="DV18">
        <f t="shared" si="58"/>
        <v>1.7620491828826903</v>
      </c>
      <c r="DZ18">
        <v>929</v>
      </c>
      <c r="EA18">
        <v>601</v>
      </c>
      <c r="EB18">
        <v>600</v>
      </c>
      <c r="EC18">
        <v>610</v>
      </c>
      <c r="ED18" s="9">
        <f t="shared" si="37"/>
        <v>764.5</v>
      </c>
      <c r="EE18" s="9">
        <f t="shared" si="37"/>
        <v>605.5</v>
      </c>
      <c r="EF18" s="9">
        <f t="shared" si="38"/>
        <v>975.23868873214826</v>
      </c>
      <c r="EG18" s="9">
        <f t="shared" si="39"/>
        <v>110.44680625405749</v>
      </c>
      <c r="EH18" s="9">
        <v>15</v>
      </c>
      <c r="EI18" s="9">
        <f t="shared" si="40"/>
        <v>0.25</v>
      </c>
      <c r="EJ18" s="9">
        <f t="shared" si="0"/>
        <v>9.8341025958558888</v>
      </c>
      <c r="EK18">
        <f t="shared" si="59"/>
        <v>1.1760912590556813</v>
      </c>
      <c r="EL18">
        <f t="shared" si="60"/>
        <v>1.4510218372789587</v>
      </c>
    </row>
    <row r="19" spans="3:142" x14ac:dyDescent="0.25">
      <c r="C19" s="9">
        <v>958</v>
      </c>
      <c r="D19" s="9">
        <v>576</v>
      </c>
      <c r="E19" s="9">
        <v>697</v>
      </c>
      <c r="F19" s="9">
        <v>579</v>
      </c>
      <c r="G19" s="9">
        <f t="shared" si="1"/>
        <v>827.5</v>
      </c>
      <c r="H19" s="9">
        <f t="shared" si="1"/>
        <v>577.5</v>
      </c>
      <c r="I19" s="9">
        <f t="shared" si="2"/>
        <v>1009.0899365269679</v>
      </c>
      <c r="J19" s="9">
        <f t="shared" si="3"/>
        <v>39.58877613570769</v>
      </c>
      <c r="K19" s="9">
        <v>0.26666666666666666</v>
      </c>
      <c r="L19" s="9">
        <f t="shared" si="41"/>
        <v>3.2796600228405017</v>
      </c>
      <c r="M19">
        <f t="shared" si="42"/>
        <v>1.2041199826559248</v>
      </c>
      <c r="N19">
        <f t="shared" si="43"/>
        <v>1.748350402076039</v>
      </c>
      <c r="R19" s="9">
        <v>870</v>
      </c>
      <c r="S19" s="9">
        <v>573</v>
      </c>
      <c r="T19" s="9">
        <v>573</v>
      </c>
      <c r="U19" s="9">
        <v>579</v>
      </c>
      <c r="V19" s="9">
        <f t="shared" si="4"/>
        <v>721.5</v>
      </c>
      <c r="W19" s="9">
        <f t="shared" si="4"/>
        <v>576</v>
      </c>
      <c r="X19" s="9">
        <f t="shared" si="5"/>
        <v>923.22166893980557</v>
      </c>
      <c r="Y19" s="9">
        <f t="shared" si="44"/>
        <v>48.935388594517349</v>
      </c>
      <c r="Z19" s="9">
        <v>16</v>
      </c>
      <c r="AA19" s="9">
        <f t="shared" si="6"/>
        <v>0.26666666666666666</v>
      </c>
      <c r="AB19" s="9">
        <f t="shared" si="7"/>
        <v>4.5772508272862549</v>
      </c>
      <c r="AC19">
        <f t="shared" si="45"/>
        <v>1.2041199826559248</v>
      </c>
      <c r="AD19">
        <f t="shared" si="46"/>
        <v>0.96842187856467077</v>
      </c>
      <c r="AH19" s="9">
        <v>1073</v>
      </c>
      <c r="AI19" s="9">
        <v>580</v>
      </c>
      <c r="AJ19" s="9">
        <v>692</v>
      </c>
      <c r="AK19" s="9">
        <v>580</v>
      </c>
      <c r="AL19" s="9">
        <f t="shared" si="8"/>
        <v>882.5</v>
      </c>
      <c r="AM19" s="9">
        <f t="shared" si="8"/>
        <v>580</v>
      </c>
      <c r="AN19" s="9">
        <f t="shared" si="9"/>
        <v>1056.0332617867678</v>
      </c>
      <c r="AO19" s="9">
        <f t="shared" si="10"/>
        <v>41.659933075883373</v>
      </c>
      <c r="AP19" s="9">
        <v>16</v>
      </c>
      <c r="AQ19" s="9">
        <f t="shared" si="11"/>
        <v>0.26666666666666666</v>
      </c>
      <c r="AR19" s="9">
        <f t="shared" si="12"/>
        <v>3.4304951478823589</v>
      </c>
      <c r="AS19">
        <f t="shared" si="47"/>
        <v>1.2041199826559248</v>
      </c>
      <c r="AT19">
        <f t="shared" si="48"/>
        <v>1.1616871818070165</v>
      </c>
      <c r="AX19">
        <v>707</v>
      </c>
      <c r="AY19">
        <v>583</v>
      </c>
      <c r="AZ19">
        <v>511</v>
      </c>
      <c r="BA19">
        <v>588</v>
      </c>
      <c r="BB19" s="9">
        <f t="shared" si="13"/>
        <v>609</v>
      </c>
      <c r="BC19" s="9">
        <f t="shared" si="13"/>
        <v>585.5</v>
      </c>
      <c r="BD19" s="9">
        <f t="shared" si="14"/>
        <v>844.80249171034052</v>
      </c>
      <c r="BE19" s="9">
        <f t="shared" si="15"/>
        <v>85.544630374680764</v>
      </c>
      <c r="BF19" s="9">
        <v>16</v>
      </c>
      <c r="BG19" s="9">
        <f t="shared" si="16"/>
        <v>0.26666666666666666</v>
      </c>
      <c r="BH19" s="9">
        <f t="shared" si="49"/>
        <v>8.1782629421300914</v>
      </c>
      <c r="BI19">
        <f t="shared" si="50"/>
        <v>1.2041199826559248</v>
      </c>
      <c r="BJ19">
        <f t="shared" si="51"/>
        <v>1.7618526781431807</v>
      </c>
      <c r="BN19">
        <v>761</v>
      </c>
      <c r="BO19">
        <v>578</v>
      </c>
      <c r="BP19">
        <v>529</v>
      </c>
      <c r="BQ19">
        <v>586</v>
      </c>
      <c r="BR19" s="9">
        <f t="shared" si="17"/>
        <v>645</v>
      </c>
      <c r="BS19" s="9">
        <f t="shared" si="17"/>
        <v>582</v>
      </c>
      <c r="BT19" s="9">
        <f t="shared" si="18"/>
        <v>868.76291357308753</v>
      </c>
      <c r="BU19" s="9">
        <f t="shared" si="19"/>
        <v>75.478443789391349</v>
      </c>
      <c r="BV19" s="9">
        <v>16</v>
      </c>
      <c r="BW19" s="9">
        <f t="shared" si="20"/>
        <v>0.26666666666666666</v>
      </c>
      <c r="BX19" s="9">
        <f t="shared" si="21"/>
        <v>7.3329878353629994</v>
      </c>
      <c r="BY19">
        <f t="shared" si="52"/>
        <v>1.2041199826559248</v>
      </c>
      <c r="BZ19">
        <f t="shared" si="61"/>
        <v>1.5873141506754656</v>
      </c>
      <c r="CD19">
        <v>833</v>
      </c>
      <c r="CE19">
        <v>574</v>
      </c>
      <c r="CF19">
        <v>569</v>
      </c>
      <c r="CG19">
        <v>588</v>
      </c>
      <c r="CH19" s="9">
        <f t="shared" si="22"/>
        <v>701</v>
      </c>
      <c r="CI19" s="9">
        <f t="shared" si="22"/>
        <v>581</v>
      </c>
      <c r="CJ19" s="9">
        <f t="shared" si="23"/>
        <v>910.47350318392023</v>
      </c>
      <c r="CK19" s="9">
        <f t="shared" si="24"/>
        <v>113.35102200552569</v>
      </c>
      <c r="CL19" s="9">
        <v>16</v>
      </c>
      <c r="CM19" s="9">
        <f t="shared" si="25"/>
        <v>0.26666666666666666</v>
      </c>
      <c r="CN19" s="9">
        <f t="shared" si="26"/>
        <v>10.781986303198487</v>
      </c>
      <c r="CO19">
        <f t="shared" si="53"/>
        <v>1.2041199826559248</v>
      </c>
      <c r="CP19">
        <f t="shared" si="54"/>
        <v>1.1906970533212151</v>
      </c>
      <c r="CT19">
        <v>845</v>
      </c>
      <c r="CU19">
        <v>597</v>
      </c>
      <c r="CV19">
        <v>616</v>
      </c>
      <c r="CW19">
        <v>603</v>
      </c>
      <c r="CX19" s="9">
        <f t="shared" si="27"/>
        <v>730.5</v>
      </c>
      <c r="CY19" s="9">
        <f t="shared" si="27"/>
        <v>600</v>
      </c>
      <c r="CZ19" s="9">
        <f t="shared" si="28"/>
        <v>945.3201838530689</v>
      </c>
      <c r="DA19" s="9">
        <f t="shared" si="29"/>
        <v>88.660245487792054</v>
      </c>
      <c r="DB19" s="9">
        <v>16</v>
      </c>
      <c r="DC19" s="9">
        <f t="shared" si="30"/>
        <v>0.26666666666666666</v>
      </c>
      <c r="DD19" s="9">
        <f t="shared" si="31"/>
        <v>8.4518823153281275</v>
      </c>
      <c r="DE19">
        <f t="shared" si="55"/>
        <v>1.2041199826559248</v>
      </c>
      <c r="DF19">
        <f t="shared" si="56"/>
        <v>1.4948461785306864</v>
      </c>
      <c r="DJ19">
        <v>922</v>
      </c>
      <c r="DK19">
        <v>602</v>
      </c>
      <c r="DL19">
        <v>636</v>
      </c>
      <c r="DM19">
        <v>604</v>
      </c>
      <c r="DN19" s="9">
        <f t="shared" si="32"/>
        <v>779</v>
      </c>
      <c r="DO19" s="9">
        <f t="shared" si="32"/>
        <v>603</v>
      </c>
      <c r="DP19" s="9">
        <f t="shared" si="33"/>
        <v>985.11420657708516</v>
      </c>
      <c r="DQ19" s="9">
        <f t="shared" si="34"/>
        <v>118.54265730951317</v>
      </c>
      <c r="DR19" s="9">
        <v>16</v>
      </c>
      <c r="DS19" s="9">
        <f t="shared" si="35"/>
        <v>0.26666666666666666</v>
      </c>
      <c r="DT19" s="9">
        <f t="shared" si="36"/>
        <v>10.344036414442686</v>
      </c>
      <c r="DU19">
        <f t="shared" si="57"/>
        <v>1.2041199826559248</v>
      </c>
      <c r="DV19">
        <f t="shared" si="58"/>
        <v>1.8044767722166131</v>
      </c>
      <c r="DZ19">
        <v>945</v>
      </c>
      <c r="EA19">
        <v>603</v>
      </c>
      <c r="EB19">
        <v>615</v>
      </c>
      <c r="EC19">
        <v>610</v>
      </c>
      <c r="ED19" s="9">
        <f t="shared" si="37"/>
        <v>780</v>
      </c>
      <c r="EE19" s="9">
        <f t="shared" si="37"/>
        <v>606.5</v>
      </c>
      <c r="EF19" s="9">
        <f t="shared" si="38"/>
        <v>988.04972040884661</v>
      </c>
      <c r="EG19" s="9">
        <f t="shared" si="39"/>
        <v>123.25783793075584</v>
      </c>
      <c r="EH19" s="9">
        <v>16</v>
      </c>
      <c r="EI19" s="9">
        <f t="shared" si="40"/>
        <v>0.26666666666666666</v>
      </c>
      <c r="EJ19" s="9">
        <f t="shared" si="0"/>
        <v>10.974787457105855</v>
      </c>
      <c r="EK19">
        <f t="shared" si="59"/>
        <v>1.2041199826559248</v>
      </c>
      <c r="EL19">
        <f t="shared" si="60"/>
        <v>1.4986832206986613</v>
      </c>
    </row>
    <row r="20" spans="3:142" x14ac:dyDescent="0.25">
      <c r="C20" s="9">
        <v>960</v>
      </c>
      <c r="D20" s="9">
        <v>576</v>
      </c>
      <c r="E20" s="9">
        <v>701</v>
      </c>
      <c r="F20" s="9">
        <v>579</v>
      </c>
      <c r="G20" s="9">
        <f t="shared" si="1"/>
        <v>830.5</v>
      </c>
      <c r="H20" s="9">
        <f t="shared" si="1"/>
        <v>577.5</v>
      </c>
      <c r="I20" s="9">
        <f t="shared" si="2"/>
        <v>1011.5515310650269</v>
      </c>
      <c r="J20" s="9">
        <f t="shared" si="3"/>
        <v>42.050370673766679</v>
      </c>
      <c r="K20" s="9">
        <v>0.28333333333333333</v>
      </c>
      <c r="L20" s="9">
        <f t="shared" si="41"/>
        <v>3.4835863369867188</v>
      </c>
      <c r="M20">
        <f t="shared" si="42"/>
        <v>1.2304489213782739</v>
      </c>
      <c r="N20">
        <f t="shared" si="43"/>
        <v>1.7745481545350277</v>
      </c>
      <c r="R20" s="9">
        <v>874</v>
      </c>
      <c r="S20" s="9">
        <v>574</v>
      </c>
      <c r="T20" s="9">
        <v>576</v>
      </c>
      <c r="U20" s="9">
        <v>578</v>
      </c>
      <c r="V20" s="9">
        <f t="shared" si="4"/>
        <v>725</v>
      </c>
      <c r="W20" s="9">
        <f t="shared" si="4"/>
        <v>576</v>
      </c>
      <c r="X20" s="9">
        <f t="shared" si="5"/>
        <v>925.95950235417968</v>
      </c>
      <c r="Y20" s="9">
        <f t="shared" si="44"/>
        <v>51.673222008891457</v>
      </c>
      <c r="Z20" s="9">
        <v>17</v>
      </c>
      <c r="AA20" s="9">
        <f t="shared" si="6"/>
        <v>0.28333333333333333</v>
      </c>
      <c r="AB20" s="9">
        <f t="shared" si="7"/>
        <v>4.8333385098579607</v>
      </c>
      <c r="AC20">
        <f t="shared" si="45"/>
        <v>1.2304489213782739</v>
      </c>
      <c r="AD20">
        <f t="shared" si="46"/>
        <v>0.9920643793692272</v>
      </c>
      <c r="AH20" s="9">
        <v>1077</v>
      </c>
      <c r="AI20" s="9">
        <v>580</v>
      </c>
      <c r="AJ20" s="9">
        <v>696</v>
      </c>
      <c r="AK20" s="9">
        <v>580</v>
      </c>
      <c r="AL20" s="9">
        <f t="shared" si="8"/>
        <v>886.5</v>
      </c>
      <c r="AM20" s="9">
        <f t="shared" si="8"/>
        <v>580</v>
      </c>
      <c r="AN20" s="9">
        <f t="shared" si="9"/>
        <v>1059.3782374581799</v>
      </c>
      <c r="AO20" s="9">
        <f t="shared" si="10"/>
        <v>45.004908747295531</v>
      </c>
      <c r="AP20" s="9">
        <v>17</v>
      </c>
      <c r="AQ20" s="9">
        <f t="shared" si="11"/>
        <v>0.28333333333333333</v>
      </c>
      <c r="AR20" s="9">
        <f t="shared" si="12"/>
        <v>3.7059378085717656</v>
      </c>
      <c r="AS20">
        <f t="shared" si="47"/>
        <v>1.2304489213782739</v>
      </c>
      <c r="AT20">
        <f t="shared" si="48"/>
        <v>1.195228499317361</v>
      </c>
      <c r="AX20">
        <v>715</v>
      </c>
      <c r="AY20">
        <v>584</v>
      </c>
      <c r="AZ20">
        <v>520</v>
      </c>
      <c r="BA20">
        <v>587</v>
      </c>
      <c r="BB20" s="9">
        <f t="shared" si="13"/>
        <v>617.5</v>
      </c>
      <c r="BC20" s="9">
        <f t="shared" si="13"/>
        <v>585.5</v>
      </c>
      <c r="BD20" s="9">
        <f t="shared" si="14"/>
        <v>850.9503510781343</v>
      </c>
      <c r="BE20" s="9">
        <f t="shared" si="15"/>
        <v>91.69248974247455</v>
      </c>
      <c r="BF20" s="9">
        <v>17</v>
      </c>
      <c r="BG20" s="9">
        <f t="shared" si="16"/>
        <v>0.28333333333333333</v>
      </c>
      <c r="BH20" s="9">
        <f t="shared" si="49"/>
        <v>8.7660124036782552</v>
      </c>
      <c r="BI20">
        <f t="shared" si="50"/>
        <v>1.2304489213782739</v>
      </c>
      <c r="BJ20">
        <f t="shared" si="51"/>
        <v>1.7919936893836148</v>
      </c>
      <c r="BN20">
        <v>768</v>
      </c>
      <c r="BO20">
        <v>576</v>
      </c>
      <c r="BP20">
        <v>538</v>
      </c>
      <c r="BQ20">
        <v>585</v>
      </c>
      <c r="BR20" s="9">
        <f t="shared" si="17"/>
        <v>653</v>
      </c>
      <c r="BS20" s="9">
        <f t="shared" si="17"/>
        <v>580.5</v>
      </c>
      <c r="BT20" s="9">
        <f t="shared" si="18"/>
        <v>873.72149452786152</v>
      </c>
      <c r="BU20" s="9">
        <f t="shared" si="19"/>
        <v>80.437024744165342</v>
      </c>
      <c r="BV20" s="9">
        <v>17</v>
      </c>
      <c r="BW20" s="9">
        <f t="shared" si="20"/>
        <v>0.28333333333333333</v>
      </c>
      <c r="BX20" s="9">
        <f t="shared" si="21"/>
        <v>7.8147308602123138</v>
      </c>
      <c r="BY20">
        <f t="shared" si="52"/>
        <v>1.2304489213782739</v>
      </c>
      <c r="BZ20">
        <f t="shared" si="61"/>
        <v>1.6149472116124417</v>
      </c>
      <c r="CD20">
        <v>846</v>
      </c>
      <c r="CE20">
        <v>574</v>
      </c>
      <c r="CF20">
        <v>581</v>
      </c>
      <c r="CG20">
        <v>588</v>
      </c>
      <c r="CH20" s="9">
        <f t="shared" si="22"/>
        <v>713.5</v>
      </c>
      <c r="CI20" s="9">
        <f t="shared" si="22"/>
        <v>581</v>
      </c>
      <c r="CJ20" s="9">
        <f t="shared" si="23"/>
        <v>920.13219158988238</v>
      </c>
      <c r="CK20" s="9">
        <f t="shared" si="24"/>
        <v>123.00971041148784</v>
      </c>
      <c r="CL20" s="9">
        <v>17</v>
      </c>
      <c r="CM20" s="9">
        <f t="shared" si="25"/>
        <v>0.28333333333333333</v>
      </c>
      <c r="CN20" s="9">
        <f t="shared" si="26"/>
        <v>11.700723904830957</v>
      </c>
      <c r="CO20">
        <f t="shared" si="53"/>
        <v>1.2304489213782739</v>
      </c>
      <c r="CP20">
        <f t="shared" si="54"/>
        <v>1.2262110092037632</v>
      </c>
      <c r="CT20">
        <v>854</v>
      </c>
      <c r="CU20">
        <v>597</v>
      </c>
      <c r="CV20">
        <v>627</v>
      </c>
      <c r="CW20">
        <v>602</v>
      </c>
      <c r="CX20" s="9">
        <f t="shared" si="27"/>
        <v>740.5</v>
      </c>
      <c r="CY20" s="9">
        <f t="shared" si="27"/>
        <v>599.5</v>
      </c>
      <c r="CZ20" s="9">
        <f t="shared" si="28"/>
        <v>952.75416556423409</v>
      </c>
      <c r="DA20" s="9">
        <f t="shared" si="29"/>
        <v>96.094227198957242</v>
      </c>
      <c r="DB20" s="9">
        <v>17</v>
      </c>
      <c r="DC20" s="9">
        <f t="shared" si="30"/>
        <v>0.28333333333333333</v>
      </c>
      <c r="DD20" s="9">
        <f t="shared" si="31"/>
        <v>9.1605555003772388</v>
      </c>
      <c r="DE20">
        <f t="shared" si="55"/>
        <v>1.2304489213782739</v>
      </c>
      <c r="DF20">
        <f t="shared" si="56"/>
        <v>1.5298145475459588</v>
      </c>
      <c r="DJ20">
        <v>936</v>
      </c>
      <c r="DK20">
        <v>602</v>
      </c>
      <c r="DL20">
        <v>650</v>
      </c>
      <c r="DM20">
        <v>605</v>
      </c>
      <c r="DN20" s="9">
        <f t="shared" si="32"/>
        <v>793</v>
      </c>
      <c r="DO20" s="9">
        <f t="shared" si="32"/>
        <v>603.5</v>
      </c>
      <c r="DP20" s="9">
        <f t="shared" si="33"/>
        <v>996.52458574788807</v>
      </c>
      <c r="DQ20" s="9">
        <f t="shared" si="34"/>
        <v>129.95303648031609</v>
      </c>
      <c r="DR20" s="9">
        <v>17</v>
      </c>
      <c r="DS20" s="9">
        <f t="shared" si="35"/>
        <v>0.28333333333333333</v>
      </c>
      <c r="DT20" s="9">
        <f t="shared" si="36"/>
        <v>11.339706499154982</v>
      </c>
      <c r="DU20">
        <f t="shared" si="57"/>
        <v>1.2304489213782739</v>
      </c>
      <c r="DV20">
        <f t="shared" si="58"/>
        <v>1.844388545522091</v>
      </c>
      <c r="DZ20">
        <v>956</v>
      </c>
      <c r="EA20">
        <v>604</v>
      </c>
      <c r="EB20">
        <v>630</v>
      </c>
      <c r="EC20">
        <v>606</v>
      </c>
      <c r="ED20" s="9">
        <f t="shared" si="37"/>
        <v>793</v>
      </c>
      <c r="EE20" s="9">
        <f t="shared" si="37"/>
        <v>605</v>
      </c>
      <c r="EF20" s="9">
        <f t="shared" si="38"/>
        <v>997.43370707029953</v>
      </c>
      <c r="EG20" s="9">
        <f t="shared" si="39"/>
        <v>132.64182459220876</v>
      </c>
      <c r="EH20" s="9">
        <v>17</v>
      </c>
      <c r="EI20" s="9">
        <f t="shared" si="40"/>
        <v>0.28333333333333333</v>
      </c>
      <c r="EJ20" s="9">
        <f t="shared" si="0"/>
        <v>11.810330744564933</v>
      </c>
      <c r="EK20">
        <f t="shared" si="59"/>
        <v>1.2304489213782739</v>
      </c>
      <c r="EL20">
        <f t="shared" si="60"/>
        <v>1.5305491625171752</v>
      </c>
    </row>
    <row r="21" spans="3:142" x14ac:dyDescent="0.25">
      <c r="C21" s="9">
        <v>963</v>
      </c>
      <c r="D21" s="9">
        <v>576</v>
      </c>
      <c r="E21" s="9">
        <v>706</v>
      </c>
      <c r="F21" s="9">
        <v>579</v>
      </c>
      <c r="G21" s="9">
        <f t="shared" si="1"/>
        <v>834.5</v>
      </c>
      <c r="H21" s="9">
        <f t="shared" si="1"/>
        <v>577.5</v>
      </c>
      <c r="I21" s="9">
        <f t="shared" si="2"/>
        <v>1014.8381644380546</v>
      </c>
      <c r="J21" s="9">
        <f t="shared" si="3"/>
        <v>45.337004046794391</v>
      </c>
      <c r="K21" s="9">
        <v>0.3</v>
      </c>
      <c r="L21" s="9">
        <f t="shared" si="41"/>
        <v>3.7558614900832072</v>
      </c>
      <c r="M21">
        <f t="shared" si="42"/>
        <v>1.255272505103306</v>
      </c>
      <c r="N21">
        <f t="shared" si="43"/>
        <v>1.8072311438358415</v>
      </c>
      <c r="R21" s="9">
        <v>877</v>
      </c>
      <c r="S21" s="9">
        <v>573</v>
      </c>
      <c r="T21" s="9">
        <v>582</v>
      </c>
      <c r="U21" s="9">
        <v>576</v>
      </c>
      <c r="V21" s="9">
        <f t="shared" si="4"/>
        <v>729.5</v>
      </c>
      <c r="W21" s="9">
        <f t="shared" si="4"/>
        <v>574.5</v>
      </c>
      <c r="X21" s="9">
        <f t="shared" si="5"/>
        <v>928.5582911158566</v>
      </c>
      <c r="Y21" s="9">
        <f t="shared" si="44"/>
        <v>54.272010770568386</v>
      </c>
      <c r="Z21" s="9">
        <v>18</v>
      </c>
      <c r="AA21" s="9">
        <f t="shared" si="6"/>
        <v>0.3</v>
      </c>
      <c r="AB21" s="9">
        <f t="shared" si="7"/>
        <v>5.076420425644784</v>
      </c>
      <c r="AC21">
        <f t="shared" si="45"/>
        <v>1.255272505103306</v>
      </c>
      <c r="AD21">
        <f t="shared" si="46"/>
        <v>1.0133747496047323</v>
      </c>
      <c r="AH21" s="9">
        <v>1081</v>
      </c>
      <c r="AI21" s="9">
        <v>579</v>
      </c>
      <c r="AJ21" s="9">
        <v>700</v>
      </c>
      <c r="AK21" s="9">
        <v>580</v>
      </c>
      <c r="AL21" s="9">
        <f t="shared" si="8"/>
        <v>890.5</v>
      </c>
      <c r="AM21" s="9">
        <f t="shared" si="8"/>
        <v>579.5</v>
      </c>
      <c r="AN21" s="9">
        <f t="shared" si="9"/>
        <v>1062.4549402209959</v>
      </c>
      <c r="AO21" s="9">
        <f t="shared" si="10"/>
        <v>48.081611510111543</v>
      </c>
      <c r="AP21" s="9">
        <v>18</v>
      </c>
      <c r="AQ21" s="9">
        <f t="shared" si="11"/>
        <v>0.3</v>
      </c>
      <c r="AR21" s="9">
        <f t="shared" si="12"/>
        <v>3.9592894853517402</v>
      </c>
      <c r="AS21">
        <f t="shared" si="47"/>
        <v>1.255272505103306</v>
      </c>
      <c r="AT21">
        <f t="shared" si="48"/>
        <v>1.2239476289761411</v>
      </c>
      <c r="AX21">
        <v>724</v>
      </c>
      <c r="AY21">
        <v>584</v>
      </c>
      <c r="AZ21">
        <v>528</v>
      </c>
      <c r="BA21">
        <v>586</v>
      </c>
      <c r="BB21" s="9">
        <f t="shared" si="13"/>
        <v>626</v>
      </c>
      <c r="BC21" s="9">
        <f t="shared" si="13"/>
        <v>585</v>
      </c>
      <c r="BD21" s="9">
        <f t="shared" si="14"/>
        <v>856.79694210472064</v>
      </c>
      <c r="BE21" s="9">
        <f t="shared" si="15"/>
        <v>97.539080769060888</v>
      </c>
      <c r="BF21" s="9">
        <v>18</v>
      </c>
      <c r="BG21" s="9">
        <f t="shared" si="16"/>
        <v>0.3</v>
      </c>
      <c r="BH21" s="9">
        <f t="shared" si="49"/>
        <v>9.324959920560314</v>
      </c>
      <c r="BI21">
        <f t="shared" si="50"/>
        <v>1.255272505103306</v>
      </c>
      <c r="BJ21">
        <f t="shared" si="51"/>
        <v>1.8188385824014748</v>
      </c>
      <c r="BN21">
        <v>776</v>
      </c>
      <c r="BO21">
        <v>576</v>
      </c>
      <c r="BP21">
        <v>547</v>
      </c>
      <c r="BQ21">
        <v>584</v>
      </c>
      <c r="BR21" s="9">
        <f t="shared" si="17"/>
        <v>661.5</v>
      </c>
      <c r="BS21" s="9">
        <f t="shared" si="17"/>
        <v>580</v>
      </c>
      <c r="BT21" s="9">
        <f t="shared" si="18"/>
        <v>879.76261002613649</v>
      </c>
      <c r="BU21" s="9">
        <f t="shared" si="19"/>
        <v>86.478140242440304</v>
      </c>
      <c r="BV21" s="9">
        <v>18</v>
      </c>
      <c r="BW21" s="9">
        <f t="shared" si="20"/>
        <v>0.3</v>
      </c>
      <c r="BX21" s="9">
        <f t="shared" si="21"/>
        <v>8.4016458022384448</v>
      </c>
      <c r="BY21">
        <f t="shared" si="52"/>
        <v>1.255272505103306</v>
      </c>
      <c r="BZ21">
        <f t="shared" si="61"/>
        <v>1.6463975546672744</v>
      </c>
      <c r="CD21">
        <v>856</v>
      </c>
      <c r="CE21">
        <v>576</v>
      </c>
      <c r="CF21">
        <v>593</v>
      </c>
      <c r="CG21">
        <v>588</v>
      </c>
      <c r="CH21" s="9">
        <f t="shared" si="22"/>
        <v>724.5</v>
      </c>
      <c r="CI21" s="9">
        <f t="shared" si="22"/>
        <v>582</v>
      </c>
      <c r="CJ21" s="9">
        <f t="shared" si="23"/>
        <v>929.31385979119023</v>
      </c>
      <c r="CK21" s="9">
        <f t="shared" si="24"/>
        <v>132.19137861279569</v>
      </c>
      <c r="CL21" s="9">
        <v>18</v>
      </c>
      <c r="CM21" s="9">
        <f t="shared" si="25"/>
        <v>0.3</v>
      </c>
      <c r="CN21" s="9">
        <f t="shared" si="26"/>
        <v>12.574087188509054</v>
      </c>
      <c r="CO21">
        <f t="shared" si="53"/>
        <v>1.255272505103306</v>
      </c>
      <c r="CP21">
        <f t="shared" si="54"/>
        <v>1.2574747449456658</v>
      </c>
      <c r="CT21">
        <v>863</v>
      </c>
      <c r="CU21">
        <v>597</v>
      </c>
      <c r="CV21">
        <v>638</v>
      </c>
      <c r="CW21">
        <v>602</v>
      </c>
      <c r="CX21" s="9">
        <f t="shared" si="27"/>
        <v>750.5</v>
      </c>
      <c r="CY21" s="9">
        <f t="shared" si="27"/>
        <v>599.5</v>
      </c>
      <c r="CZ21" s="9">
        <f t="shared" si="28"/>
        <v>960.54697959027487</v>
      </c>
      <c r="DA21" s="9">
        <f t="shared" si="29"/>
        <v>103.88704122499803</v>
      </c>
      <c r="DB21" s="9">
        <v>18</v>
      </c>
      <c r="DC21" s="9">
        <f t="shared" si="30"/>
        <v>0.3</v>
      </c>
      <c r="DD21" s="9">
        <f t="shared" si="31"/>
        <v>9.9034357697805557</v>
      </c>
      <c r="DE21">
        <f t="shared" si="55"/>
        <v>1.255272505103306</v>
      </c>
      <c r="DF21">
        <f t="shared" si="56"/>
        <v>1.5636786265022997</v>
      </c>
      <c r="DJ21">
        <v>950</v>
      </c>
      <c r="DK21">
        <v>602</v>
      </c>
      <c r="DL21">
        <v>663</v>
      </c>
      <c r="DM21">
        <v>605</v>
      </c>
      <c r="DN21" s="9">
        <f t="shared" si="32"/>
        <v>806.5</v>
      </c>
      <c r="DO21" s="9">
        <f t="shared" si="32"/>
        <v>603.5</v>
      </c>
      <c r="DP21" s="9">
        <f t="shared" si="33"/>
        <v>1007.3006006153278</v>
      </c>
      <c r="DQ21" s="9">
        <f t="shared" si="34"/>
        <v>140.72905134775579</v>
      </c>
      <c r="DR21" s="9">
        <v>18</v>
      </c>
      <c r="DS21" s="9">
        <f t="shared" si="35"/>
        <v>0.3</v>
      </c>
      <c r="DT21" s="9">
        <f t="shared" si="36"/>
        <v>12.280021932613943</v>
      </c>
      <c r="DU21">
        <f t="shared" si="57"/>
        <v>1.255272505103306</v>
      </c>
      <c r="DV21">
        <f t="shared" si="58"/>
        <v>1.8789858739540946</v>
      </c>
      <c r="DZ21">
        <v>972</v>
      </c>
      <c r="EA21">
        <v>604</v>
      </c>
      <c r="EB21">
        <v>646</v>
      </c>
      <c r="EC21">
        <v>606</v>
      </c>
      <c r="ED21" s="9">
        <f t="shared" si="37"/>
        <v>809</v>
      </c>
      <c r="EE21" s="9">
        <f t="shared" si="37"/>
        <v>605</v>
      </c>
      <c r="EF21" s="9">
        <f t="shared" si="38"/>
        <v>1010.2009701044639</v>
      </c>
      <c r="EG21" s="9">
        <f t="shared" si="39"/>
        <v>145.40908762637309</v>
      </c>
      <c r="EH21" s="9">
        <v>18</v>
      </c>
      <c r="EI21" s="9">
        <f t="shared" si="40"/>
        <v>0.3</v>
      </c>
      <c r="EJ21" s="9">
        <f t="shared" si="0"/>
        <v>12.947118477996002</v>
      </c>
      <c r="EK21">
        <f t="shared" si="59"/>
        <v>1.255272505103306</v>
      </c>
      <c r="EL21">
        <f t="shared" si="60"/>
        <v>1.5704602246664443</v>
      </c>
    </row>
    <row r="22" spans="3:142" x14ac:dyDescent="0.25">
      <c r="C22" s="9">
        <v>967</v>
      </c>
      <c r="D22" s="9">
        <v>580</v>
      </c>
      <c r="E22" s="9">
        <v>711</v>
      </c>
      <c r="F22" s="9">
        <v>579</v>
      </c>
      <c r="G22" s="9">
        <f t="shared" si="1"/>
        <v>839</v>
      </c>
      <c r="H22" s="9">
        <f t="shared" si="1"/>
        <v>579.5</v>
      </c>
      <c r="I22" s="9">
        <f t="shared" si="2"/>
        <v>1019.6770322018634</v>
      </c>
      <c r="J22" s="9">
        <f t="shared" si="3"/>
        <v>50.175871810603212</v>
      </c>
      <c r="K22" s="9">
        <v>0.31666666666666665</v>
      </c>
      <c r="L22" s="9">
        <f t="shared" si="41"/>
        <v>4.156728672902263</v>
      </c>
      <c r="M22">
        <f t="shared" si="42"/>
        <v>1.2787536009528289</v>
      </c>
      <c r="N22">
        <f t="shared" si="43"/>
        <v>1.8512732532144685</v>
      </c>
      <c r="R22" s="9">
        <v>882</v>
      </c>
      <c r="S22" s="9">
        <v>573</v>
      </c>
      <c r="T22" s="9">
        <v>589</v>
      </c>
      <c r="U22" s="9">
        <v>575</v>
      </c>
      <c r="V22" s="9">
        <f t="shared" si="4"/>
        <v>735.5</v>
      </c>
      <c r="W22" s="9">
        <f t="shared" si="4"/>
        <v>574</v>
      </c>
      <c r="X22" s="9">
        <f t="shared" si="5"/>
        <v>932.97173054707287</v>
      </c>
      <c r="Y22" s="9">
        <f t="shared" si="44"/>
        <v>58.685450201784647</v>
      </c>
      <c r="Z22" s="9">
        <v>19</v>
      </c>
      <c r="AA22" s="9">
        <f t="shared" si="6"/>
        <v>0.31666666666666665</v>
      </c>
      <c r="AB22" s="9">
        <f t="shared" si="7"/>
        <v>5.489238630790819</v>
      </c>
      <c r="AC22">
        <f t="shared" si="45"/>
        <v>1.2787536009528289</v>
      </c>
      <c r="AD22">
        <f t="shared" si="46"/>
        <v>1.0473292777707044</v>
      </c>
      <c r="AH22" s="9">
        <v>1085</v>
      </c>
      <c r="AI22" s="9">
        <v>579</v>
      </c>
      <c r="AJ22" s="9">
        <v>706</v>
      </c>
      <c r="AK22" s="9">
        <v>580</v>
      </c>
      <c r="AL22" s="9">
        <f t="shared" si="8"/>
        <v>895.5</v>
      </c>
      <c r="AM22" s="9">
        <f t="shared" si="8"/>
        <v>579.5</v>
      </c>
      <c r="AN22" s="9">
        <f t="shared" si="9"/>
        <v>1066.6491925652033</v>
      </c>
      <c r="AO22" s="9">
        <f t="shared" si="10"/>
        <v>52.275863854318914</v>
      </c>
      <c r="AP22" s="9">
        <v>19</v>
      </c>
      <c r="AQ22" s="9">
        <f t="shared" si="11"/>
        <v>0.31666666666666665</v>
      </c>
      <c r="AR22" s="9">
        <f t="shared" si="12"/>
        <v>4.3046659959090006</v>
      </c>
      <c r="AS22">
        <f t="shared" si="47"/>
        <v>1.2787536009528289</v>
      </c>
      <c r="AT22">
        <f t="shared" si="48"/>
        <v>1.2602698320914032</v>
      </c>
      <c r="AX22">
        <v>734</v>
      </c>
      <c r="AY22">
        <v>584</v>
      </c>
      <c r="AZ22">
        <v>541</v>
      </c>
      <c r="BA22">
        <v>587</v>
      </c>
      <c r="BB22" s="9">
        <f t="shared" si="13"/>
        <v>637.5</v>
      </c>
      <c r="BC22" s="9">
        <f t="shared" si="13"/>
        <v>585.5</v>
      </c>
      <c r="BD22" s="9">
        <f t="shared" si="14"/>
        <v>865.57293164701036</v>
      </c>
      <c r="BE22" s="9">
        <f t="shared" si="15"/>
        <v>106.31507031135061</v>
      </c>
      <c r="BF22" s="9">
        <v>19</v>
      </c>
      <c r="BG22" s="9">
        <f t="shared" si="16"/>
        <v>0.31666666666666665</v>
      </c>
      <c r="BH22" s="9">
        <f t="shared" si="49"/>
        <v>10.163964656916884</v>
      </c>
      <c r="BI22">
        <f t="shared" si="50"/>
        <v>1.2787536009528289</v>
      </c>
      <c r="BJ22">
        <f t="shared" si="51"/>
        <v>1.8562547547617048</v>
      </c>
      <c r="BN22">
        <v>786</v>
      </c>
      <c r="BO22">
        <v>577</v>
      </c>
      <c r="BP22">
        <v>557</v>
      </c>
      <c r="BQ22">
        <v>583</v>
      </c>
      <c r="BR22" s="9">
        <f t="shared" si="17"/>
        <v>671.5</v>
      </c>
      <c r="BS22" s="9">
        <f t="shared" si="17"/>
        <v>580</v>
      </c>
      <c r="BT22" s="9">
        <f t="shared" si="18"/>
        <v>887.30617601817698</v>
      </c>
      <c r="BU22" s="9">
        <f t="shared" si="19"/>
        <v>94.021706234480803</v>
      </c>
      <c r="BV22" s="9">
        <v>19</v>
      </c>
      <c r="BW22" s="9">
        <f t="shared" si="20"/>
        <v>0.31666666666666665</v>
      </c>
      <c r="BX22" s="9">
        <f t="shared" si="21"/>
        <v>9.1345289259186639</v>
      </c>
      <c r="BY22">
        <f t="shared" si="52"/>
        <v>1.2787536009528289</v>
      </c>
      <c r="BZ22">
        <f t="shared" si="61"/>
        <v>1.6827193415211881</v>
      </c>
      <c r="CD22">
        <v>868</v>
      </c>
      <c r="CE22">
        <v>576</v>
      </c>
      <c r="CF22">
        <v>601</v>
      </c>
      <c r="CG22">
        <v>583</v>
      </c>
      <c r="CH22" s="9">
        <f t="shared" si="22"/>
        <v>734.5</v>
      </c>
      <c r="CI22" s="9">
        <f t="shared" si="22"/>
        <v>579.5</v>
      </c>
      <c r="CJ22" s="9">
        <f t="shared" si="23"/>
        <v>935.58030120348303</v>
      </c>
      <c r="CK22" s="9">
        <f t="shared" si="24"/>
        <v>138.45782002508849</v>
      </c>
      <c r="CL22" s="9">
        <v>19</v>
      </c>
      <c r="CM22" s="9">
        <f t="shared" si="25"/>
        <v>0.31666666666666665</v>
      </c>
      <c r="CN22" s="9">
        <f t="shared" si="26"/>
        <v>13.17015314611324</v>
      </c>
      <c r="CO22">
        <f t="shared" si="53"/>
        <v>1.2787536009528289</v>
      </c>
      <c r="CP22">
        <f t="shared" si="54"/>
        <v>1.2775891026156101</v>
      </c>
      <c r="CT22">
        <v>874</v>
      </c>
      <c r="CU22">
        <v>597</v>
      </c>
      <c r="CV22">
        <v>650</v>
      </c>
      <c r="CW22">
        <v>602</v>
      </c>
      <c r="CX22" s="9">
        <f t="shared" si="27"/>
        <v>762</v>
      </c>
      <c r="CY22" s="9">
        <f t="shared" si="27"/>
        <v>599.5</v>
      </c>
      <c r="CZ22" s="9">
        <f t="shared" si="28"/>
        <v>969.55879140978345</v>
      </c>
      <c r="DA22" s="9">
        <f t="shared" si="29"/>
        <v>112.89885304450661</v>
      </c>
      <c r="DB22" s="9">
        <v>19</v>
      </c>
      <c r="DC22" s="9">
        <f t="shared" si="30"/>
        <v>0.31666666666666665</v>
      </c>
      <c r="DD22" s="9">
        <f t="shared" si="31"/>
        <v>10.762521739228466</v>
      </c>
      <c r="DE22">
        <f t="shared" si="55"/>
        <v>1.2787536009528289</v>
      </c>
      <c r="DF22">
        <f t="shared" si="56"/>
        <v>1.5998067789531765</v>
      </c>
      <c r="DJ22">
        <v>966</v>
      </c>
      <c r="DK22">
        <v>602</v>
      </c>
      <c r="DL22">
        <v>679</v>
      </c>
      <c r="DM22">
        <v>604</v>
      </c>
      <c r="DN22" s="9">
        <f t="shared" si="32"/>
        <v>822.5</v>
      </c>
      <c r="DO22" s="9">
        <f t="shared" si="32"/>
        <v>603</v>
      </c>
      <c r="DP22" s="9">
        <f t="shared" si="33"/>
        <v>1019.8604071146208</v>
      </c>
      <c r="DQ22" s="9">
        <f t="shared" si="34"/>
        <v>153.2888578470488</v>
      </c>
      <c r="DR22" s="9">
        <v>19</v>
      </c>
      <c r="DS22" s="9">
        <f t="shared" si="35"/>
        <v>0.31666666666666665</v>
      </c>
      <c r="DT22" s="9">
        <f t="shared" si="36"/>
        <v>13.375991086129913</v>
      </c>
      <c r="DU22">
        <f t="shared" si="57"/>
        <v>1.2787536009528289</v>
      </c>
      <c r="DV22">
        <f t="shared" si="58"/>
        <v>1.9161127021584456</v>
      </c>
      <c r="DZ22">
        <v>986</v>
      </c>
      <c r="EA22">
        <v>603</v>
      </c>
      <c r="EB22">
        <v>660</v>
      </c>
      <c r="EC22">
        <v>607</v>
      </c>
      <c r="ED22" s="9">
        <f t="shared" si="37"/>
        <v>823</v>
      </c>
      <c r="EE22" s="9">
        <f t="shared" si="37"/>
        <v>605</v>
      </c>
      <c r="EF22" s="9">
        <f t="shared" si="38"/>
        <v>1021.4470128205378</v>
      </c>
      <c r="EG22" s="9">
        <f t="shared" si="39"/>
        <v>156.65513034244702</v>
      </c>
      <c r="EH22" s="9">
        <v>19</v>
      </c>
      <c r="EI22" s="9">
        <f t="shared" si="40"/>
        <v>0.31666666666666665</v>
      </c>
      <c r="EJ22" s="9">
        <f t="shared" si="0"/>
        <v>13.948457870398631</v>
      </c>
      <c r="EK22">
        <f t="shared" si="59"/>
        <v>1.2787536009528289</v>
      </c>
      <c r="EL22">
        <f t="shared" si="60"/>
        <v>1.6028132974904998</v>
      </c>
    </row>
    <row r="23" spans="3:142" x14ac:dyDescent="0.25">
      <c r="C23" s="9">
        <v>971</v>
      </c>
      <c r="D23" s="9">
        <v>579</v>
      </c>
      <c r="E23" s="9">
        <v>714</v>
      </c>
      <c r="F23" s="9">
        <v>579</v>
      </c>
      <c r="G23" s="9">
        <f t="shared" si="1"/>
        <v>842.5</v>
      </c>
      <c r="H23" s="9">
        <f t="shared" si="1"/>
        <v>579</v>
      </c>
      <c r="I23" s="9">
        <f t="shared" si="2"/>
        <v>1022.2755254822449</v>
      </c>
      <c r="J23" s="9">
        <f t="shared" si="3"/>
        <v>52.774365090984702</v>
      </c>
      <c r="K23" s="9">
        <v>0.33333333333333331</v>
      </c>
      <c r="L23" s="9">
        <f t="shared" si="41"/>
        <v>4.3719961139081027</v>
      </c>
      <c r="M23">
        <f t="shared" si="42"/>
        <v>1.3010299956639813</v>
      </c>
      <c r="N23">
        <f t="shared" si="43"/>
        <v>1.8732013432545771</v>
      </c>
      <c r="R23" s="9">
        <v>887</v>
      </c>
      <c r="S23" s="9">
        <v>573</v>
      </c>
      <c r="T23" s="9">
        <v>595</v>
      </c>
      <c r="U23" s="9">
        <v>575</v>
      </c>
      <c r="V23" s="9">
        <f t="shared" si="4"/>
        <v>741</v>
      </c>
      <c r="W23" s="9">
        <f t="shared" si="4"/>
        <v>574</v>
      </c>
      <c r="X23" s="9">
        <f t="shared" si="5"/>
        <v>937.3137148255114</v>
      </c>
      <c r="Y23" s="9">
        <f t="shared" si="44"/>
        <v>63.027434480223178</v>
      </c>
      <c r="Z23" s="9">
        <v>20</v>
      </c>
      <c r="AA23" s="9">
        <f t="shared" si="6"/>
        <v>0.33333333333333331</v>
      </c>
      <c r="AB23" s="9">
        <f t="shared" si="7"/>
        <v>5.8953731624939838</v>
      </c>
      <c r="AC23">
        <f t="shared" si="45"/>
        <v>1.3010299956639813</v>
      </c>
      <c r="AD23">
        <f t="shared" si="46"/>
        <v>1.0783284667868847</v>
      </c>
      <c r="AH23" s="9">
        <v>1089</v>
      </c>
      <c r="AI23" s="9">
        <v>579</v>
      </c>
      <c r="AJ23" s="9">
        <v>710</v>
      </c>
      <c r="AK23" s="9">
        <v>581</v>
      </c>
      <c r="AL23" s="9">
        <f t="shared" si="8"/>
        <v>899.5</v>
      </c>
      <c r="AM23" s="9">
        <f t="shared" si="8"/>
        <v>580</v>
      </c>
      <c r="AN23" s="9">
        <f t="shared" si="9"/>
        <v>1070.2804538998178</v>
      </c>
      <c r="AO23" s="9">
        <f t="shared" si="10"/>
        <v>55.907125188933378</v>
      </c>
      <c r="AP23" s="9">
        <v>20</v>
      </c>
      <c r="AQ23" s="9">
        <f t="shared" si="11"/>
        <v>0.33333333333333331</v>
      </c>
      <c r="AR23" s="9">
        <f t="shared" si="12"/>
        <v>4.6036829042270559</v>
      </c>
      <c r="AS23">
        <f t="shared" si="47"/>
        <v>1.3010299956639813</v>
      </c>
      <c r="AT23">
        <f t="shared" si="48"/>
        <v>1.2894357747545742</v>
      </c>
      <c r="AX23">
        <v>742</v>
      </c>
      <c r="AY23">
        <v>584</v>
      </c>
      <c r="AZ23">
        <v>553</v>
      </c>
      <c r="BA23">
        <v>587</v>
      </c>
      <c r="BB23" s="9">
        <f t="shared" si="13"/>
        <v>647.5</v>
      </c>
      <c r="BC23" s="9">
        <f t="shared" si="13"/>
        <v>585.5</v>
      </c>
      <c r="BD23" s="9">
        <f t="shared" si="14"/>
        <v>872.96420316070237</v>
      </c>
      <c r="BE23" s="9">
        <f t="shared" si="15"/>
        <v>113.70634182504261</v>
      </c>
      <c r="BF23" s="9">
        <v>20</v>
      </c>
      <c r="BG23" s="9">
        <f t="shared" si="16"/>
        <v>0.33333333333333331</v>
      </c>
      <c r="BH23" s="9">
        <f t="shared" si="49"/>
        <v>10.870587172566216</v>
      </c>
      <c r="BI23">
        <f t="shared" si="50"/>
        <v>1.3010299956639813</v>
      </c>
      <c r="BJ23">
        <f t="shared" si="51"/>
        <v>1.8854446115983241</v>
      </c>
      <c r="BN23">
        <v>792</v>
      </c>
      <c r="BO23">
        <v>577</v>
      </c>
      <c r="BP23">
        <v>565</v>
      </c>
      <c r="BQ23">
        <v>583</v>
      </c>
      <c r="BR23" s="9">
        <f t="shared" si="17"/>
        <v>678.5</v>
      </c>
      <c r="BS23" s="9">
        <f t="shared" si="17"/>
        <v>580</v>
      </c>
      <c r="BT23" s="9">
        <f t="shared" si="18"/>
        <v>892.61539870203899</v>
      </c>
      <c r="BU23" s="9">
        <f t="shared" si="19"/>
        <v>99.330928918342806</v>
      </c>
      <c r="BV23" s="9">
        <v>20</v>
      </c>
      <c r="BW23" s="9">
        <f t="shared" si="20"/>
        <v>0.33333333333333331</v>
      </c>
      <c r="BX23" s="9">
        <f t="shared" si="21"/>
        <v>9.6503379887635106</v>
      </c>
      <c r="BY23">
        <f t="shared" si="52"/>
        <v>1.3010299956639813</v>
      </c>
      <c r="BZ23">
        <f t="shared" si="61"/>
        <v>1.7065757102567685</v>
      </c>
      <c r="CD23">
        <v>877</v>
      </c>
      <c r="CE23">
        <v>576</v>
      </c>
      <c r="CF23">
        <v>614</v>
      </c>
      <c r="CG23">
        <v>585</v>
      </c>
      <c r="CH23" s="9">
        <f t="shared" si="22"/>
        <v>745.5</v>
      </c>
      <c r="CI23" s="9">
        <f t="shared" si="22"/>
        <v>580.5</v>
      </c>
      <c r="CJ23" s="9">
        <f t="shared" si="23"/>
        <v>944.85475074214446</v>
      </c>
      <c r="CK23" s="9">
        <f t="shared" si="24"/>
        <v>147.73226956374992</v>
      </c>
      <c r="CL23" s="9">
        <v>20</v>
      </c>
      <c r="CM23" s="9">
        <f t="shared" si="25"/>
        <v>0.33333333333333331</v>
      </c>
      <c r="CN23" s="9">
        <f t="shared" si="26"/>
        <v>14.052341820959757</v>
      </c>
      <c r="CO23">
        <f t="shared" si="53"/>
        <v>1.3010299956639813</v>
      </c>
      <c r="CP23">
        <f t="shared" si="54"/>
        <v>1.3057469829224793</v>
      </c>
      <c r="CT23">
        <v>885</v>
      </c>
      <c r="CU23">
        <v>597</v>
      </c>
      <c r="CV23">
        <v>661</v>
      </c>
      <c r="CW23">
        <v>602</v>
      </c>
      <c r="CX23" s="9">
        <f t="shared" si="27"/>
        <v>773</v>
      </c>
      <c r="CY23" s="9">
        <f t="shared" si="27"/>
        <v>599.5</v>
      </c>
      <c r="CZ23" s="9">
        <f t="shared" si="28"/>
        <v>978.2276064393194</v>
      </c>
      <c r="DA23" s="9">
        <f t="shared" si="29"/>
        <v>121.56766807404256</v>
      </c>
      <c r="DB23" s="9">
        <v>20</v>
      </c>
      <c r="DC23" s="9">
        <f t="shared" si="30"/>
        <v>0.33333333333333331</v>
      </c>
      <c r="DD23" s="9">
        <f t="shared" si="31"/>
        <v>11.588910207249052</v>
      </c>
      <c r="DE23">
        <f t="shared" si="55"/>
        <v>1.3010299956639813</v>
      </c>
      <c r="DF23">
        <f t="shared" si="56"/>
        <v>1.6319353351523396</v>
      </c>
      <c r="DJ23">
        <v>981</v>
      </c>
      <c r="DK23">
        <v>600</v>
      </c>
      <c r="DL23">
        <v>693</v>
      </c>
      <c r="DM23">
        <v>602</v>
      </c>
      <c r="DN23" s="9">
        <f t="shared" si="32"/>
        <v>837</v>
      </c>
      <c r="DO23" s="9">
        <f t="shared" si="32"/>
        <v>601</v>
      </c>
      <c r="DP23" s="9">
        <f t="shared" si="33"/>
        <v>1030.4222435487309</v>
      </c>
      <c r="DQ23" s="9">
        <f t="shared" si="34"/>
        <v>163.85069428115889</v>
      </c>
      <c r="DR23" s="9">
        <v>20</v>
      </c>
      <c r="DS23" s="9">
        <f t="shared" si="35"/>
        <v>0.33333333333333331</v>
      </c>
      <c r="DT23" s="9">
        <f t="shared" si="36"/>
        <v>14.297617302020846</v>
      </c>
      <c r="DU23">
        <f t="shared" si="57"/>
        <v>1.3010299956639813</v>
      </c>
      <c r="DV23">
        <f t="shared" si="58"/>
        <v>1.9450503997987607</v>
      </c>
      <c r="DZ23">
        <v>1002</v>
      </c>
      <c r="EA23">
        <v>603</v>
      </c>
      <c r="EB23">
        <v>676</v>
      </c>
      <c r="EC23">
        <v>603</v>
      </c>
      <c r="ED23" s="9">
        <f t="shared" si="37"/>
        <v>839</v>
      </c>
      <c r="EE23" s="9">
        <f t="shared" si="37"/>
        <v>603</v>
      </c>
      <c r="EF23" s="9">
        <f t="shared" si="38"/>
        <v>1033.2134339041475</v>
      </c>
      <c r="EG23" s="9">
        <f t="shared" si="39"/>
        <v>168.42155142605668</v>
      </c>
      <c r="EH23" s="9">
        <v>20</v>
      </c>
      <c r="EI23" s="9">
        <f t="shared" si="40"/>
        <v>0.33333333333333331</v>
      </c>
      <c r="EJ23" s="9">
        <f t="shared" si="0"/>
        <v>14.996131370853591</v>
      </c>
      <c r="EK23">
        <f t="shared" si="59"/>
        <v>1.3010299956639813</v>
      </c>
      <c r="EL23">
        <f t="shared" si="60"/>
        <v>1.6342663387773906</v>
      </c>
    </row>
    <row r="24" spans="3:142" x14ac:dyDescent="0.25">
      <c r="C24" s="9">
        <v>976</v>
      </c>
      <c r="D24" s="9">
        <v>576</v>
      </c>
      <c r="E24" s="9">
        <v>720</v>
      </c>
      <c r="F24" s="9">
        <v>578</v>
      </c>
      <c r="G24" s="9">
        <f t="shared" si="1"/>
        <v>848</v>
      </c>
      <c r="H24" s="9">
        <f t="shared" si="1"/>
        <v>577</v>
      </c>
      <c r="I24" s="9">
        <f t="shared" si="2"/>
        <v>1025.6865993079953</v>
      </c>
      <c r="J24" s="9">
        <f t="shared" si="3"/>
        <v>56.185438916735052</v>
      </c>
      <c r="K24" s="9">
        <v>0.35</v>
      </c>
      <c r="L24" s="9">
        <f t="shared" si="41"/>
        <v>4.6545803095630074</v>
      </c>
      <c r="M24">
        <f t="shared" si="42"/>
        <v>1.3222192947339193</v>
      </c>
      <c r="N24">
        <f t="shared" si="43"/>
        <v>1.9004021039723811</v>
      </c>
      <c r="R24" s="9">
        <v>892</v>
      </c>
      <c r="S24" s="9">
        <v>573</v>
      </c>
      <c r="T24" s="9">
        <v>602</v>
      </c>
      <c r="U24" s="9">
        <v>576</v>
      </c>
      <c r="V24" s="9">
        <f t="shared" si="4"/>
        <v>747</v>
      </c>
      <c r="W24" s="9">
        <f t="shared" si="4"/>
        <v>574.5</v>
      </c>
      <c r="X24" s="9">
        <f t="shared" si="5"/>
        <v>942.36895640720252</v>
      </c>
      <c r="Y24" s="9">
        <f t="shared" si="44"/>
        <v>68.082676061914299</v>
      </c>
      <c r="Z24" s="9">
        <v>21</v>
      </c>
      <c r="AA24" s="9">
        <f t="shared" si="6"/>
        <v>0.35</v>
      </c>
      <c r="AB24" s="9">
        <f t="shared" si="7"/>
        <v>6.3682233712388268</v>
      </c>
      <c r="AC24">
        <f t="shared" si="45"/>
        <v>1.3222192947339193</v>
      </c>
      <c r="AD24">
        <f t="shared" si="46"/>
        <v>1.1118354549941145</v>
      </c>
      <c r="AH24" s="9">
        <v>1095</v>
      </c>
      <c r="AI24" s="9">
        <v>579</v>
      </c>
      <c r="AJ24" s="9">
        <v>717</v>
      </c>
      <c r="AK24" s="9">
        <v>580</v>
      </c>
      <c r="AL24" s="9">
        <f t="shared" si="8"/>
        <v>906</v>
      </c>
      <c r="AM24" s="9">
        <f t="shared" si="8"/>
        <v>579.5</v>
      </c>
      <c r="AN24" s="9">
        <f t="shared" si="9"/>
        <v>1075.4795442034219</v>
      </c>
      <c r="AO24" s="9">
        <f t="shared" si="10"/>
        <v>61.106215492537558</v>
      </c>
      <c r="AP24" s="9">
        <v>21</v>
      </c>
      <c r="AQ24" s="9">
        <f t="shared" si="11"/>
        <v>0.35</v>
      </c>
      <c r="AR24" s="9">
        <f t="shared" si="12"/>
        <v>5.0318029885159374</v>
      </c>
      <c r="AS24">
        <f t="shared" si="47"/>
        <v>1.3222192947339193</v>
      </c>
      <c r="AT24">
        <f t="shared" si="48"/>
        <v>1.3280540011393611</v>
      </c>
      <c r="AX24">
        <v>752</v>
      </c>
      <c r="AY24">
        <v>584</v>
      </c>
      <c r="AZ24">
        <v>568</v>
      </c>
      <c r="BA24">
        <v>587</v>
      </c>
      <c r="BB24" s="9">
        <f t="shared" si="13"/>
        <v>660</v>
      </c>
      <c r="BC24" s="9">
        <f t="shared" si="13"/>
        <v>585.5</v>
      </c>
      <c r="BD24" s="9">
        <f t="shared" si="14"/>
        <v>882.27560886607307</v>
      </c>
      <c r="BE24" s="9">
        <f t="shared" si="15"/>
        <v>123.01774753041332</v>
      </c>
      <c r="BF24" s="9">
        <v>21</v>
      </c>
      <c r="BG24" s="9">
        <f t="shared" si="16"/>
        <v>0.35</v>
      </c>
      <c r="BH24" s="9">
        <f t="shared" si="49"/>
        <v>11.760778922601656</v>
      </c>
      <c r="BI24">
        <f t="shared" si="50"/>
        <v>1.3222192947339193</v>
      </c>
      <c r="BJ24">
        <f t="shared" si="51"/>
        <v>1.9196276947955708</v>
      </c>
      <c r="BN24">
        <v>798</v>
      </c>
      <c r="BO24">
        <v>575</v>
      </c>
      <c r="BP24">
        <v>574</v>
      </c>
      <c r="BQ24">
        <v>583</v>
      </c>
      <c r="BR24" s="9">
        <f t="shared" si="17"/>
        <v>686</v>
      </c>
      <c r="BS24" s="9">
        <f t="shared" si="17"/>
        <v>579</v>
      </c>
      <c r="BT24" s="9">
        <f t="shared" si="18"/>
        <v>897.68424292732243</v>
      </c>
      <c r="BU24" s="9">
        <f t="shared" si="19"/>
        <v>104.39977314362625</v>
      </c>
      <c r="BV24" s="9">
        <v>21</v>
      </c>
      <c r="BW24" s="9">
        <f t="shared" si="20"/>
        <v>0.35</v>
      </c>
      <c r="BX24" s="9">
        <f t="shared" si="21"/>
        <v>10.142793465814266</v>
      </c>
      <c r="BY24">
        <f t="shared" si="52"/>
        <v>1.3222192947339193</v>
      </c>
      <c r="BZ24">
        <f t="shared" si="61"/>
        <v>1.7281907683145759</v>
      </c>
      <c r="CD24">
        <v>888</v>
      </c>
      <c r="CE24">
        <v>574</v>
      </c>
      <c r="CF24">
        <v>630</v>
      </c>
      <c r="CG24">
        <v>583</v>
      </c>
      <c r="CH24" s="9">
        <f t="shared" si="22"/>
        <v>759</v>
      </c>
      <c r="CI24" s="9">
        <f t="shared" si="22"/>
        <v>578.5</v>
      </c>
      <c r="CJ24" s="9">
        <f t="shared" si="23"/>
        <v>954.32869075596795</v>
      </c>
      <c r="CK24" s="9">
        <f t="shared" si="24"/>
        <v>157.20620957757342</v>
      </c>
      <c r="CL24" s="9">
        <v>21</v>
      </c>
      <c r="CM24" s="9">
        <f t="shared" si="25"/>
        <v>0.35</v>
      </c>
      <c r="CN24" s="9">
        <f t="shared" si="26"/>
        <v>14.953506095079751</v>
      </c>
      <c r="CO24">
        <f t="shared" si="53"/>
        <v>1.3222192947339193</v>
      </c>
      <c r="CP24">
        <f t="shared" si="54"/>
        <v>1.3327413096038367</v>
      </c>
      <c r="CT24">
        <v>895</v>
      </c>
      <c r="CU24">
        <v>597</v>
      </c>
      <c r="CV24">
        <v>672</v>
      </c>
      <c r="CW24">
        <v>602</v>
      </c>
      <c r="CX24" s="9">
        <f t="shared" si="27"/>
        <v>783.5</v>
      </c>
      <c r="CY24" s="9">
        <f t="shared" si="27"/>
        <v>599.5</v>
      </c>
      <c r="CZ24" s="9">
        <f t="shared" si="28"/>
        <v>986.54574146361813</v>
      </c>
      <c r="DA24" s="9">
        <f t="shared" si="29"/>
        <v>129.88580309834128</v>
      </c>
      <c r="DB24" s="9">
        <v>21</v>
      </c>
      <c r="DC24" s="9">
        <f t="shared" si="30"/>
        <v>0.35</v>
      </c>
      <c r="DD24" s="9">
        <f t="shared" si="31"/>
        <v>12.381868741500599</v>
      </c>
      <c r="DE24">
        <f t="shared" si="55"/>
        <v>1.3222192947339193</v>
      </c>
      <c r="DF24">
        <f t="shared" si="56"/>
        <v>1.6606789330635217</v>
      </c>
      <c r="DJ24">
        <v>996</v>
      </c>
      <c r="DK24">
        <v>597</v>
      </c>
      <c r="DL24">
        <v>708</v>
      </c>
      <c r="DM24">
        <v>603</v>
      </c>
      <c r="DN24" s="9">
        <f t="shared" si="32"/>
        <v>852</v>
      </c>
      <c r="DO24" s="9">
        <f t="shared" si="32"/>
        <v>600</v>
      </c>
      <c r="DP24" s="9">
        <f t="shared" si="33"/>
        <v>1042.0671763374951</v>
      </c>
      <c r="DQ24" s="9">
        <f t="shared" si="34"/>
        <v>175.4956270699231</v>
      </c>
      <c r="DR24" s="9">
        <v>21</v>
      </c>
      <c r="DS24" s="9">
        <f t="shared" si="35"/>
        <v>0.35</v>
      </c>
      <c r="DT24" s="9">
        <f t="shared" si="36"/>
        <v>15.313754543623308</v>
      </c>
      <c r="DU24">
        <f t="shared" si="57"/>
        <v>1.3222192947339193</v>
      </c>
      <c r="DV24">
        <f t="shared" si="58"/>
        <v>1.9748684132093277</v>
      </c>
      <c r="DZ24">
        <v>1018</v>
      </c>
      <c r="EA24">
        <v>602</v>
      </c>
      <c r="EB24">
        <v>691</v>
      </c>
      <c r="EC24">
        <v>605</v>
      </c>
      <c r="ED24" s="9">
        <f t="shared" si="37"/>
        <v>854.5</v>
      </c>
      <c r="EE24" s="9">
        <f t="shared" si="37"/>
        <v>603.5</v>
      </c>
      <c r="EF24" s="9">
        <f t="shared" si="38"/>
        <v>1046.1273823010274</v>
      </c>
      <c r="EG24" s="9">
        <f t="shared" si="39"/>
        <v>181.33549982293664</v>
      </c>
      <c r="EH24" s="9">
        <v>21</v>
      </c>
      <c r="EI24" s="9">
        <f t="shared" si="40"/>
        <v>0.35</v>
      </c>
      <c r="EJ24" s="9">
        <f t="shared" si="0"/>
        <v>16.145979861360221</v>
      </c>
      <c r="EK24">
        <f t="shared" si="59"/>
        <v>1.3222192947339193</v>
      </c>
      <c r="EL24">
        <f t="shared" si="60"/>
        <v>1.6663515089129068</v>
      </c>
    </row>
    <row r="25" spans="3:142" x14ac:dyDescent="0.25">
      <c r="C25" s="9">
        <v>980</v>
      </c>
      <c r="D25" s="9">
        <v>577</v>
      </c>
      <c r="E25" s="9">
        <v>724</v>
      </c>
      <c r="F25" s="9">
        <v>578</v>
      </c>
      <c r="G25" s="9">
        <f t="shared" si="1"/>
        <v>852</v>
      </c>
      <c r="H25" s="9">
        <f t="shared" si="1"/>
        <v>577.5</v>
      </c>
      <c r="I25" s="9">
        <f t="shared" si="2"/>
        <v>1029.2765663319067</v>
      </c>
      <c r="J25" s="9">
        <f t="shared" si="3"/>
        <v>59.775405940646465</v>
      </c>
      <c r="K25" s="9">
        <v>0.36666666666666664</v>
      </c>
      <c r="L25" s="9">
        <f t="shared" si="41"/>
        <v>4.9519845862518821</v>
      </c>
      <c r="M25">
        <f t="shared" si="42"/>
        <v>1.3424226808222062</v>
      </c>
      <c r="N25">
        <f t="shared" si="43"/>
        <v>1.9273008602152193</v>
      </c>
      <c r="R25" s="9">
        <v>897</v>
      </c>
      <c r="S25" s="9">
        <v>573</v>
      </c>
      <c r="T25" s="9">
        <v>609</v>
      </c>
      <c r="U25" s="9">
        <v>576</v>
      </c>
      <c r="V25" s="9">
        <f t="shared" si="4"/>
        <v>753</v>
      </c>
      <c r="W25" s="9">
        <f t="shared" si="4"/>
        <v>574.5</v>
      </c>
      <c r="X25" s="9">
        <f t="shared" si="5"/>
        <v>947.13211855580107</v>
      </c>
      <c r="Y25" s="9">
        <f t="shared" si="44"/>
        <v>72.845838210512852</v>
      </c>
      <c r="Z25" s="9">
        <v>22</v>
      </c>
      <c r="AA25" s="9">
        <f t="shared" si="6"/>
        <v>0.36666666666666664</v>
      </c>
      <c r="AB25" s="9">
        <f t="shared" si="7"/>
        <v>6.8137534571614307</v>
      </c>
      <c r="AC25">
        <f t="shared" si="45"/>
        <v>1.3424226808222062</v>
      </c>
      <c r="AD25">
        <f t="shared" si="46"/>
        <v>1.1412035821106532</v>
      </c>
      <c r="AH25" s="9">
        <v>1099</v>
      </c>
      <c r="AI25" s="9">
        <v>580</v>
      </c>
      <c r="AJ25" s="9">
        <v>722</v>
      </c>
      <c r="AK25" s="9">
        <v>580</v>
      </c>
      <c r="AL25" s="9">
        <f t="shared" si="8"/>
        <v>910.5</v>
      </c>
      <c r="AM25" s="9">
        <f t="shared" si="8"/>
        <v>580</v>
      </c>
      <c r="AN25" s="9">
        <f t="shared" si="9"/>
        <v>1079.5416851608834</v>
      </c>
      <c r="AO25" s="9">
        <f t="shared" si="10"/>
        <v>65.16835644999901</v>
      </c>
      <c r="AP25" s="9">
        <v>22</v>
      </c>
      <c r="AQ25" s="9">
        <f t="shared" si="11"/>
        <v>0.36666666666666664</v>
      </c>
      <c r="AR25" s="9">
        <f t="shared" si="12"/>
        <v>5.3663007616929344</v>
      </c>
      <c r="AS25">
        <f t="shared" si="47"/>
        <v>1.3424226808222062</v>
      </c>
      <c r="AT25">
        <f t="shared" si="48"/>
        <v>1.3560053820619473</v>
      </c>
      <c r="AX25">
        <v>762</v>
      </c>
      <c r="AY25">
        <v>584</v>
      </c>
      <c r="AZ25">
        <v>577</v>
      </c>
      <c r="BA25">
        <v>586</v>
      </c>
      <c r="BB25" s="9">
        <f t="shared" si="13"/>
        <v>669.5</v>
      </c>
      <c r="BC25" s="9">
        <f t="shared" si="13"/>
        <v>585</v>
      </c>
      <c r="BD25" s="9">
        <f t="shared" si="14"/>
        <v>889.07550298048363</v>
      </c>
      <c r="BE25" s="9">
        <f t="shared" si="15"/>
        <v>129.81764164482388</v>
      </c>
      <c r="BF25" s="9">
        <v>22</v>
      </c>
      <c r="BG25" s="9">
        <f t="shared" si="16"/>
        <v>0.36666666666666664</v>
      </c>
      <c r="BH25" s="9">
        <f t="shared" si="49"/>
        <v>12.410864401990811</v>
      </c>
      <c r="BI25">
        <f t="shared" si="50"/>
        <v>1.3424226808222062</v>
      </c>
      <c r="BJ25">
        <f t="shared" si="51"/>
        <v>1.9429936391978071</v>
      </c>
      <c r="BN25">
        <v>807</v>
      </c>
      <c r="BO25">
        <v>575</v>
      </c>
      <c r="BP25">
        <v>583</v>
      </c>
      <c r="BQ25">
        <v>583</v>
      </c>
      <c r="BR25" s="9">
        <f t="shared" si="17"/>
        <v>695</v>
      </c>
      <c r="BS25" s="9">
        <f t="shared" si="17"/>
        <v>579</v>
      </c>
      <c r="BT25" s="9">
        <f t="shared" si="18"/>
        <v>904.5805657872603</v>
      </c>
      <c r="BU25" s="9">
        <f t="shared" si="19"/>
        <v>111.29609600356412</v>
      </c>
      <c r="BV25" s="9">
        <v>22</v>
      </c>
      <c r="BW25" s="9">
        <f t="shared" si="20"/>
        <v>0.36666666666666664</v>
      </c>
      <c r="BX25" s="9">
        <f t="shared" si="21"/>
        <v>10.812794715201022</v>
      </c>
      <c r="BY25">
        <f t="shared" si="52"/>
        <v>1.3424226808222062</v>
      </c>
      <c r="BZ25">
        <f t="shared" si="61"/>
        <v>1.7559711439586223</v>
      </c>
      <c r="CD25">
        <v>897</v>
      </c>
      <c r="CE25">
        <v>571</v>
      </c>
      <c r="CF25">
        <v>644</v>
      </c>
      <c r="CG25">
        <v>584</v>
      </c>
      <c r="CH25" s="9">
        <f t="shared" si="22"/>
        <v>770.5</v>
      </c>
      <c r="CI25" s="9">
        <f t="shared" si="22"/>
        <v>577.5</v>
      </c>
      <c r="CJ25" s="9">
        <f t="shared" si="23"/>
        <v>962.90004673382373</v>
      </c>
      <c r="CK25" s="9">
        <f t="shared" si="24"/>
        <v>165.77756555542919</v>
      </c>
      <c r="CL25" s="9">
        <v>22</v>
      </c>
      <c r="CM25" s="9">
        <f t="shared" si="25"/>
        <v>0.36666666666666664</v>
      </c>
      <c r="CN25" s="9">
        <f t="shared" si="26"/>
        <v>15.768816280360429</v>
      </c>
      <c r="CO25">
        <f t="shared" si="53"/>
        <v>1.3424226808222062</v>
      </c>
      <c r="CP25">
        <f t="shared" si="54"/>
        <v>1.3557973708464888</v>
      </c>
      <c r="CT25">
        <v>906</v>
      </c>
      <c r="CU25">
        <v>598</v>
      </c>
      <c r="CV25">
        <v>684</v>
      </c>
      <c r="CW25">
        <v>602</v>
      </c>
      <c r="CX25" s="9">
        <f t="shared" si="27"/>
        <v>795</v>
      </c>
      <c r="CY25" s="9">
        <f t="shared" si="27"/>
        <v>600</v>
      </c>
      <c r="CZ25" s="9">
        <f t="shared" si="28"/>
        <v>996.00451806204171</v>
      </c>
      <c r="DA25" s="9">
        <f t="shared" si="29"/>
        <v>139.34457969676487</v>
      </c>
      <c r="DB25" s="9">
        <v>22</v>
      </c>
      <c r="DC25" s="9">
        <f t="shared" si="30"/>
        <v>0.36666666666666664</v>
      </c>
      <c r="DD25" s="9">
        <f t="shared" si="31"/>
        <v>13.283563364801227</v>
      </c>
      <c r="DE25">
        <f t="shared" si="55"/>
        <v>1.3424226808222062</v>
      </c>
      <c r="DF25">
        <f t="shared" si="56"/>
        <v>1.6912073290138858</v>
      </c>
      <c r="DJ25">
        <v>1011</v>
      </c>
      <c r="DK25">
        <v>597</v>
      </c>
      <c r="DL25">
        <v>727</v>
      </c>
      <c r="DM25">
        <v>605</v>
      </c>
      <c r="DN25" s="9">
        <f t="shared" si="32"/>
        <v>869</v>
      </c>
      <c r="DO25" s="9">
        <f t="shared" si="32"/>
        <v>601</v>
      </c>
      <c r="DP25" s="9">
        <f t="shared" si="33"/>
        <v>1056.5803329610105</v>
      </c>
      <c r="DQ25" s="9">
        <f t="shared" si="34"/>
        <v>190.00878369343855</v>
      </c>
      <c r="DR25" s="9">
        <v>22</v>
      </c>
      <c r="DS25" s="9">
        <f t="shared" si="35"/>
        <v>0.36666666666666664</v>
      </c>
      <c r="DT25" s="9">
        <f t="shared" si="36"/>
        <v>16.580173097158685</v>
      </c>
      <c r="DU25">
        <f t="shared" si="57"/>
        <v>1.3424226808222062</v>
      </c>
      <c r="DV25">
        <f t="shared" si="58"/>
        <v>2.0093757917570936</v>
      </c>
      <c r="DZ25">
        <v>1034</v>
      </c>
      <c r="EA25">
        <v>602</v>
      </c>
      <c r="EB25">
        <v>705</v>
      </c>
      <c r="EC25">
        <v>605</v>
      </c>
      <c r="ED25" s="9">
        <f t="shared" si="37"/>
        <v>869.5</v>
      </c>
      <c r="EE25" s="9">
        <f t="shared" si="37"/>
        <v>603.5</v>
      </c>
      <c r="EF25" s="9">
        <f t="shared" si="38"/>
        <v>1058.4150887057497</v>
      </c>
      <c r="EG25" s="9">
        <f t="shared" si="39"/>
        <v>193.6232062276589</v>
      </c>
      <c r="EH25" s="9">
        <v>22</v>
      </c>
      <c r="EI25" s="9">
        <f t="shared" si="40"/>
        <v>0.36666666666666664</v>
      </c>
      <c r="EJ25" s="9">
        <f t="shared" si="0"/>
        <v>17.24006822434858</v>
      </c>
      <c r="EK25">
        <f t="shared" si="59"/>
        <v>1.3424226808222062</v>
      </c>
      <c r="EL25">
        <f t="shared" si="60"/>
        <v>1.6948260825855541</v>
      </c>
    </row>
    <row r="26" spans="3:142" x14ac:dyDescent="0.25">
      <c r="C26" s="9">
        <v>983</v>
      </c>
      <c r="D26" s="9">
        <v>576</v>
      </c>
      <c r="E26" s="9">
        <v>728</v>
      </c>
      <c r="F26" s="9">
        <v>578</v>
      </c>
      <c r="G26" s="9">
        <f t="shared" si="1"/>
        <v>855.5</v>
      </c>
      <c r="H26" s="9">
        <f t="shared" si="1"/>
        <v>577</v>
      </c>
      <c r="I26" s="9">
        <f t="shared" si="2"/>
        <v>1031.8959492119347</v>
      </c>
      <c r="J26" s="9">
        <f t="shared" si="3"/>
        <v>62.394788820674535</v>
      </c>
      <c r="K26" s="9">
        <v>0.3833333333333333</v>
      </c>
      <c r="L26" s="9">
        <f t="shared" si="41"/>
        <v>5.1689825880767577</v>
      </c>
      <c r="M26">
        <f t="shared" si="42"/>
        <v>1.3617278360175928</v>
      </c>
      <c r="N26">
        <f t="shared" si="43"/>
        <v>1.9459266452356125</v>
      </c>
      <c r="R26" s="9">
        <v>904</v>
      </c>
      <c r="S26" s="9">
        <v>573</v>
      </c>
      <c r="T26" s="9">
        <v>614</v>
      </c>
      <c r="U26" s="9">
        <v>577</v>
      </c>
      <c r="V26" s="9">
        <f t="shared" si="4"/>
        <v>759</v>
      </c>
      <c r="W26" s="9">
        <f t="shared" si="4"/>
        <v>575</v>
      </c>
      <c r="X26" s="9">
        <f t="shared" si="5"/>
        <v>952.21111104628471</v>
      </c>
      <c r="Y26" s="9">
        <f t="shared" si="44"/>
        <v>77.924830700996495</v>
      </c>
      <c r="Z26" s="9">
        <v>23</v>
      </c>
      <c r="AA26" s="9">
        <f t="shared" si="6"/>
        <v>0.3833333333333333</v>
      </c>
      <c r="AB26" s="9">
        <f t="shared" si="7"/>
        <v>7.2888252456268354</v>
      </c>
      <c r="AC26">
        <f t="shared" si="45"/>
        <v>1.3617278360175928</v>
      </c>
      <c r="AD26">
        <f t="shared" si="46"/>
        <v>1.170474704580486</v>
      </c>
      <c r="AH26" s="9">
        <v>1103</v>
      </c>
      <c r="AI26" s="9">
        <v>580</v>
      </c>
      <c r="AJ26" s="9">
        <v>726</v>
      </c>
      <c r="AK26" s="9">
        <v>580</v>
      </c>
      <c r="AL26" s="9">
        <f t="shared" si="8"/>
        <v>914.5</v>
      </c>
      <c r="AM26" s="9">
        <f t="shared" si="8"/>
        <v>580</v>
      </c>
      <c r="AN26" s="9">
        <f t="shared" si="9"/>
        <v>1082.9174714630842</v>
      </c>
      <c r="AO26" s="9">
        <f t="shared" si="10"/>
        <v>68.544142752199832</v>
      </c>
      <c r="AP26" s="9">
        <v>23</v>
      </c>
      <c r="AQ26" s="9">
        <f t="shared" si="11"/>
        <v>0.3833333333333333</v>
      </c>
      <c r="AR26" s="9">
        <f t="shared" si="12"/>
        <v>5.6442805296607235</v>
      </c>
      <c r="AS26">
        <f t="shared" si="47"/>
        <v>1.3617278360175928</v>
      </c>
      <c r="AT26">
        <f t="shared" si="48"/>
        <v>1.3779389631541756</v>
      </c>
      <c r="AX26">
        <v>771</v>
      </c>
      <c r="AY26">
        <v>584</v>
      </c>
      <c r="AZ26">
        <v>588</v>
      </c>
      <c r="BA26">
        <v>584</v>
      </c>
      <c r="BB26" s="9">
        <f t="shared" si="13"/>
        <v>679.5</v>
      </c>
      <c r="BC26" s="9">
        <f t="shared" si="13"/>
        <v>584</v>
      </c>
      <c r="BD26" s="9">
        <f t="shared" si="14"/>
        <v>895.97781780577577</v>
      </c>
      <c r="BE26" s="9">
        <f t="shared" si="15"/>
        <v>136.71995647011602</v>
      </c>
      <c r="BF26" s="9">
        <v>23</v>
      </c>
      <c r="BG26" s="9">
        <f t="shared" si="16"/>
        <v>0.3833333333333333</v>
      </c>
      <c r="BH26" s="9">
        <f t="shared" si="49"/>
        <v>13.070741536339963</v>
      </c>
      <c r="BI26">
        <f t="shared" si="50"/>
        <v>1.3617278360175928</v>
      </c>
      <c r="BJ26">
        <f t="shared" si="51"/>
        <v>1.965491835457551</v>
      </c>
      <c r="BN26">
        <v>818</v>
      </c>
      <c r="BO26">
        <v>575</v>
      </c>
      <c r="BP26">
        <v>590</v>
      </c>
      <c r="BQ26">
        <v>579</v>
      </c>
      <c r="BR26" s="9">
        <f t="shared" si="17"/>
        <v>704</v>
      </c>
      <c r="BS26" s="9">
        <f t="shared" si="17"/>
        <v>577</v>
      </c>
      <c r="BT26" s="9">
        <f t="shared" si="18"/>
        <v>910.2444726555608</v>
      </c>
      <c r="BU26" s="9">
        <f t="shared" si="19"/>
        <v>116.96000287186462</v>
      </c>
      <c r="BV26" s="9">
        <v>23</v>
      </c>
      <c r="BW26" s="9">
        <f t="shared" si="20"/>
        <v>0.3833333333333333</v>
      </c>
      <c r="BX26" s="9">
        <f t="shared" si="21"/>
        <v>11.363062554344177</v>
      </c>
      <c r="BY26">
        <f t="shared" si="52"/>
        <v>1.3617278360175928</v>
      </c>
      <c r="BZ26">
        <f t="shared" si="61"/>
        <v>1.7775285836287489</v>
      </c>
      <c r="CD26">
        <v>906</v>
      </c>
      <c r="CE26">
        <v>570</v>
      </c>
      <c r="CF26">
        <v>659</v>
      </c>
      <c r="CG26">
        <v>585</v>
      </c>
      <c r="CH26" s="9">
        <f t="shared" si="22"/>
        <v>782.5</v>
      </c>
      <c r="CI26" s="9">
        <f t="shared" si="22"/>
        <v>577.5</v>
      </c>
      <c r="CJ26" s="9">
        <f t="shared" si="23"/>
        <v>972.52891987847852</v>
      </c>
      <c r="CK26" s="9">
        <f t="shared" si="24"/>
        <v>175.40643870008398</v>
      </c>
      <c r="CL26" s="9">
        <v>23</v>
      </c>
      <c r="CM26" s="9">
        <f t="shared" si="25"/>
        <v>0.3833333333333333</v>
      </c>
      <c r="CN26" s="9">
        <f t="shared" si="26"/>
        <v>16.684717844581375</v>
      </c>
      <c r="CO26">
        <f t="shared" si="53"/>
        <v>1.3617278360175928</v>
      </c>
      <c r="CP26">
        <f t="shared" si="54"/>
        <v>1.3803171442253135</v>
      </c>
      <c r="CT26">
        <v>917</v>
      </c>
      <c r="CU26">
        <v>598</v>
      </c>
      <c r="CV26">
        <v>698</v>
      </c>
      <c r="CW26">
        <v>602</v>
      </c>
      <c r="CX26" s="9">
        <f t="shared" si="27"/>
        <v>807.5</v>
      </c>
      <c r="CY26" s="9">
        <f t="shared" si="27"/>
        <v>600</v>
      </c>
      <c r="CZ26" s="9">
        <f t="shared" si="28"/>
        <v>1006.0100645619804</v>
      </c>
      <c r="DA26" s="9">
        <f t="shared" si="29"/>
        <v>149.35012619670351</v>
      </c>
      <c r="DB26" s="9">
        <v>23</v>
      </c>
      <c r="DC26" s="9">
        <f t="shared" si="30"/>
        <v>0.3833333333333333</v>
      </c>
      <c r="DD26" s="9">
        <f t="shared" si="31"/>
        <v>14.237380952974595</v>
      </c>
      <c r="DE26">
        <f t="shared" si="55"/>
        <v>1.3617278360175928</v>
      </c>
      <c r="DF26">
        <f t="shared" si="56"/>
        <v>1.721322842972224</v>
      </c>
      <c r="DJ26">
        <v>1024</v>
      </c>
      <c r="DK26">
        <v>599</v>
      </c>
      <c r="DL26">
        <v>744</v>
      </c>
      <c r="DM26">
        <v>604</v>
      </c>
      <c r="DN26" s="9">
        <f t="shared" si="32"/>
        <v>884</v>
      </c>
      <c r="DO26" s="9">
        <f t="shared" si="32"/>
        <v>601.5</v>
      </c>
      <c r="DP26" s="9">
        <f t="shared" si="33"/>
        <v>1069.2325518800856</v>
      </c>
      <c r="DQ26" s="9">
        <f t="shared" si="34"/>
        <v>202.66100261251358</v>
      </c>
      <c r="DR26" s="9">
        <v>23</v>
      </c>
      <c r="DS26" s="9">
        <f t="shared" si="35"/>
        <v>0.3833333333333333</v>
      </c>
      <c r="DT26" s="9">
        <f t="shared" si="36"/>
        <v>17.684206161650401</v>
      </c>
      <c r="DU26">
        <f t="shared" si="57"/>
        <v>1.3617278360175928</v>
      </c>
      <c r="DV26">
        <f t="shared" si="58"/>
        <v>2.0373723007289675</v>
      </c>
      <c r="DZ26">
        <v>1051</v>
      </c>
      <c r="EA26">
        <v>601</v>
      </c>
      <c r="EB26">
        <v>721</v>
      </c>
      <c r="EC26">
        <v>604</v>
      </c>
      <c r="ED26" s="9">
        <f t="shared" si="37"/>
        <v>886</v>
      </c>
      <c r="EE26" s="9">
        <f t="shared" si="37"/>
        <v>602.5</v>
      </c>
      <c r="EF26" s="9">
        <f t="shared" si="38"/>
        <v>1071.4486688591292</v>
      </c>
      <c r="EG26" s="9">
        <f t="shared" si="39"/>
        <v>206.65678638103839</v>
      </c>
      <c r="EH26" s="9">
        <v>23</v>
      </c>
      <c r="EI26" s="9">
        <f t="shared" si="40"/>
        <v>0.3833333333333333</v>
      </c>
      <c r="EJ26" s="9">
        <f t="shared" si="0"/>
        <v>18.400568638682078</v>
      </c>
      <c r="EK26">
        <f t="shared" si="59"/>
        <v>1.3617278360175928</v>
      </c>
      <c r="EL26">
        <f t="shared" si="60"/>
        <v>1.723118346812968</v>
      </c>
    </row>
    <row r="27" spans="3:142" x14ac:dyDescent="0.25">
      <c r="C27" s="9">
        <v>989</v>
      </c>
      <c r="D27" s="9">
        <v>576</v>
      </c>
      <c r="E27" s="9">
        <v>732</v>
      </c>
      <c r="F27" s="9">
        <v>578</v>
      </c>
      <c r="G27" s="9">
        <f t="shared" si="1"/>
        <v>860.5</v>
      </c>
      <c r="H27" s="9">
        <f t="shared" si="1"/>
        <v>577</v>
      </c>
      <c r="I27" s="9">
        <f t="shared" si="2"/>
        <v>1036.0450038487711</v>
      </c>
      <c r="J27" s="9">
        <f t="shared" si="3"/>
        <v>66.543843457510889</v>
      </c>
      <c r="K27" s="9">
        <v>0.39999999999999997</v>
      </c>
      <c r="L27" s="9">
        <f t="shared" si="41"/>
        <v>5.5127034593249027</v>
      </c>
      <c r="M27">
        <f t="shared" si="42"/>
        <v>1.3802112417116059</v>
      </c>
      <c r="N27">
        <f t="shared" si="43"/>
        <v>1.9738862074376646</v>
      </c>
      <c r="R27" s="9">
        <v>907</v>
      </c>
      <c r="S27" s="9">
        <v>573</v>
      </c>
      <c r="T27" s="9">
        <v>618</v>
      </c>
      <c r="U27" s="9">
        <v>575</v>
      </c>
      <c r="V27" s="9">
        <f t="shared" si="4"/>
        <v>762.5</v>
      </c>
      <c r="W27" s="9">
        <f t="shared" si="4"/>
        <v>574</v>
      </c>
      <c r="X27" s="9">
        <f t="shared" si="5"/>
        <v>954.40151403903383</v>
      </c>
      <c r="Y27" s="9">
        <f t="shared" si="44"/>
        <v>80.115233693745608</v>
      </c>
      <c r="Z27" s="9">
        <v>24</v>
      </c>
      <c r="AA27" s="9">
        <f t="shared" si="6"/>
        <v>0.4</v>
      </c>
      <c r="AB27" s="9">
        <f t="shared" si="7"/>
        <v>7.4937081371008896</v>
      </c>
      <c r="AC27">
        <f t="shared" si="45"/>
        <v>1.3802112417116059</v>
      </c>
      <c r="AD27">
        <f t="shared" si="46"/>
        <v>1.1825139410267875</v>
      </c>
      <c r="AH27" s="9">
        <v>1108</v>
      </c>
      <c r="AI27" s="9">
        <v>580</v>
      </c>
      <c r="AJ27" s="9">
        <v>733</v>
      </c>
      <c r="AK27" s="9">
        <v>580</v>
      </c>
      <c r="AL27" s="9">
        <f t="shared" si="8"/>
        <v>920.5</v>
      </c>
      <c r="AM27" s="9">
        <f t="shared" si="8"/>
        <v>580</v>
      </c>
      <c r="AN27" s="9">
        <f t="shared" si="9"/>
        <v>1087.9890854231949</v>
      </c>
      <c r="AO27" s="9">
        <f t="shared" si="10"/>
        <v>73.615756712310485</v>
      </c>
      <c r="AP27" s="9">
        <v>24</v>
      </c>
      <c r="AQ27" s="9">
        <f t="shared" si="11"/>
        <v>0.4</v>
      </c>
      <c r="AR27" s="9">
        <f t="shared" si="12"/>
        <v>6.0619035500914418</v>
      </c>
      <c r="AS27">
        <f t="shared" si="47"/>
        <v>1.3802112417116059</v>
      </c>
      <c r="AT27">
        <f t="shared" si="48"/>
        <v>1.4089393945149691</v>
      </c>
      <c r="AX27">
        <v>778</v>
      </c>
      <c r="AY27">
        <v>583</v>
      </c>
      <c r="AZ27">
        <v>600</v>
      </c>
      <c r="BA27">
        <v>584</v>
      </c>
      <c r="BB27" s="9">
        <f t="shared" si="13"/>
        <v>689</v>
      </c>
      <c r="BC27" s="9">
        <f t="shared" si="13"/>
        <v>583.5</v>
      </c>
      <c r="BD27" s="9">
        <f t="shared" si="14"/>
        <v>902.88052919530833</v>
      </c>
      <c r="BE27" s="9">
        <f t="shared" si="15"/>
        <v>143.62266785964857</v>
      </c>
      <c r="BF27" s="9">
        <v>24</v>
      </c>
      <c r="BG27" s="9">
        <f t="shared" si="16"/>
        <v>0.4</v>
      </c>
      <c r="BH27" s="9">
        <f t="shared" si="49"/>
        <v>13.730656583140398</v>
      </c>
      <c r="BI27">
        <f t="shared" si="50"/>
        <v>1.3802112417116059</v>
      </c>
      <c r="BJ27">
        <f t="shared" si="51"/>
        <v>1.9868829137121475</v>
      </c>
      <c r="BN27">
        <v>826</v>
      </c>
      <c r="BO27">
        <v>574</v>
      </c>
      <c r="BP27">
        <v>599</v>
      </c>
      <c r="BQ27">
        <v>579</v>
      </c>
      <c r="BR27" s="9">
        <f t="shared" si="17"/>
        <v>712.5</v>
      </c>
      <c r="BS27" s="9">
        <f t="shared" si="17"/>
        <v>576.5</v>
      </c>
      <c r="BT27" s="9">
        <f t="shared" si="18"/>
        <v>916.51977610960478</v>
      </c>
      <c r="BU27" s="9">
        <f t="shared" si="19"/>
        <v>123.2353063259086</v>
      </c>
      <c r="BV27" s="9">
        <v>24</v>
      </c>
      <c r="BW27" s="9">
        <f t="shared" si="20"/>
        <v>0.4</v>
      </c>
      <c r="BX27" s="9">
        <f t="shared" si="21"/>
        <v>11.972729653736383</v>
      </c>
      <c r="BY27">
        <f t="shared" si="52"/>
        <v>1.3802112417116059</v>
      </c>
      <c r="BZ27">
        <f t="shared" si="61"/>
        <v>1.80022636229846</v>
      </c>
      <c r="CD27">
        <v>919</v>
      </c>
      <c r="CE27">
        <v>571</v>
      </c>
      <c r="CF27">
        <v>674</v>
      </c>
      <c r="CG27">
        <v>585</v>
      </c>
      <c r="CH27" s="9">
        <f t="shared" si="22"/>
        <v>796.5</v>
      </c>
      <c r="CI27" s="9">
        <f t="shared" si="22"/>
        <v>578</v>
      </c>
      <c r="CJ27" s="9">
        <f t="shared" si="23"/>
        <v>984.12207068025862</v>
      </c>
      <c r="CK27" s="9">
        <f t="shared" si="24"/>
        <v>186.99958950186408</v>
      </c>
      <c r="CL27" s="9">
        <v>24</v>
      </c>
      <c r="CM27" s="9">
        <f t="shared" si="25"/>
        <v>0.4</v>
      </c>
      <c r="CN27" s="9">
        <f t="shared" si="26"/>
        <v>17.78746214228708</v>
      </c>
      <c r="CO27">
        <f t="shared" si="53"/>
        <v>1.3802112417116059</v>
      </c>
      <c r="CP27">
        <f t="shared" si="54"/>
        <v>1.408112266298756</v>
      </c>
      <c r="CT27">
        <v>928</v>
      </c>
      <c r="CU27">
        <v>595</v>
      </c>
      <c r="CV27">
        <v>711</v>
      </c>
      <c r="CW27">
        <v>601</v>
      </c>
      <c r="CX27" s="9">
        <f t="shared" si="27"/>
        <v>819.5</v>
      </c>
      <c r="CY27" s="9">
        <f t="shared" si="27"/>
        <v>598</v>
      </c>
      <c r="CZ27" s="9">
        <f t="shared" si="28"/>
        <v>1014.4871857248863</v>
      </c>
      <c r="DA27" s="9">
        <f t="shared" si="29"/>
        <v>157.82724735960949</v>
      </c>
      <c r="DB27" s="9">
        <v>24</v>
      </c>
      <c r="DC27" s="9">
        <f t="shared" si="30"/>
        <v>0.4</v>
      </c>
      <c r="DD27" s="9">
        <f t="shared" si="31"/>
        <v>15.045495458494708</v>
      </c>
      <c r="DE27">
        <f t="shared" si="55"/>
        <v>1.3802112417116059</v>
      </c>
      <c r="DF27">
        <f t="shared" si="56"/>
        <v>1.7452992311857523</v>
      </c>
      <c r="DJ27">
        <v>1042</v>
      </c>
      <c r="DK27">
        <v>598</v>
      </c>
      <c r="DL27">
        <v>762</v>
      </c>
      <c r="DM27">
        <v>603</v>
      </c>
      <c r="DN27" s="9">
        <f t="shared" si="32"/>
        <v>902</v>
      </c>
      <c r="DO27" s="9">
        <f t="shared" si="32"/>
        <v>600.5</v>
      </c>
      <c r="DP27" s="9">
        <f t="shared" si="33"/>
        <v>1083.607055163448</v>
      </c>
      <c r="DQ27" s="9">
        <f t="shared" si="34"/>
        <v>217.03550589587599</v>
      </c>
      <c r="DR27" s="9">
        <v>24</v>
      </c>
      <c r="DS27" s="9">
        <f t="shared" si="35"/>
        <v>0.4</v>
      </c>
      <c r="DT27" s="9">
        <f t="shared" si="36"/>
        <v>18.938525819884465</v>
      </c>
      <c r="DU27">
        <f t="shared" si="57"/>
        <v>1.3802112417116059</v>
      </c>
      <c r="DV27">
        <f t="shared" si="58"/>
        <v>2.0671329018604916</v>
      </c>
      <c r="DZ27">
        <v>1069</v>
      </c>
      <c r="EA27">
        <v>600</v>
      </c>
      <c r="EB27">
        <v>737</v>
      </c>
      <c r="EC27">
        <v>604</v>
      </c>
      <c r="ED27" s="9">
        <f t="shared" si="37"/>
        <v>903</v>
      </c>
      <c r="EE27" s="9">
        <f t="shared" si="37"/>
        <v>602</v>
      </c>
      <c r="EF27" s="9">
        <f t="shared" si="38"/>
        <v>1085.2709339146609</v>
      </c>
      <c r="EG27" s="9">
        <f t="shared" si="39"/>
        <v>220.4790514365701</v>
      </c>
      <c r="EH27" s="9">
        <v>24</v>
      </c>
      <c r="EI27" s="9">
        <f t="shared" si="40"/>
        <v>0.4</v>
      </c>
      <c r="EJ27" s="9">
        <f t="shared" si="0"/>
        <v>19.631292978058063</v>
      </c>
      <c r="EK27">
        <f t="shared" si="59"/>
        <v>1.3802112417116059</v>
      </c>
      <c r="EL27">
        <f t="shared" si="60"/>
        <v>1.7512360069825421</v>
      </c>
    </row>
    <row r="28" spans="3:142" x14ac:dyDescent="0.25">
      <c r="C28" s="9">
        <v>991</v>
      </c>
      <c r="D28" s="9">
        <v>575</v>
      </c>
      <c r="E28" s="9">
        <v>736</v>
      </c>
      <c r="F28" s="9">
        <v>578</v>
      </c>
      <c r="G28" s="9">
        <f t="shared" si="1"/>
        <v>863.5</v>
      </c>
      <c r="H28" s="9">
        <f t="shared" si="1"/>
        <v>576.5</v>
      </c>
      <c r="I28" s="9">
        <f t="shared" si="2"/>
        <v>1038.2603238109409</v>
      </c>
      <c r="J28" s="9">
        <f t="shared" si="3"/>
        <v>68.759163419680704</v>
      </c>
      <c r="K28" s="9">
        <v>0.41666666666666663</v>
      </c>
      <c r="L28" s="9">
        <f t="shared" si="41"/>
        <v>5.6962276049772766</v>
      </c>
      <c r="M28">
        <f t="shared" si="42"/>
        <v>1.3979400086720375</v>
      </c>
      <c r="N28">
        <f t="shared" si="43"/>
        <v>1.9881089101456133</v>
      </c>
      <c r="R28" s="9">
        <v>914</v>
      </c>
      <c r="S28" s="9">
        <v>573</v>
      </c>
      <c r="T28" s="9">
        <v>623</v>
      </c>
      <c r="U28" s="9">
        <v>575</v>
      </c>
      <c r="V28" s="9">
        <f t="shared" si="4"/>
        <v>768.5</v>
      </c>
      <c r="W28" s="9">
        <f t="shared" si="4"/>
        <v>574</v>
      </c>
      <c r="X28" s="9">
        <f t="shared" si="5"/>
        <v>959.20188177463456</v>
      </c>
      <c r="Y28" s="9">
        <f t="shared" si="44"/>
        <v>84.915601429346339</v>
      </c>
      <c r="Z28" s="9">
        <v>25</v>
      </c>
      <c r="AA28" s="9">
        <f t="shared" si="6"/>
        <v>0.41666666666666669</v>
      </c>
      <c r="AB28" s="9">
        <f t="shared" si="7"/>
        <v>7.9427183078614103</v>
      </c>
      <c r="AC28">
        <f t="shared" si="45"/>
        <v>1.3979400086720377</v>
      </c>
      <c r="AD28">
        <f t="shared" si="46"/>
        <v>1.2077863270925822</v>
      </c>
      <c r="AH28" s="9">
        <v>1111</v>
      </c>
      <c r="AI28" s="9">
        <v>580</v>
      </c>
      <c r="AJ28" s="9">
        <v>736</v>
      </c>
      <c r="AK28" s="9">
        <v>580</v>
      </c>
      <c r="AL28" s="9">
        <f t="shared" si="8"/>
        <v>923.5</v>
      </c>
      <c r="AM28" s="9">
        <f t="shared" si="8"/>
        <v>580</v>
      </c>
      <c r="AN28" s="9">
        <f t="shared" si="9"/>
        <v>1090.5284269563999</v>
      </c>
      <c r="AO28" s="9">
        <f t="shared" si="10"/>
        <v>76.155098245515546</v>
      </c>
      <c r="AP28" s="9">
        <v>25</v>
      </c>
      <c r="AQ28" s="9">
        <f t="shared" si="11"/>
        <v>0.41666666666666669</v>
      </c>
      <c r="AR28" s="9">
        <f t="shared" si="12"/>
        <v>6.2710061137611603</v>
      </c>
      <c r="AS28">
        <f t="shared" si="47"/>
        <v>1.3979400086720377</v>
      </c>
      <c r="AT28">
        <f t="shared" si="48"/>
        <v>1.4236675965936114</v>
      </c>
      <c r="AX28">
        <v>788</v>
      </c>
      <c r="AY28">
        <v>583</v>
      </c>
      <c r="AZ28">
        <v>612</v>
      </c>
      <c r="BA28">
        <v>584</v>
      </c>
      <c r="BB28" s="9">
        <f t="shared" si="13"/>
        <v>700</v>
      </c>
      <c r="BC28" s="9">
        <f t="shared" si="13"/>
        <v>583.5</v>
      </c>
      <c r="BD28" s="9">
        <f t="shared" si="14"/>
        <v>911.30250191689913</v>
      </c>
      <c r="BE28" s="9">
        <f t="shared" si="15"/>
        <v>152.04464058123938</v>
      </c>
      <c r="BF28" s="9">
        <v>25</v>
      </c>
      <c r="BG28" s="9">
        <f t="shared" si="16"/>
        <v>0.41666666666666669</v>
      </c>
      <c r="BH28" s="9">
        <f t="shared" si="49"/>
        <v>14.535816499162465</v>
      </c>
      <c r="BI28">
        <f t="shared" si="50"/>
        <v>1.3979400086720377</v>
      </c>
      <c r="BJ28">
        <f t="shared" si="51"/>
        <v>2.0116310403303346</v>
      </c>
      <c r="BN28">
        <v>833</v>
      </c>
      <c r="BO28">
        <v>574</v>
      </c>
      <c r="BP28">
        <v>609</v>
      </c>
      <c r="BQ28">
        <v>580</v>
      </c>
      <c r="BR28" s="9">
        <f t="shared" si="17"/>
        <v>721</v>
      </c>
      <c r="BS28" s="9">
        <f t="shared" si="17"/>
        <v>577</v>
      </c>
      <c r="BT28" s="9">
        <f t="shared" si="18"/>
        <v>923.45546725329427</v>
      </c>
      <c r="BU28" s="9">
        <f t="shared" si="19"/>
        <v>130.17099746959809</v>
      </c>
      <c r="BV28" s="9">
        <v>25</v>
      </c>
      <c r="BW28" s="9">
        <f t="shared" si="20"/>
        <v>0.41666666666666669</v>
      </c>
      <c r="BX28" s="9">
        <f t="shared" si="21"/>
        <v>12.646555665947545</v>
      </c>
      <c r="BY28">
        <f t="shared" si="52"/>
        <v>1.3979400086720377</v>
      </c>
      <c r="BZ28">
        <f t="shared" si="61"/>
        <v>1.8240054461088191</v>
      </c>
      <c r="CD28">
        <v>932</v>
      </c>
      <c r="CE28">
        <v>571</v>
      </c>
      <c r="CF28">
        <v>690</v>
      </c>
      <c r="CG28">
        <v>583</v>
      </c>
      <c r="CH28" s="9">
        <f t="shared" si="22"/>
        <v>811</v>
      </c>
      <c r="CI28" s="9">
        <f t="shared" si="22"/>
        <v>577</v>
      </c>
      <c r="CJ28" s="9">
        <f t="shared" si="23"/>
        <v>995.31402079946611</v>
      </c>
      <c r="CK28" s="9">
        <f t="shared" si="24"/>
        <v>198.19153962107157</v>
      </c>
      <c r="CL28" s="9">
        <v>25</v>
      </c>
      <c r="CM28" s="9">
        <f t="shared" si="25"/>
        <v>0.41666666666666669</v>
      </c>
      <c r="CN28" s="9">
        <f t="shared" si="26"/>
        <v>18.852044099788031</v>
      </c>
      <c r="CO28">
        <f t="shared" si="53"/>
        <v>1.3979400086720377</v>
      </c>
      <c r="CP28">
        <f t="shared" si="54"/>
        <v>1.433356724545892</v>
      </c>
      <c r="CT28">
        <v>940</v>
      </c>
      <c r="CU28">
        <v>595</v>
      </c>
      <c r="CV28">
        <v>724</v>
      </c>
      <c r="CW28">
        <v>601</v>
      </c>
      <c r="CX28" s="9">
        <f t="shared" si="27"/>
        <v>832</v>
      </c>
      <c r="CY28" s="9">
        <f t="shared" si="27"/>
        <v>598</v>
      </c>
      <c r="CZ28" s="9">
        <f t="shared" si="28"/>
        <v>1024.6111457523775</v>
      </c>
      <c r="DA28" s="9">
        <f t="shared" si="29"/>
        <v>167.95120738710068</v>
      </c>
      <c r="DB28" s="9">
        <v>25</v>
      </c>
      <c r="DC28" s="9">
        <f t="shared" si="30"/>
        <v>0.41666666666666669</v>
      </c>
      <c r="DD28" s="9">
        <f t="shared" si="31"/>
        <v>16.010601276177375</v>
      </c>
      <c r="DE28">
        <f t="shared" si="55"/>
        <v>1.3979400086720377</v>
      </c>
      <c r="DF28">
        <f t="shared" si="56"/>
        <v>1.7723003793605614</v>
      </c>
      <c r="DJ28">
        <v>1056</v>
      </c>
      <c r="DK28">
        <v>597</v>
      </c>
      <c r="DL28">
        <v>781</v>
      </c>
      <c r="DM28">
        <v>603</v>
      </c>
      <c r="DN28" s="9">
        <f t="shared" si="32"/>
        <v>918.5</v>
      </c>
      <c r="DO28" s="9">
        <f t="shared" si="32"/>
        <v>600</v>
      </c>
      <c r="DP28" s="9">
        <f t="shared" si="33"/>
        <v>1097.1063075199231</v>
      </c>
      <c r="DQ28" s="9">
        <f t="shared" si="34"/>
        <v>230.53475825235114</v>
      </c>
      <c r="DR28" s="9">
        <v>25</v>
      </c>
      <c r="DS28" s="9">
        <f t="shared" si="35"/>
        <v>0.41666666666666669</v>
      </c>
      <c r="DT28" s="9">
        <f t="shared" si="36"/>
        <v>20.116471051688581</v>
      </c>
      <c r="DU28">
        <f t="shared" si="57"/>
        <v>1.3979400086720377</v>
      </c>
      <c r="DV28">
        <f t="shared" si="58"/>
        <v>2.0933385280834003</v>
      </c>
      <c r="DZ28">
        <v>1085</v>
      </c>
      <c r="EA28">
        <v>600</v>
      </c>
      <c r="EB28">
        <v>758</v>
      </c>
      <c r="EC28">
        <v>605</v>
      </c>
      <c r="ED28" s="9">
        <f t="shared" si="37"/>
        <v>921.5</v>
      </c>
      <c r="EE28" s="9">
        <f t="shared" si="37"/>
        <v>602.5</v>
      </c>
      <c r="EF28" s="9">
        <f t="shared" si="38"/>
        <v>1100.9852405913532</v>
      </c>
      <c r="EG28" s="9">
        <f t="shared" si="39"/>
        <v>236.19335811326243</v>
      </c>
      <c r="EH28" s="9">
        <v>25</v>
      </c>
      <c r="EI28" s="9">
        <f t="shared" si="40"/>
        <v>0.41666666666666669</v>
      </c>
      <c r="EJ28" s="9">
        <f t="shared" si="0"/>
        <v>21.030483315222369</v>
      </c>
      <c r="EK28">
        <f t="shared" si="59"/>
        <v>1.3979400086720377</v>
      </c>
      <c r="EL28">
        <f t="shared" si="60"/>
        <v>1.7811363560593088</v>
      </c>
    </row>
    <row r="29" spans="3:142" x14ac:dyDescent="0.25">
      <c r="C29" s="9">
        <v>999</v>
      </c>
      <c r="D29" s="9">
        <v>576</v>
      </c>
      <c r="E29" s="9">
        <v>741</v>
      </c>
      <c r="F29" s="9">
        <v>579</v>
      </c>
      <c r="G29" s="9">
        <f t="shared" si="1"/>
        <v>870</v>
      </c>
      <c r="H29" s="9">
        <f t="shared" si="1"/>
        <v>577.5</v>
      </c>
      <c r="I29" s="9">
        <f t="shared" si="2"/>
        <v>1044.2251912303209</v>
      </c>
      <c r="J29" s="9">
        <f t="shared" si="3"/>
        <v>74.724030839060674</v>
      </c>
      <c r="K29" s="9">
        <v>0.43333333333333329</v>
      </c>
      <c r="L29" s="9">
        <f t="shared" si="41"/>
        <v>6.1903761775379573</v>
      </c>
      <c r="M29">
        <f t="shared" si="42"/>
        <v>1.414973347970818</v>
      </c>
      <c r="N29">
        <f t="shared" si="43"/>
        <v>2.0242386170859841</v>
      </c>
      <c r="R29" s="9">
        <v>920</v>
      </c>
      <c r="S29" s="9">
        <v>573</v>
      </c>
      <c r="T29" s="9">
        <v>629</v>
      </c>
      <c r="U29" s="9">
        <v>575</v>
      </c>
      <c r="V29" s="9">
        <f t="shared" si="4"/>
        <v>774.5</v>
      </c>
      <c r="W29" s="9">
        <f t="shared" si="4"/>
        <v>574</v>
      </c>
      <c r="X29" s="9">
        <f t="shared" si="5"/>
        <v>964.01568970634503</v>
      </c>
      <c r="Y29" s="9">
        <f t="shared" si="44"/>
        <v>89.72940936105681</v>
      </c>
      <c r="Z29" s="9">
        <v>26</v>
      </c>
      <c r="AA29" s="9">
        <f t="shared" si="6"/>
        <v>0.43333333333333335</v>
      </c>
      <c r="AB29" s="9">
        <f t="shared" si="7"/>
        <v>8.3929856291326175</v>
      </c>
      <c r="AC29">
        <f t="shared" si="45"/>
        <v>1.414973347970818</v>
      </c>
      <c r="AD29">
        <f t="shared" si="46"/>
        <v>1.2317336462167283</v>
      </c>
      <c r="AH29" s="9">
        <v>1116</v>
      </c>
      <c r="AI29" s="9">
        <v>580</v>
      </c>
      <c r="AJ29" s="9">
        <v>739</v>
      </c>
      <c r="AK29" s="9">
        <v>581</v>
      </c>
      <c r="AL29" s="9">
        <f t="shared" si="8"/>
        <v>927.5</v>
      </c>
      <c r="AM29" s="9">
        <f t="shared" si="8"/>
        <v>580.5</v>
      </c>
      <c r="AN29" s="9">
        <f t="shared" si="9"/>
        <v>1094.1830285651483</v>
      </c>
      <c r="AO29" s="9">
        <f t="shared" si="10"/>
        <v>79.809699854263954</v>
      </c>
      <c r="AP29" s="9">
        <v>26</v>
      </c>
      <c r="AQ29" s="9">
        <f t="shared" si="11"/>
        <v>0.43333333333333335</v>
      </c>
      <c r="AR29" s="9">
        <f t="shared" si="12"/>
        <v>6.571944981411721</v>
      </c>
      <c r="AS29">
        <f t="shared" si="47"/>
        <v>1.414973347970818</v>
      </c>
      <c r="AT29">
        <f t="shared" si="48"/>
        <v>1.4440242913929726</v>
      </c>
      <c r="AX29">
        <v>800</v>
      </c>
      <c r="AY29">
        <v>583</v>
      </c>
      <c r="AZ29">
        <v>623</v>
      </c>
      <c r="BA29">
        <v>583</v>
      </c>
      <c r="BB29" s="9">
        <f t="shared" si="13"/>
        <v>711.5</v>
      </c>
      <c r="BC29" s="9">
        <f t="shared" si="13"/>
        <v>583</v>
      </c>
      <c r="BD29" s="9">
        <f t="shared" si="14"/>
        <v>919.84849295957429</v>
      </c>
      <c r="BE29" s="9">
        <f t="shared" si="15"/>
        <v>160.59063162391453</v>
      </c>
      <c r="BF29" s="9">
        <v>26</v>
      </c>
      <c r="BG29" s="9">
        <f t="shared" si="16"/>
        <v>0.43333333333333335</v>
      </c>
      <c r="BH29" s="9">
        <f t="shared" si="49"/>
        <v>15.352832851234659</v>
      </c>
      <c r="BI29">
        <f t="shared" si="50"/>
        <v>1.414973347970818</v>
      </c>
      <c r="BJ29">
        <f t="shared" si="51"/>
        <v>2.0353801302619869</v>
      </c>
      <c r="BN29">
        <v>842</v>
      </c>
      <c r="BO29">
        <v>574</v>
      </c>
      <c r="BP29">
        <v>622</v>
      </c>
      <c r="BQ29">
        <v>581</v>
      </c>
      <c r="BR29" s="9">
        <f t="shared" si="17"/>
        <v>732</v>
      </c>
      <c r="BS29" s="9">
        <f t="shared" si="17"/>
        <v>577.5</v>
      </c>
      <c r="BT29" s="9">
        <f t="shared" si="18"/>
        <v>932.37881250058444</v>
      </c>
      <c r="BU29" s="9">
        <f t="shared" si="19"/>
        <v>139.09434271688826</v>
      </c>
      <c r="BV29" s="9">
        <v>26</v>
      </c>
      <c r="BW29" s="9">
        <f t="shared" si="20"/>
        <v>0.43333333333333335</v>
      </c>
      <c r="BX29" s="9">
        <f t="shared" si="21"/>
        <v>13.513489042736643</v>
      </c>
      <c r="BY29">
        <f t="shared" si="52"/>
        <v>1.414973347970818</v>
      </c>
      <c r="BZ29">
        <f t="shared" si="61"/>
        <v>1.852800679958609</v>
      </c>
      <c r="CD29">
        <v>947</v>
      </c>
      <c r="CE29">
        <v>572</v>
      </c>
      <c r="CF29">
        <v>705</v>
      </c>
      <c r="CG29">
        <v>584</v>
      </c>
      <c r="CH29" s="9">
        <f t="shared" si="22"/>
        <v>826</v>
      </c>
      <c r="CI29" s="9">
        <f t="shared" si="22"/>
        <v>578</v>
      </c>
      <c r="CJ29" s="9">
        <f t="shared" si="23"/>
        <v>1008.1468147050805</v>
      </c>
      <c r="CK29" s="9">
        <f t="shared" si="24"/>
        <v>211.02433352668595</v>
      </c>
      <c r="CL29" s="9">
        <v>26</v>
      </c>
      <c r="CM29" s="9">
        <f t="shared" si="25"/>
        <v>0.43333333333333335</v>
      </c>
      <c r="CN29" s="9">
        <f t="shared" si="26"/>
        <v>20.072703655158943</v>
      </c>
      <c r="CO29">
        <f t="shared" si="53"/>
        <v>1.414973347970818</v>
      </c>
      <c r="CP29">
        <f t="shared" si="54"/>
        <v>1.4606041504382286</v>
      </c>
      <c r="CT29">
        <v>952</v>
      </c>
      <c r="CU29">
        <v>596</v>
      </c>
      <c r="CV29">
        <v>739</v>
      </c>
      <c r="CW29">
        <v>600</v>
      </c>
      <c r="CX29" s="9">
        <f t="shared" si="27"/>
        <v>845.5</v>
      </c>
      <c r="CY29" s="9">
        <f t="shared" si="27"/>
        <v>598</v>
      </c>
      <c r="CZ29" s="9">
        <f t="shared" si="28"/>
        <v>1035.603326568624</v>
      </c>
      <c r="DA29" s="9">
        <f t="shared" si="29"/>
        <v>178.94338820334713</v>
      </c>
      <c r="DB29" s="9">
        <v>26</v>
      </c>
      <c r="DC29" s="9">
        <f t="shared" si="30"/>
        <v>0.43333333333333335</v>
      </c>
      <c r="DD29" s="9">
        <f t="shared" si="31"/>
        <v>17.058473613283805</v>
      </c>
      <c r="DE29">
        <f t="shared" si="55"/>
        <v>1.414973347970818</v>
      </c>
      <c r="DF29">
        <f t="shared" si="56"/>
        <v>1.7998329052985877</v>
      </c>
      <c r="DJ29">
        <v>1072</v>
      </c>
      <c r="DK29">
        <v>597</v>
      </c>
      <c r="DL29">
        <v>800</v>
      </c>
      <c r="DM29">
        <v>603</v>
      </c>
      <c r="DN29" s="9">
        <f t="shared" si="32"/>
        <v>936</v>
      </c>
      <c r="DO29" s="9">
        <f t="shared" si="32"/>
        <v>600</v>
      </c>
      <c r="DP29" s="9">
        <f t="shared" si="33"/>
        <v>1111.798542902445</v>
      </c>
      <c r="DQ29" s="9">
        <f t="shared" si="34"/>
        <v>245.226993634873</v>
      </c>
      <c r="DR29" s="9">
        <v>26</v>
      </c>
      <c r="DS29" s="9">
        <f t="shared" si="35"/>
        <v>0.43333333333333335</v>
      </c>
      <c r="DT29" s="9">
        <f t="shared" si="36"/>
        <v>21.398516023985426</v>
      </c>
      <c r="DU29">
        <f t="shared" si="57"/>
        <v>1.414973347970818</v>
      </c>
      <c r="DV29">
        <f t="shared" si="58"/>
        <v>2.120170387776676</v>
      </c>
      <c r="DZ29">
        <v>1103</v>
      </c>
      <c r="EA29">
        <v>600</v>
      </c>
      <c r="EB29">
        <v>778</v>
      </c>
      <c r="EC29">
        <v>605</v>
      </c>
      <c r="ED29" s="9">
        <f t="shared" si="37"/>
        <v>940.5</v>
      </c>
      <c r="EE29" s="9">
        <f t="shared" si="37"/>
        <v>602.5</v>
      </c>
      <c r="EF29" s="9">
        <f t="shared" si="38"/>
        <v>1116.9362112493266</v>
      </c>
      <c r="EG29" s="9">
        <f t="shared" si="39"/>
        <v>252.14432877123579</v>
      </c>
      <c r="EH29" s="9">
        <v>26</v>
      </c>
      <c r="EI29" s="9">
        <f t="shared" si="40"/>
        <v>0.43333333333333335</v>
      </c>
      <c r="EJ29" s="9">
        <f t="shared" si="0"/>
        <v>22.450746039643469</v>
      </c>
      <c r="EK29">
        <f t="shared" si="59"/>
        <v>1.414973347970818</v>
      </c>
      <c r="EL29">
        <f t="shared" si="60"/>
        <v>1.8095178796651257</v>
      </c>
    </row>
    <row r="30" spans="3:142" x14ac:dyDescent="0.25">
      <c r="C30" s="9">
        <v>1002</v>
      </c>
      <c r="D30" s="9">
        <v>577</v>
      </c>
      <c r="E30" s="9">
        <v>744</v>
      </c>
      <c r="F30" s="9">
        <v>578</v>
      </c>
      <c r="G30" s="9">
        <f t="shared" si="1"/>
        <v>873</v>
      </c>
      <c r="H30" s="9">
        <f t="shared" si="1"/>
        <v>577.5</v>
      </c>
      <c r="I30" s="9">
        <f t="shared" si="2"/>
        <v>1046.7259670037809</v>
      </c>
      <c r="J30" s="9">
        <f t="shared" si="3"/>
        <v>77.224806612520638</v>
      </c>
      <c r="K30" s="9">
        <v>0.44999999999999996</v>
      </c>
      <c r="L30" s="9">
        <f t="shared" si="41"/>
        <v>6.397548389737441</v>
      </c>
      <c r="M30">
        <f t="shared" si="42"/>
        <v>1.4313637641589874</v>
      </c>
      <c r="N30">
        <f t="shared" si="43"/>
        <v>2.0385351554892734</v>
      </c>
      <c r="R30" s="9">
        <v>926</v>
      </c>
      <c r="S30" s="9">
        <v>572</v>
      </c>
      <c r="T30" s="9">
        <v>635</v>
      </c>
      <c r="U30" s="9">
        <v>574</v>
      </c>
      <c r="V30" s="9">
        <f t="shared" si="4"/>
        <v>780.5</v>
      </c>
      <c r="W30" s="9">
        <f t="shared" si="4"/>
        <v>573</v>
      </c>
      <c r="X30" s="9">
        <f t="shared" si="5"/>
        <v>968.25061321953217</v>
      </c>
      <c r="Y30" s="9">
        <f t="shared" si="44"/>
        <v>93.964332874243951</v>
      </c>
      <c r="Z30" s="9">
        <v>27</v>
      </c>
      <c r="AA30" s="9">
        <f t="shared" si="6"/>
        <v>0.45</v>
      </c>
      <c r="AB30" s="9">
        <f t="shared" si="7"/>
        <v>8.7891060587638155</v>
      </c>
      <c r="AC30">
        <f t="shared" si="45"/>
        <v>1.4313637641589874</v>
      </c>
      <c r="AD30">
        <f t="shared" si="46"/>
        <v>1.2517618718885961</v>
      </c>
      <c r="AH30" s="9">
        <v>1121</v>
      </c>
      <c r="AI30" s="9">
        <v>580</v>
      </c>
      <c r="AJ30" s="9">
        <v>743</v>
      </c>
      <c r="AK30" s="9">
        <v>581</v>
      </c>
      <c r="AL30" s="9">
        <f t="shared" si="8"/>
        <v>932</v>
      </c>
      <c r="AM30" s="9">
        <f t="shared" si="8"/>
        <v>580.5</v>
      </c>
      <c r="AN30" s="9">
        <f t="shared" si="9"/>
        <v>1098.0001138433456</v>
      </c>
      <c r="AO30" s="9">
        <f t="shared" si="10"/>
        <v>83.626785132461237</v>
      </c>
      <c r="AP30" s="9">
        <v>27</v>
      </c>
      <c r="AQ30" s="9">
        <f t="shared" si="11"/>
        <v>0.45</v>
      </c>
      <c r="AR30" s="9">
        <f t="shared" si="12"/>
        <v>6.8862635978640663</v>
      </c>
      <c r="AS30">
        <f t="shared" si="47"/>
        <v>1.4313637641589874</v>
      </c>
      <c r="AT30">
        <f t="shared" si="48"/>
        <v>1.4643140153692178</v>
      </c>
      <c r="AX30">
        <v>811</v>
      </c>
      <c r="AY30">
        <v>583</v>
      </c>
      <c r="AZ30">
        <v>635</v>
      </c>
      <c r="BA30">
        <v>583</v>
      </c>
      <c r="BB30" s="9">
        <f t="shared" si="13"/>
        <v>723</v>
      </c>
      <c r="BC30" s="9">
        <f t="shared" si="13"/>
        <v>583</v>
      </c>
      <c r="BD30" s="9">
        <f t="shared" si="14"/>
        <v>928.77230794204888</v>
      </c>
      <c r="BE30" s="9">
        <f t="shared" si="15"/>
        <v>169.51444660638913</v>
      </c>
      <c r="BF30" s="9">
        <v>27</v>
      </c>
      <c r="BG30" s="9">
        <f t="shared" si="16"/>
        <v>0.45</v>
      </c>
      <c r="BH30" s="9">
        <f t="shared" si="49"/>
        <v>16.205970038851731</v>
      </c>
      <c r="BI30">
        <f t="shared" si="50"/>
        <v>1.4313637641589874</v>
      </c>
      <c r="BJ30">
        <f t="shared" si="51"/>
        <v>2.0588666402101423</v>
      </c>
      <c r="BN30">
        <v>851</v>
      </c>
      <c r="BO30">
        <v>574</v>
      </c>
      <c r="BP30">
        <v>633</v>
      </c>
      <c r="BQ30">
        <v>581</v>
      </c>
      <c r="BR30" s="9">
        <f t="shared" si="17"/>
        <v>742</v>
      </c>
      <c r="BS30" s="9">
        <f t="shared" si="17"/>
        <v>577.5</v>
      </c>
      <c r="BT30" s="9">
        <f t="shared" si="18"/>
        <v>940.25009970751933</v>
      </c>
      <c r="BU30" s="9">
        <f t="shared" si="19"/>
        <v>146.96562992382314</v>
      </c>
      <c r="BV30" s="9">
        <v>27</v>
      </c>
      <c r="BW30" s="9">
        <f t="shared" si="20"/>
        <v>0.45</v>
      </c>
      <c r="BX30" s="9">
        <f t="shared" si="21"/>
        <v>14.278211398408933</v>
      </c>
      <c r="BY30">
        <f t="shared" si="52"/>
        <v>1.4313637641589874</v>
      </c>
      <c r="BZ30">
        <f t="shared" si="61"/>
        <v>1.8767069938156353</v>
      </c>
      <c r="CD30">
        <v>959</v>
      </c>
      <c r="CE30">
        <v>572</v>
      </c>
      <c r="CF30">
        <v>720</v>
      </c>
      <c r="CG30">
        <v>581</v>
      </c>
      <c r="CH30" s="9">
        <f t="shared" si="22"/>
        <v>839.5</v>
      </c>
      <c r="CI30" s="9">
        <f t="shared" si="22"/>
        <v>576.5</v>
      </c>
      <c r="CJ30" s="9">
        <f t="shared" si="23"/>
        <v>1018.3872053398943</v>
      </c>
      <c r="CK30" s="9">
        <f t="shared" si="24"/>
        <v>221.26472416149977</v>
      </c>
      <c r="CL30" s="9">
        <v>27</v>
      </c>
      <c r="CM30" s="9">
        <f t="shared" si="25"/>
        <v>0.45</v>
      </c>
      <c r="CN30" s="9">
        <f t="shared" si="26"/>
        <v>21.046772963140853</v>
      </c>
      <c r="CO30">
        <f t="shared" si="53"/>
        <v>1.4313637641589874</v>
      </c>
      <c r="CP30">
        <f t="shared" si="54"/>
        <v>1.4811837937715666</v>
      </c>
      <c r="CT30">
        <v>964</v>
      </c>
      <c r="CU30">
        <v>596</v>
      </c>
      <c r="CV30">
        <v>753</v>
      </c>
      <c r="CW30">
        <v>599</v>
      </c>
      <c r="CX30" s="9">
        <f t="shared" si="27"/>
        <v>858.5</v>
      </c>
      <c r="CY30" s="9">
        <f t="shared" si="27"/>
        <v>597.5</v>
      </c>
      <c r="CZ30" s="9">
        <f t="shared" si="28"/>
        <v>1045.9581731599021</v>
      </c>
      <c r="DA30" s="9">
        <f t="shared" si="29"/>
        <v>189.29823479462527</v>
      </c>
      <c r="DB30" s="9">
        <v>27</v>
      </c>
      <c r="DC30" s="9">
        <f t="shared" si="30"/>
        <v>0.45</v>
      </c>
      <c r="DD30" s="9">
        <f t="shared" si="31"/>
        <v>18.045589589573428</v>
      </c>
      <c r="DE30">
        <f t="shared" si="55"/>
        <v>1.4313637641589874</v>
      </c>
      <c r="DF30">
        <f t="shared" si="56"/>
        <v>1.8242638132533215</v>
      </c>
      <c r="DJ30">
        <v>1089</v>
      </c>
      <c r="DK30">
        <v>599</v>
      </c>
      <c r="DL30">
        <v>819</v>
      </c>
      <c r="DM30">
        <v>602</v>
      </c>
      <c r="DN30" s="9">
        <f t="shared" si="32"/>
        <v>954</v>
      </c>
      <c r="DO30" s="9">
        <f t="shared" si="32"/>
        <v>600.5</v>
      </c>
      <c r="DP30" s="9">
        <f t="shared" si="33"/>
        <v>1127.2605067152845</v>
      </c>
      <c r="DQ30" s="9">
        <f t="shared" si="34"/>
        <v>260.68895744771248</v>
      </c>
      <c r="DR30" s="9">
        <v>27</v>
      </c>
      <c r="DS30" s="9">
        <f t="shared" si="35"/>
        <v>0.45</v>
      </c>
      <c r="DT30" s="9">
        <f t="shared" si="36"/>
        <v>22.747727525978402</v>
      </c>
      <c r="DU30">
        <f t="shared" si="57"/>
        <v>1.4313637641589874</v>
      </c>
      <c r="DV30">
        <f t="shared" si="58"/>
        <v>2.1467247490795462</v>
      </c>
      <c r="DZ30">
        <v>1118</v>
      </c>
      <c r="EA30">
        <v>599</v>
      </c>
      <c r="EB30">
        <v>799</v>
      </c>
      <c r="EC30">
        <v>605</v>
      </c>
      <c r="ED30" s="9">
        <f t="shared" si="37"/>
        <v>958.5</v>
      </c>
      <c r="EE30" s="9">
        <f t="shared" si="37"/>
        <v>602</v>
      </c>
      <c r="EF30" s="9">
        <f t="shared" si="38"/>
        <v>1131.8684773417801</v>
      </c>
      <c r="EG30" s="9">
        <f t="shared" si="39"/>
        <v>267.07659486368937</v>
      </c>
      <c r="EH30" s="9">
        <v>27</v>
      </c>
      <c r="EI30" s="9">
        <f t="shared" si="40"/>
        <v>0.45</v>
      </c>
      <c r="EJ30" s="9">
        <f t="shared" si="0"/>
        <v>23.780304056957473</v>
      </c>
      <c r="EK30">
        <f t="shared" si="59"/>
        <v>1.4313637641589874</v>
      </c>
      <c r="EL30">
        <f t="shared" si="60"/>
        <v>1.8345045056979563</v>
      </c>
    </row>
    <row r="31" spans="3:142" x14ac:dyDescent="0.25">
      <c r="C31" s="9">
        <v>1007</v>
      </c>
      <c r="D31" s="9">
        <v>576</v>
      </c>
      <c r="E31" s="9">
        <v>748</v>
      </c>
      <c r="F31" s="9">
        <v>578</v>
      </c>
      <c r="G31" s="9">
        <f t="shared" si="1"/>
        <v>877.5</v>
      </c>
      <c r="H31" s="9">
        <f t="shared" si="1"/>
        <v>577</v>
      </c>
      <c r="I31" s="9">
        <f t="shared" si="2"/>
        <v>1050.2072414528477</v>
      </c>
      <c r="J31" s="9">
        <f t="shared" si="3"/>
        <v>80.706081061587497</v>
      </c>
      <c r="K31" s="9">
        <v>0.46666666666666662</v>
      </c>
      <c r="L31" s="9">
        <f t="shared" si="41"/>
        <v>6.6859482281159393</v>
      </c>
      <c r="M31">
        <f t="shared" si="42"/>
        <v>1.4471580313422192</v>
      </c>
      <c r="N31">
        <f t="shared" si="43"/>
        <v>2.0576845853630359</v>
      </c>
      <c r="R31" s="9">
        <v>932</v>
      </c>
      <c r="S31" s="9">
        <v>572</v>
      </c>
      <c r="T31" s="9">
        <v>639</v>
      </c>
      <c r="U31" s="9">
        <v>575</v>
      </c>
      <c r="V31" s="9">
        <f t="shared" si="4"/>
        <v>785.5</v>
      </c>
      <c r="W31" s="9">
        <f t="shared" si="4"/>
        <v>573.5</v>
      </c>
      <c r="X31" s="9">
        <f t="shared" si="5"/>
        <v>972.58033087246838</v>
      </c>
      <c r="Y31" s="9">
        <f t="shared" si="44"/>
        <v>98.294050527180161</v>
      </c>
      <c r="Z31" s="9">
        <v>28</v>
      </c>
      <c r="AA31" s="9">
        <f t="shared" si="6"/>
        <v>0.46666666666666667</v>
      </c>
      <c r="AB31" s="9">
        <f t="shared" si="7"/>
        <v>9.194093211783759</v>
      </c>
      <c r="AC31">
        <f t="shared" si="45"/>
        <v>1.4471580313422192</v>
      </c>
      <c r="AD31">
        <f t="shared" si="46"/>
        <v>1.2713260691342554</v>
      </c>
      <c r="AH31" s="9">
        <v>1127</v>
      </c>
      <c r="AI31" s="9">
        <v>579</v>
      </c>
      <c r="AJ31" s="9">
        <v>748</v>
      </c>
      <c r="AK31" s="9">
        <v>581</v>
      </c>
      <c r="AL31" s="9">
        <f t="shared" si="8"/>
        <v>937.5</v>
      </c>
      <c r="AM31" s="9">
        <f t="shared" si="8"/>
        <v>580</v>
      </c>
      <c r="AN31" s="9">
        <f t="shared" si="9"/>
        <v>1102.4092933207703</v>
      </c>
      <c r="AO31" s="9">
        <f t="shared" si="10"/>
        <v>88.035964609885923</v>
      </c>
      <c r="AP31" s="9">
        <v>28</v>
      </c>
      <c r="AQ31" s="9">
        <f t="shared" si="11"/>
        <v>0.46666666666666667</v>
      </c>
      <c r="AR31" s="9">
        <f t="shared" si="12"/>
        <v>7.2493383242659677</v>
      </c>
      <c r="AS31">
        <f t="shared" si="47"/>
        <v>1.4471580313422192</v>
      </c>
      <c r="AT31">
        <f t="shared" si="48"/>
        <v>1.4866287410211492</v>
      </c>
      <c r="AX31">
        <v>823</v>
      </c>
      <c r="AY31">
        <v>582</v>
      </c>
      <c r="AZ31">
        <v>646</v>
      </c>
      <c r="BA31">
        <v>582</v>
      </c>
      <c r="BB31" s="9">
        <f t="shared" si="13"/>
        <v>734.5</v>
      </c>
      <c r="BC31" s="9">
        <f t="shared" si="13"/>
        <v>582</v>
      </c>
      <c r="BD31" s="9">
        <f t="shared" si="14"/>
        <v>937.13086065927848</v>
      </c>
      <c r="BE31" s="9">
        <f t="shared" si="15"/>
        <v>177.87299932361873</v>
      </c>
      <c r="BF31" s="9">
        <v>28</v>
      </c>
      <c r="BG31" s="9">
        <f t="shared" si="16"/>
        <v>0.46666666666666667</v>
      </c>
      <c r="BH31" s="9">
        <f t="shared" si="49"/>
        <v>17.005066856942516</v>
      </c>
      <c r="BI31">
        <f t="shared" si="50"/>
        <v>1.4471580313422192</v>
      </c>
      <c r="BJ31">
        <f t="shared" si="51"/>
        <v>2.0797699522896358</v>
      </c>
      <c r="BN31">
        <v>860</v>
      </c>
      <c r="BO31">
        <v>573</v>
      </c>
      <c r="BP31">
        <v>647</v>
      </c>
      <c r="BQ31">
        <v>582</v>
      </c>
      <c r="BR31" s="9">
        <f t="shared" si="17"/>
        <v>753.5</v>
      </c>
      <c r="BS31" s="9">
        <f t="shared" si="17"/>
        <v>577.5</v>
      </c>
      <c r="BT31" s="9">
        <f t="shared" si="18"/>
        <v>949.35162084445824</v>
      </c>
      <c r="BU31" s="9">
        <f t="shared" si="19"/>
        <v>156.06715106076206</v>
      </c>
      <c r="BV31" s="9">
        <v>28</v>
      </c>
      <c r="BW31" s="9">
        <f t="shared" si="20"/>
        <v>0.46666666666666667</v>
      </c>
      <c r="BX31" s="9">
        <f t="shared" si="21"/>
        <v>15.162455169606728</v>
      </c>
      <c r="BY31">
        <f t="shared" si="52"/>
        <v>1.4471580313422192</v>
      </c>
      <c r="BZ31">
        <f t="shared" si="61"/>
        <v>1.9028027159376026</v>
      </c>
      <c r="CD31">
        <v>967</v>
      </c>
      <c r="CE31">
        <v>573</v>
      </c>
      <c r="CF31">
        <v>736</v>
      </c>
      <c r="CG31">
        <v>581</v>
      </c>
      <c r="CH31" s="9">
        <f t="shared" si="22"/>
        <v>851.5</v>
      </c>
      <c r="CI31" s="9">
        <f t="shared" si="22"/>
        <v>577</v>
      </c>
      <c r="CJ31" s="9">
        <f t="shared" si="23"/>
        <v>1028.5821552020043</v>
      </c>
      <c r="CK31" s="9">
        <f t="shared" si="24"/>
        <v>231.45967402360975</v>
      </c>
      <c r="CL31" s="9">
        <v>28</v>
      </c>
      <c r="CM31" s="9">
        <f t="shared" si="25"/>
        <v>0.46666666666666667</v>
      </c>
      <c r="CN31" s="9">
        <f t="shared" si="26"/>
        <v>22.01651992995432</v>
      </c>
      <c r="CO31">
        <f t="shared" si="53"/>
        <v>1.4471580313422192</v>
      </c>
      <c r="CP31">
        <f t="shared" si="54"/>
        <v>1.5007469502651614</v>
      </c>
      <c r="CT31">
        <v>976</v>
      </c>
      <c r="CU31">
        <v>595</v>
      </c>
      <c r="CV31">
        <v>767</v>
      </c>
      <c r="CW31">
        <v>600</v>
      </c>
      <c r="CX31" s="9">
        <f t="shared" si="27"/>
        <v>871.5</v>
      </c>
      <c r="CY31" s="9">
        <f t="shared" si="27"/>
        <v>597.5</v>
      </c>
      <c r="CZ31" s="9">
        <f t="shared" si="28"/>
        <v>1056.6543900443512</v>
      </c>
      <c r="DA31" s="9">
        <f t="shared" si="29"/>
        <v>199.99445167907436</v>
      </c>
      <c r="DB31" s="9">
        <v>28</v>
      </c>
      <c r="DC31" s="9">
        <f t="shared" si="30"/>
        <v>0.46666666666666667</v>
      </c>
      <c r="DD31" s="9">
        <f t="shared" si="31"/>
        <v>19.065248015164382</v>
      </c>
      <c r="DE31">
        <f t="shared" si="55"/>
        <v>1.4471580313422192</v>
      </c>
      <c r="DF31">
        <f t="shared" si="56"/>
        <v>1.8481351965362147</v>
      </c>
      <c r="DJ31">
        <v>1104</v>
      </c>
      <c r="DK31">
        <v>599</v>
      </c>
      <c r="DL31">
        <v>839</v>
      </c>
      <c r="DM31">
        <v>601</v>
      </c>
      <c r="DN31" s="9">
        <f t="shared" si="32"/>
        <v>971.5</v>
      </c>
      <c r="DO31" s="9">
        <f t="shared" si="32"/>
        <v>600</v>
      </c>
      <c r="DP31" s="9">
        <f t="shared" si="33"/>
        <v>1141.8459834846378</v>
      </c>
      <c r="DQ31" s="9">
        <f t="shared" si="34"/>
        <v>275.27443421706585</v>
      </c>
      <c r="DR31" s="9">
        <v>28</v>
      </c>
      <c r="DS31" s="9">
        <f t="shared" si="35"/>
        <v>0.46666666666666667</v>
      </c>
      <c r="DT31" s="9">
        <f t="shared" si="36"/>
        <v>24.020456737963862</v>
      </c>
      <c r="DU31">
        <f t="shared" si="57"/>
        <v>1.4471580313422192</v>
      </c>
      <c r="DV31">
        <f t="shared" si="58"/>
        <v>2.1703679925365202</v>
      </c>
      <c r="DZ31">
        <v>1136</v>
      </c>
      <c r="EA31">
        <v>595</v>
      </c>
      <c r="EB31">
        <v>819</v>
      </c>
      <c r="EC31">
        <v>605</v>
      </c>
      <c r="ED31" s="9">
        <f t="shared" si="37"/>
        <v>977.5</v>
      </c>
      <c r="EE31" s="9">
        <f t="shared" si="37"/>
        <v>600</v>
      </c>
      <c r="EF31" s="9">
        <f t="shared" si="38"/>
        <v>1146.955208366918</v>
      </c>
      <c r="EG31" s="9">
        <f t="shared" si="39"/>
        <v>282.16332588882722</v>
      </c>
      <c r="EH31" s="9">
        <v>28</v>
      </c>
      <c r="EI31" s="9">
        <f t="shared" si="40"/>
        <v>0.46666666666666667</v>
      </c>
      <c r="EJ31" s="9">
        <f t="shared" si="0"/>
        <v>25.123615518549304</v>
      </c>
      <c r="EK31">
        <f t="shared" si="59"/>
        <v>1.4471580313422192</v>
      </c>
      <c r="EL31">
        <f t="shared" si="60"/>
        <v>1.8583692409734449</v>
      </c>
    </row>
    <row r="32" spans="3:142" x14ac:dyDescent="0.25">
      <c r="C32" s="9">
        <v>1012</v>
      </c>
      <c r="D32" s="9">
        <v>579</v>
      </c>
      <c r="E32" s="9">
        <v>753</v>
      </c>
      <c r="F32" s="9">
        <v>578</v>
      </c>
      <c r="G32" s="9">
        <f t="shared" si="1"/>
        <v>882.5</v>
      </c>
      <c r="H32" s="9">
        <f t="shared" si="1"/>
        <v>578.5</v>
      </c>
      <c r="I32" s="9">
        <f t="shared" si="2"/>
        <v>1055.2101686394042</v>
      </c>
      <c r="J32" s="9">
        <f t="shared" si="3"/>
        <v>85.709008248143959</v>
      </c>
      <c r="K32" s="9">
        <v>0.48333333333333328</v>
      </c>
      <c r="L32" s="9">
        <f t="shared" si="41"/>
        <v>7.100406614873993</v>
      </c>
      <c r="M32">
        <f t="shared" si="42"/>
        <v>1.4623979978989561</v>
      </c>
      <c r="N32">
        <f t="shared" si="43"/>
        <v>2.0838047959255106</v>
      </c>
      <c r="R32" s="9">
        <v>937</v>
      </c>
      <c r="S32" s="9">
        <v>574</v>
      </c>
      <c r="T32" s="9">
        <v>642</v>
      </c>
      <c r="U32" s="9">
        <v>575</v>
      </c>
      <c r="V32" s="9">
        <f t="shared" si="4"/>
        <v>789.5</v>
      </c>
      <c r="W32" s="9">
        <f t="shared" si="4"/>
        <v>574.5</v>
      </c>
      <c r="X32" s="9">
        <f t="shared" si="5"/>
        <v>976.40181277996408</v>
      </c>
      <c r="Y32" s="9">
        <f t="shared" si="44"/>
        <v>102.11553243467586</v>
      </c>
      <c r="Z32" s="9">
        <v>29</v>
      </c>
      <c r="AA32" s="9">
        <f t="shared" si="6"/>
        <v>0.48333333333333334</v>
      </c>
      <c r="AB32" s="9">
        <f t="shared" si="7"/>
        <v>9.5515417112221357</v>
      </c>
      <c r="AC32">
        <f t="shared" si="45"/>
        <v>1.4623979978989561</v>
      </c>
      <c r="AD32">
        <f t="shared" si="46"/>
        <v>1.2878906432944843</v>
      </c>
      <c r="AH32" s="9">
        <v>1131</v>
      </c>
      <c r="AI32" s="9">
        <v>579</v>
      </c>
      <c r="AJ32" s="9">
        <v>754</v>
      </c>
      <c r="AK32" s="9">
        <v>581</v>
      </c>
      <c r="AL32" s="9">
        <f t="shared" si="8"/>
        <v>942.5</v>
      </c>
      <c r="AM32" s="9">
        <f t="shared" si="8"/>
        <v>580</v>
      </c>
      <c r="AN32" s="9">
        <f t="shared" si="9"/>
        <v>1106.6644703793468</v>
      </c>
      <c r="AO32" s="9">
        <f t="shared" si="10"/>
        <v>92.291141668462387</v>
      </c>
      <c r="AP32" s="9">
        <v>29</v>
      </c>
      <c r="AQ32" s="9">
        <f t="shared" si="11"/>
        <v>0.48333333333333334</v>
      </c>
      <c r="AR32" s="9">
        <f t="shared" si="12"/>
        <v>7.5997316920670599</v>
      </c>
      <c r="AS32">
        <f t="shared" si="47"/>
        <v>1.4623979978989561</v>
      </c>
      <c r="AT32">
        <f t="shared" si="48"/>
        <v>1.5071286322322033</v>
      </c>
      <c r="AX32">
        <v>835</v>
      </c>
      <c r="AY32">
        <v>582</v>
      </c>
      <c r="AZ32">
        <v>657</v>
      </c>
      <c r="BA32">
        <v>582</v>
      </c>
      <c r="BB32" s="9">
        <f t="shared" si="13"/>
        <v>746</v>
      </c>
      <c r="BC32" s="9">
        <f t="shared" si="13"/>
        <v>582</v>
      </c>
      <c r="BD32" s="9">
        <f t="shared" si="14"/>
        <v>946.17123186028016</v>
      </c>
      <c r="BE32" s="9">
        <f t="shared" si="15"/>
        <v>186.9133705246204</v>
      </c>
      <c r="BF32" s="9">
        <v>29</v>
      </c>
      <c r="BG32" s="9">
        <f t="shared" si="16"/>
        <v>0.48333333333333334</v>
      </c>
      <c r="BH32" s="9">
        <f t="shared" si="49"/>
        <v>17.869347086483785</v>
      </c>
      <c r="BI32">
        <f t="shared" si="50"/>
        <v>1.4623979978989561</v>
      </c>
      <c r="BJ32">
        <f t="shared" si="51"/>
        <v>2.1013002930131615</v>
      </c>
      <c r="BN32">
        <v>868</v>
      </c>
      <c r="BO32">
        <v>573</v>
      </c>
      <c r="BP32">
        <v>658</v>
      </c>
      <c r="BQ32">
        <v>582</v>
      </c>
      <c r="BR32" s="9">
        <f t="shared" si="17"/>
        <v>763</v>
      </c>
      <c r="BS32" s="9">
        <f t="shared" si="17"/>
        <v>577.5</v>
      </c>
      <c r="BT32" s="9">
        <f t="shared" si="18"/>
        <v>956.90921721969005</v>
      </c>
      <c r="BU32" s="9">
        <f t="shared" si="19"/>
        <v>163.62474743599387</v>
      </c>
      <c r="BV32" s="9">
        <v>29</v>
      </c>
      <c r="BW32" s="9">
        <f t="shared" si="20"/>
        <v>0.48333333333333334</v>
      </c>
      <c r="BX32" s="9">
        <f t="shared" si="21"/>
        <v>15.896701392790622</v>
      </c>
      <c r="BY32">
        <f t="shared" si="52"/>
        <v>1.4623979978989561</v>
      </c>
      <c r="BZ32">
        <f t="shared" si="61"/>
        <v>1.9233402025525459</v>
      </c>
      <c r="CD32">
        <v>978</v>
      </c>
      <c r="CE32">
        <v>572</v>
      </c>
      <c r="CF32">
        <v>754</v>
      </c>
      <c r="CG32">
        <v>581</v>
      </c>
      <c r="CH32" s="9">
        <f t="shared" si="22"/>
        <v>866</v>
      </c>
      <c r="CI32" s="9">
        <f t="shared" si="22"/>
        <v>576.5</v>
      </c>
      <c r="CJ32" s="9">
        <f t="shared" si="23"/>
        <v>1040.3404490838564</v>
      </c>
      <c r="CK32" s="9">
        <f t="shared" si="24"/>
        <v>243.21796790546182</v>
      </c>
      <c r="CL32" s="9">
        <v>29</v>
      </c>
      <c r="CM32" s="9">
        <f t="shared" si="25"/>
        <v>0.48333333333333334</v>
      </c>
      <c r="CN32" s="9">
        <f t="shared" si="26"/>
        <v>23.134972691473589</v>
      </c>
      <c r="CO32">
        <f t="shared" si="53"/>
        <v>1.4623979978989561</v>
      </c>
      <c r="CP32">
        <f t="shared" si="54"/>
        <v>1.5222672687253493</v>
      </c>
      <c r="CT32">
        <v>988</v>
      </c>
      <c r="CU32">
        <v>595</v>
      </c>
      <c r="CV32">
        <v>782</v>
      </c>
      <c r="CW32">
        <v>600</v>
      </c>
      <c r="CX32" s="9">
        <f t="shared" si="27"/>
        <v>885</v>
      </c>
      <c r="CY32" s="9">
        <f t="shared" si="27"/>
        <v>597.5</v>
      </c>
      <c r="CZ32" s="9">
        <f t="shared" si="28"/>
        <v>1067.8161124463331</v>
      </c>
      <c r="DA32" s="9">
        <f t="shared" si="29"/>
        <v>211.15617408105629</v>
      </c>
      <c r="DB32" s="9">
        <v>29</v>
      </c>
      <c r="DC32" s="9">
        <f t="shared" si="30"/>
        <v>0.48333333333333334</v>
      </c>
      <c r="DD32" s="9">
        <f t="shared" si="31"/>
        <v>20.129282562541114</v>
      </c>
      <c r="DE32">
        <f t="shared" si="55"/>
        <v>1.4623979978989561</v>
      </c>
      <c r="DF32">
        <f t="shared" si="56"/>
        <v>1.8717210335243231</v>
      </c>
      <c r="DJ32">
        <v>1119</v>
      </c>
      <c r="DK32">
        <v>598</v>
      </c>
      <c r="DL32">
        <v>859</v>
      </c>
      <c r="DM32">
        <v>603</v>
      </c>
      <c r="DN32" s="9">
        <f t="shared" si="32"/>
        <v>989</v>
      </c>
      <c r="DO32" s="9">
        <f t="shared" si="32"/>
        <v>600.5</v>
      </c>
      <c r="DP32" s="9">
        <f t="shared" si="33"/>
        <v>1157.0312225692096</v>
      </c>
      <c r="DQ32" s="9">
        <f t="shared" si="34"/>
        <v>290.45967330163762</v>
      </c>
      <c r="DR32" s="9">
        <v>29</v>
      </c>
      <c r="DS32" s="9">
        <f t="shared" si="35"/>
        <v>0.48333333333333334</v>
      </c>
      <c r="DT32" s="9">
        <f t="shared" si="36"/>
        <v>25.345521230509391</v>
      </c>
      <c r="DU32">
        <f t="shared" si="57"/>
        <v>1.4623979978989561</v>
      </c>
      <c r="DV32">
        <f t="shared" si="58"/>
        <v>2.1936879583957798</v>
      </c>
      <c r="DZ32">
        <v>1155</v>
      </c>
      <c r="EA32">
        <v>596</v>
      </c>
      <c r="EB32">
        <v>841</v>
      </c>
      <c r="EC32">
        <v>604</v>
      </c>
      <c r="ED32" s="9">
        <f t="shared" si="37"/>
        <v>998</v>
      </c>
      <c r="EE32" s="9">
        <f t="shared" si="37"/>
        <v>600</v>
      </c>
      <c r="EF32" s="9">
        <f t="shared" si="38"/>
        <v>1164.4758477529708</v>
      </c>
      <c r="EG32" s="9">
        <f t="shared" si="39"/>
        <v>299.68396527488005</v>
      </c>
      <c r="EH32" s="9">
        <v>29</v>
      </c>
      <c r="EI32" s="9">
        <f t="shared" si="40"/>
        <v>0.48333333333333334</v>
      </c>
      <c r="EJ32" s="9">
        <f t="shared" si="0"/>
        <v>26.683640394878466</v>
      </c>
      <c r="EK32">
        <f t="shared" si="59"/>
        <v>1.4623979978989561</v>
      </c>
      <c r="EL32">
        <f t="shared" si="60"/>
        <v>1.8845321816550897</v>
      </c>
    </row>
    <row r="33" spans="3:142" x14ac:dyDescent="0.25">
      <c r="C33" s="9">
        <v>1016</v>
      </c>
      <c r="D33" s="9">
        <v>581</v>
      </c>
      <c r="E33" s="9">
        <v>758</v>
      </c>
      <c r="F33" s="9">
        <v>578</v>
      </c>
      <c r="G33" s="9">
        <f t="shared" si="1"/>
        <v>887</v>
      </c>
      <c r="H33" s="9">
        <f t="shared" si="1"/>
        <v>579.5</v>
      </c>
      <c r="I33" s="9">
        <f t="shared" si="2"/>
        <v>1059.5231238628064</v>
      </c>
      <c r="J33" s="9">
        <f t="shared" si="3"/>
        <v>90.021963471546201</v>
      </c>
      <c r="K33" s="9">
        <v>0.49999999999999994</v>
      </c>
      <c r="L33" s="9">
        <f t="shared" si="41"/>
        <v>7.457705531567079</v>
      </c>
      <c r="M33">
        <f t="shared" si="42"/>
        <v>1.4771212547196624</v>
      </c>
      <c r="N33">
        <f t="shared" si="43"/>
        <v>2.1051268071957292</v>
      </c>
      <c r="R33" s="9">
        <v>941</v>
      </c>
      <c r="S33" s="9">
        <v>573</v>
      </c>
      <c r="T33" s="9">
        <v>648</v>
      </c>
      <c r="U33" s="9">
        <v>574</v>
      </c>
      <c r="V33" s="9">
        <f t="shared" si="4"/>
        <v>794.5</v>
      </c>
      <c r="W33" s="9">
        <f t="shared" si="4"/>
        <v>573.5</v>
      </c>
      <c r="X33" s="9">
        <f t="shared" si="5"/>
        <v>979.86351090343192</v>
      </c>
      <c r="Y33" s="9">
        <f t="shared" si="44"/>
        <v>105.5772305581437</v>
      </c>
      <c r="Z33" s="9">
        <v>30</v>
      </c>
      <c r="AA33" s="9">
        <f t="shared" si="6"/>
        <v>0.5</v>
      </c>
      <c r="AB33" s="9">
        <f t="shared" si="7"/>
        <v>9.8753372517204845</v>
      </c>
      <c r="AC33">
        <f t="shared" si="45"/>
        <v>1.4771212547196624</v>
      </c>
      <c r="AD33">
        <f t="shared" si="46"/>
        <v>1.302369102824624</v>
      </c>
      <c r="AH33" s="9">
        <v>1136</v>
      </c>
      <c r="AI33" s="9">
        <v>579</v>
      </c>
      <c r="AJ33" s="9">
        <v>759</v>
      </c>
      <c r="AK33" s="9">
        <v>580</v>
      </c>
      <c r="AL33" s="9">
        <f t="shared" si="8"/>
        <v>947.5</v>
      </c>
      <c r="AM33" s="9">
        <f t="shared" si="8"/>
        <v>579.5</v>
      </c>
      <c r="AN33" s="9">
        <f t="shared" si="9"/>
        <v>1110.6648909549631</v>
      </c>
      <c r="AO33" s="9">
        <f t="shared" si="10"/>
        <v>96.291562244078705</v>
      </c>
      <c r="AP33" s="9">
        <v>30</v>
      </c>
      <c r="AQ33" s="9">
        <f t="shared" si="11"/>
        <v>0.5</v>
      </c>
      <c r="AR33" s="9">
        <f t="shared" si="12"/>
        <v>7.9291470886099056</v>
      </c>
      <c r="AS33">
        <f t="shared" si="47"/>
        <v>1.4771212547196624</v>
      </c>
      <c r="AT33">
        <f t="shared" si="48"/>
        <v>1.5255568466627669</v>
      </c>
      <c r="AX33">
        <v>847</v>
      </c>
      <c r="AY33">
        <v>582</v>
      </c>
      <c r="AZ33">
        <v>667</v>
      </c>
      <c r="BA33">
        <v>581</v>
      </c>
      <c r="BB33" s="9">
        <f t="shared" si="13"/>
        <v>757</v>
      </c>
      <c r="BC33" s="9">
        <f t="shared" si="13"/>
        <v>581.5</v>
      </c>
      <c r="BD33" s="9">
        <f t="shared" si="14"/>
        <v>954.56338186628545</v>
      </c>
      <c r="BE33" s="9">
        <f t="shared" si="15"/>
        <v>195.3055205306257</v>
      </c>
      <c r="BF33" s="9">
        <v>30</v>
      </c>
      <c r="BG33" s="9">
        <f t="shared" si="16"/>
        <v>0.5</v>
      </c>
      <c r="BH33" s="9">
        <f t="shared" si="49"/>
        <v>18.671655882468997</v>
      </c>
      <c r="BI33">
        <f t="shared" si="50"/>
        <v>1.4771212547196624</v>
      </c>
      <c r="BJ33">
        <f t="shared" si="51"/>
        <v>2.1203744433029383</v>
      </c>
      <c r="BN33">
        <v>878</v>
      </c>
      <c r="BO33">
        <v>572</v>
      </c>
      <c r="BP33">
        <v>667</v>
      </c>
      <c r="BQ33">
        <v>581</v>
      </c>
      <c r="BR33" s="9">
        <f t="shared" si="17"/>
        <v>772.5</v>
      </c>
      <c r="BS33" s="9">
        <f t="shared" si="17"/>
        <v>576.5</v>
      </c>
      <c r="BT33" s="9">
        <f t="shared" si="18"/>
        <v>963.90274405668129</v>
      </c>
      <c r="BU33" s="9">
        <f t="shared" si="19"/>
        <v>170.6182742729851</v>
      </c>
      <c r="BV33" s="9">
        <v>30</v>
      </c>
      <c r="BW33" s="9">
        <f t="shared" si="20"/>
        <v>0.5</v>
      </c>
      <c r="BX33" s="9">
        <f t="shared" si="21"/>
        <v>16.576146339549705</v>
      </c>
      <c r="BY33">
        <f t="shared" si="52"/>
        <v>1.4771212547196624</v>
      </c>
      <c r="BZ33">
        <f t="shared" si="61"/>
        <v>1.9415167583004167</v>
      </c>
      <c r="CD33">
        <v>991</v>
      </c>
      <c r="CE33">
        <v>572</v>
      </c>
      <c r="CF33">
        <v>769</v>
      </c>
      <c r="CG33">
        <v>581</v>
      </c>
      <c r="CH33" s="9">
        <f t="shared" si="22"/>
        <v>880</v>
      </c>
      <c r="CI33" s="9">
        <f t="shared" si="22"/>
        <v>576.5</v>
      </c>
      <c r="CJ33" s="9">
        <f t="shared" si="23"/>
        <v>1052.0229322595587</v>
      </c>
      <c r="CK33" s="9">
        <f t="shared" si="24"/>
        <v>254.90045108116419</v>
      </c>
      <c r="CL33" s="9">
        <v>30</v>
      </c>
      <c r="CM33" s="9">
        <f t="shared" si="25"/>
        <v>0.5</v>
      </c>
      <c r="CN33" s="9">
        <f t="shared" si="26"/>
        <v>24.246214313817578</v>
      </c>
      <c r="CO33">
        <f t="shared" si="53"/>
        <v>1.4771212547196624</v>
      </c>
      <c r="CP33">
        <f t="shared" si="54"/>
        <v>1.5426422171299992</v>
      </c>
      <c r="CT33">
        <v>1001</v>
      </c>
      <c r="CU33">
        <v>594</v>
      </c>
      <c r="CV33">
        <v>796</v>
      </c>
      <c r="CW33">
        <v>600</v>
      </c>
      <c r="CX33" s="9">
        <f t="shared" si="27"/>
        <v>898.5</v>
      </c>
      <c r="CY33" s="9">
        <f t="shared" si="27"/>
        <v>597</v>
      </c>
      <c r="CZ33" s="9">
        <f t="shared" si="28"/>
        <v>1078.7544901412925</v>
      </c>
      <c r="DA33" s="9">
        <f t="shared" si="29"/>
        <v>222.09455177601569</v>
      </c>
      <c r="DB33" s="9">
        <v>30</v>
      </c>
      <c r="DC33" s="9">
        <f t="shared" si="30"/>
        <v>0.5</v>
      </c>
      <c r="DD33" s="9">
        <f t="shared" si="31"/>
        <v>21.172025908104452</v>
      </c>
      <c r="DE33">
        <f t="shared" si="55"/>
        <v>1.4771212547196624</v>
      </c>
      <c r="DF33">
        <f t="shared" si="56"/>
        <v>1.8936551540223061</v>
      </c>
      <c r="DJ33">
        <v>1137</v>
      </c>
      <c r="DK33">
        <v>597</v>
      </c>
      <c r="DL33">
        <v>879</v>
      </c>
      <c r="DM33">
        <v>602</v>
      </c>
      <c r="DN33" s="9">
        <f t="shared" si="32"/>
        <v>1008</v>
      </c>
      <c r="DO33" s="9">
        <f t="shared" si="32"/>
        <v>599.5</v>
      </c>
      <c r="DP33" s="9">
        <f t="shared" si="33"/>
        <v>1172.8018801144549</v>
      </c>
      <c r="DQ33" s="9">
        <f t="shared" si="34"/>
        <v>306.23033084688291</v>
      </c>
      <c r="DR33" s="9">
        <v>30</v>
      </c>
      <c r="DS33" s="9">
        <f t="shared" si="35"/>
        <v>0.5</v>
      </c>
      <c r="DT33" s="9">
        <f t="shared" si="36"/>
        <v>26.721669358366746</v>
      </c>
      <c r="DU33">
        <f t="shared" si="57"/>
        <v>1.4771212547196624</v>
      </c>
      <c r="DV33">
        <f t="shared" si="58"/>
        <v>2.2166503174130838</v>
      </c>
      <c r="DZ33">
        <v>1172</v>
      </c>
      <c r="EA33">
        <v>598</v>
      </c>
      <c r="EB33">
        <v>862</v>
      </c>
      <c r="EC33">
        <v>603</v>
      </c>
      <c r="ED33" s="9">
        <f t="shared" si="37"/>
        <v>1017</v>
      </c>
      <c r="EE33" s="9">
        <f t="shared" si="37"/>
        <v>600.5</v>
      </c>
      <c r="EF33" s="9">
        <f t="shared" si="38"/>
        <v>1181.0542959576414</v>
      </c>
      <c r="EG33" s="9">
        <f t="shared" si="39"/>
        <v>316.26241347955067</v>
      </c>
      <c r="EH33" s="9">
        <v>30</v>
      </c>
      <c r="EI33" s="9">
        <f t="shared" si="40"/>
        <v>0.5</v>
      </c>
      <c r="EJ33" s="9">
        <f t="shared" si="0"/>
        <v>28.159773259687533</v>
      </c>
      <c r="EK33">
        <f t="shared" si="59"/>
        <v>1.4771212547196624</v>
      </c>
      <c r="EL33">
        <f t="shared" si="60"/>
        <v>1.907916256032832</v>
      </c>
    </row>
    <row r="34" spans="3:142" x14ac:dyDescent="0.25">
      <c r="C34" s="9">
        <v>1022</v>
      </c>
      <c r="D34" s="9">
        <v>580</v>
      </c>
      <c r="E34" s="9">
        <v>761</v>
      </c>
      <c r="F34" s="9">
        <v>578</v>
      </c>
      <c r="G34" s="9">
        <f t="shared" si="1"/>
        <v>891.5</v>
      </c>
      <c r="H34" s="9">
        <f t="shared" si="1"/>
        <v>579</v>
      </c>
      <c r="I34" s="9">
        <f t="shared" si="2"/>
        <v>1063.0208135309488</v>
      </c>
      <c r="J34" s="9">
        <f t="shared" si="3"/>
        <v>93.519653139688558</v>
      </c>
      <c r="K34" s="9">
        <v>0.51666666666666661</v>
      </c>
      <c r="L34" s="9">
        <f t="shared" si="41"/>
        <v>7.7474652588591306</v>
      </c>
      <c r="M34">
        <f t="shared" si="42"/>
        <v>1.4913616938342726</v>
      </c>
      <c r="N34">
        <f t="shared" si="43"/>
        <v>2.1216812134584497</v>
      </c>
      <c r="R34" s="9">
        <v>947</v>
      </c>
      <c r="S34" s="9">
        <v>573</v>
      </c>
      <c r="T34" s="9">
        <v>653</v>
      </c>
      <c r="U34" s="9">
        <v>575</v>
      </c>
      <c r="V34" s="9">
        <f t="shared" si="4"/>
        <v>800</v>
      </c>
      <c r="W34" s="9">
        <f t="shared" si="4"/>
        <v>574</v>
      </c>
      <c r="X34" s="9">
        <f t="shared" si="5"/>
        <v>984.61972354813201</v>
      </c>
      <c r="Y34" s="9">
        <f t="shared" si="44"/>
        <v>110.3334432028438</v>
      </c>
      <c r="Z34" s="9">
        <v>31</v>
      </c>
      <c r="AA34" s="9">
        <f t="shared" si="6"/>
        <v>0.51666666666666661</v>
      </c>
      <c r="AB34" s="9">
        <f t="shared" si="7"/>
        <v>10.320217304540623</v>
      </c>
      <c r="AC34">
        <f t="shared" si="45"/>
        <v>1.4913616938342726</v>
      </c>
      <c r="AD34">
        <f t="shared" si="46"/>
        <v>1.3215060087007009</v>
      </c>
      <c r="AH34" s="9">
        <v>1142</v>
      </c>
      <c r="AI34" s="9">
        <v>578</v>
      </c>
      <c r="AJ34" s="9">
        <v>766</v>
      </c>
      <c r="AK34" s="9">
        <v>580</v>
      </c>
      <c r="AL34" s="9">
        <f t="shared" si="8"/>
        <v>954</v>
      </c>
      <c r="AM34" s="9">
        <f t="shared" si="8"/>
        <v>579</v>
      </c>
      <c r="AN34" s="9">
        <f t="shared" si="9"/>
        <v>1115.9556442798253</v>
      </c>
      <c r="AO34" s="9">
        <f t="shared" si="10"/>
        <v>101.58231556894088</v>
      </c>
      <c r="AP34" s="9">
        <v>31</v>
      </c>
      <c r="AQ34" s="9">
        <f t="shared" si="11"/>
        <v>0.51666666666666661</v>
      </c>
      <c r="AR34" s="9">
        <f t="shared" si="12"/>
        <v>8.3648151818956578</v>
      </c>
      <c r="AS34">
        <f t="shared" si="47"/>
        <v>1.4913616938342726</v>
      </c>
      <c r="AT34">
        <f t="shared" si="48"/>
        <v>1.5487867222104394</v>
      </c>
      <c r="AX34">
        <v>858</v>
      </c>
      <c r="AY34">
        <v>582</v>
      </c>
      <c r="AZ34">
        <v>678</v>
      </c>
      <c r="BA34">
        <v>580</v>
      </c>
      <c r="BB34" s="9">
        <f t="shared" si="13"/>
        <v>768</v>
      </c>
      <c r="BC34" s="9">
        <f t="shared" si="13"/>
        <v>581</v>
      </c>
      <c r="BD34" s="9">
        <f t="shared" si="14"/>
        <v>963.00830733696171</v>
      </c>
      <c r="BE34" s="9">
        <f t="shared" si="15"/>
        <v>203.75044600130195</v>
      </c>
      <c r="BF34" s="9">
        <v>31</v>
      </c>
      <c r="BG34" s="9">
        <f t="shared" si="16"/>
        <v>0.51666666666666661</v>
      </c>
      <c r="BH34" s="9">
        <f t="shared" si="49"/>
        <v>19.47901013396768</v>
      </c>
      <c r="BI34">
        <f t="shared" si="50"/>
        <v>1.4913616938342726</v>
      </c>
      <c r="BJ34">
        <f t="shared" si="51"/>
        <v>2.1387584920843712</v>
      </c>
      <c r="BN34">
        <v>884</v>
      </c>
      <c r="BO34">
        <v>572</v>
      </c>
      <c r="BP34">
        <v>678</v>
      </c>
      <c r="BQ34">
        <v>578</v>
      </c>
      <c r="BR34" s="9">
        <f t="shared" si="17"/>
        <v>781</v>
      </c>
      <c r="BS34" s="9">
        <f t="shared" si="17"/>
        <v>575</v>
      </c>
      <c r="BT34" s="9">
        <f t="shared" si="18"/>
        <v>969.83813082390202</v>
      </c>
      <c r="BU34" s="9">
        <f t="shared" si="19"/>
        <v>176.55366104020584</v>
      </c>
      <c r="BV34" s="9">
        <v>31</v>
      </c>
      <c r="BW34" s="9">
        <f t="shared" si="20"/>
        <v>0.51666666666666661</v>
      </c>
      <c r="BX34" s="9">
        <f t="shared" si="21"/>
        <v>17.152789375323604</v>
      </c>
      <c r="BY34">
        <f t="shared" si="52"/>
        <v>1.4913616938342726</v>
      </c>
      <c r="BZ34">
        <f t="shared" si="61"/>
        <v>1.9563679409318377</v>
      </c>
      <c r="CD34">
        <v>1003</v>
      </c>
      <c r="CE34">
        <v>570</v>
      </c>
      <c r="CF34">
        <v>779</v>
      </c>
      <c r="CG34">
        <v>582</v>
      </c>
      <c r="CH34" s="9">
        <f t="shared" si="22"/>
        <v>891</v>
      </c>
      <c r="CI34" s="9">
        <f t="shared" si="22"/>
        <v>576</v>
      </c>
      <c r="CJ34" s="9">
        <f t="shared" si="23"/>
        <v>1060.9698393451154</v>
      </c>
      <c r="CK34" s="9">
        <f t="shared" si="24"/>
        <v>263.84735816672082</v>
      </c>
      <c r="CL34" s="9">
        <v>31</v>
      </c>
      <c r="CM34" s="9">
        <f t="shared" si="25"/>
        <v>0.51666666666666661</v>
      </c>
      <c r="CN34" s="9">
        <f t="shared" si="26"/>
        <v>25.097247043348315</v>
      </c>
      <c r="CO34">
        <f t="shared" si="53"/>
        <v>1.4913616938342726</v>
      </c>
      <c r="CP34">
        <f t="shared" si="54"/>
        <v>1.5576243631766562</v>
      </c>
      <c r="CT34">
        <v>1014</v>
      </c>
      <c r="CU34">
        <v>593</v>
      </c>
      <c r="CV34">
        <v>811</v>
      </c>
      <c r="CW34">
        <v>600</v>
      </c>
      <c r="CX34" s="9">
        <f t="shared" si="27"/>
        <v>912.5</v>
      </c>
      <c r="CY34" s="9">
        <f t="shared" si="27"/>
        <v>596.5</v>
      </c>
      <c r="CZ34" s="9">
        <f t="shared" si="28"/>
        <v>1090.1690235922135</v>
      </c>
      <c r="DA34" s="9">
        <f t="shared" si="29"/>
        <v>233.50908522693669</v>
      </c>
      <c r="DB34" s="9">
        <v>31</v>
      </c>
      <c r="DC34" s="9">
        <f t="shared" si="30"/>
        <v>0.51666666666666661</v>
      </c>
      <c r="DD34" s="9">
        <f t="shared" si="31"/>
        <v>22.260160650804259</v>
      </c>
      <c r="DE34">
        <f t="shared" si="55"/>
        <v>1.4913616938342726</v>
      </c>
      <c r="DF34">
        <f t="shared" si="56"/>
        <v>1.9154210315568716</v>
      </c>
      <c r="DJ34">
        <v>1151</v>
      </c>
      <c r="DK34">
        <v>596</v>
      </c>
      <c r="DL34">
        <v>898</v>
      </c>
      <c r="DM34">
        <v>602</v>
      </c>
      <c r="DN34" s="9">
        <f t="shared" si="32"/>
        <v>1024.5</v>
      </c>
      <c r="DO34" s="9">
        <f t="shared" si="32"/>
        <v>599</v>
      </c>
      <c r="DP34" s="9">
        <f t="shared" si="33"/>
        <v>1186.7608225754675</v>
      </c>
      <c r="DQ34" s="9">
        <f t="shared" si="34"/>
        <v>320.18927330789552</v>
      </c>
      <c r="DR34" s="9">
        <v>31</v>
      </c>
      <c r="DS34" s="9">
        <f t="shared" si="35"/>
        <v>0.51666666666666661</v>
      </c>
      <c r="DT34" s="9">
        <f t="shared" si="36"/>
        <v>27.939727164737828</v>
      </c>
      <c r="DU34">
        <f t="shared" si="57"/>
        <v>1.4913616938342726</v>
      </c>
      <c r="DV34">
        <f t="shared" si="58"/>
        <v>2.2360088923345867</v>
      </c>
      <c r="DZ34">
        <v>1190</v>
      </c>
      <c r="EA34">
        <v>598</v>
      </c>
      <c r="EB34">
        <v>882</v>
      </c>
      <c r="EC34">
        <v>603</v>
      </c>
      <c r="ED34" s="9">
        <f t="shared" si="37"/>
        <v>1036</v>
      </c>
      <c r="EE34" s="9">
        <f t="shared" si="37"/>
        <v>600.5</v>
      </c>
      <c r="EF34" s="9">
        <f t="shared" si="38"/>
        <v>1197.4540701003943</v>
      </c>
      <c r="EG34" s="9">
        <f t="shared" si="39"/>
        <v>332.66218762230358</v>
      </c>
      <c r="EH34" s="9">
        <v>31</v>
      </c>
      <c r="EI34" s="9">
        <f t="shared" si="40"/>
        <v>0.51666666666666661</v>
      </c>
      <c r="EJ34" s="9">
        <f t="shared" si="0"/>
        <v>29.619997117113666</v>
      </c>
      <c r="EK34">
        <f t="shared" si="59"/>
        <v>1.4913616938342726</v>
      </c>
      <c r="EL34">
        <f t="shared" si="60"/>
        <v>1.9298721143699185</v>
      </c>
    </row>
    <row r="35" spans="3:142" x14ac:dyDescent="0.25">
      <c r="C35" s="9">
        <v>1027</v>
      </c>
      <c r="D35" s="9">
        <v>580</v>
      </c>
      <c r="E35" s="9">
        <v>767</v>
      </c>
      <c r="F35" s="9">
        <v>578</v>
      </c>
      <c r="G35" s="9">
        <f t="shared" si="1"/>
        <v>897</v>
      </c>
      <c r="H35" s="9">
        <f t="shared" si="1"/>
        <v>579</v>
      </c>
      <c r="I35" s="9">
        <f t="shared" si="2"/>
        <v>1067.6375789564547</v>
      </c>
      <c r="J35" s="9">
        <f t="shared" si="3"/>
        <v>98.136418565194504</v>
      </c>
      <c r="K35" s="9">
        <v>0.53333333333333333</v>
      </c>
      <c r="L35" s="9">
        <f t="shared" si="41"/>
        <v>8.1299327781620843</v>
      </c>
      <c r="M35">
        <f t="shared" si="42"/>
        <v>1.505149978319906</v>
      </c>
      <c r="N35">
        <f t="shared" si="43"/>
        <v>2.1426085306759783</v>
      </c>
      <c r="R35" s="9">
        <v>952</v>
      </c>
      <c r="S35" s="9">
        <v>573</v>
      </c>
      <c r="T35" s="9">
        <v>659</v>
      </c>
      <c r="U35" s="9">
        <v>576</v>
      </c>
      <c r="V35" s="9">
        <f t="shared" si="4"/>
        <v>805.5</v>
      </c>
      <c r="W35" s="9">
        <f t="shared" si="4"/>
        <v>574.5</v>
      </c>
      <c r="X35" s="9">
        <f t="shared" si="5"/>
        <v>989.38389920192253</v>
      </c>
      <c r="Y35" s="9">
        <f t="shared" si="44"/>
        <v>115.09761885663431</v>
      </c>
      <c r="Z35" s="9">
        <v>32</v>
      </c>
      <c r="AA35" s="9">
        <f t="shared" si="6"/>
        <v>0.53333333333333333</v>
      </c>
      <c r="AB35" s="9">
        <f t="shared" si="7"/>
        <v>10.765842190312815</v>
      </c>
      <c r="AC35">
        <f t="shared" si="45"/>
        <v>1.505149978319906</v>
      </c>
      <c r="AD35">
        <f t="shared" si="46"/>
        <v>1.3398651762001266</v>
      </c>
      <c r="AH35" s="9">
        <v>1146</v>
      </c>
      <c r="AI35" s="9">
        <v>579</v>
      </c>
      <c r="AJ35" s="9">
        <v>769</v>
      </c>
      <c r="AK35" s="9">
        <v>580</v>
      </c>
      <c r="AL35" s="9">
        <f t="shared" si="8"/>
        <v>957.5</v>
      </c>
      <c r="AM35" s="9">
        <f t="shared" si="8"/>
        <v>579.5</v>
      </c>
      <c r="AN35" s="9">
        <f t="shared" si="9"/>
        <v>1119.2079788850685</v>
      </c>
      <c r="AO35" s="9">
        <f t="shared" si="10"/>
        <v>104.83465017418416</v>
      </c>
      <c r="AP35" s="9">
        <v>32</v>
      </c>
      <c r="AQ35" s="9">
        <f t="shared" si="11"/>
        <v>0.53333333333333333</v>
      </c>
      <c r="AR35" s="9">
        <f t="shared" si="12"/>
        <v>8.6326292962931603</v>
      </c>
      <c r="AS35">
        <f t="shared" si="47"/>
        <v>1.505149978319906</v>
      </c>
      <c r="AT35">
        <f t="shared" si="48"/>
        <v>1.5624734641840079</v>
      </c>
      <c r="AX35">
        <v>868</v>
      </c>
      <c r="AY35">
        <v>582</v>
      </c>
      <c r="AZ35">
        <v>691</v>
      </c>
      <c r="BA35">
        <v>579</v>
      </c>
      <c r="BB35" s="9">
        <f t="shared" si="13"/>
        <v>779.5</v>
      </c>
      <c r="BC35" s="9">
        <f t="shared" si="13"/>
        <v>580.5</v>
      </c>
      <c r="BD35" s="9">
        <f t="shared" si="14"/>
        <v>971.90560241208607</v>
      </c>
      <c r="BE35" s="9">
        <f t="shared" si="15"/>
        <v>212.64774107642631</v>
      </c>
      <c r="BF35" s="9">
        <v>32</v>
      </c>
      <c r="BG35" s="9">
        <f t="shared" si="16"/>
        <v>0.53333333333333333</v>
      </c>
      <c r="BH35" s="9">
        <f t="shared" si="49"/>
        <v>20.329611957593336</v>
      </c>
      <c r="BI35">
        <f t="shared" si="50"/>
        <v>1.505149978319906</v>
      </c>
      <c r="BJ35">
        <f t="shared" si="51"/>
        <v>2.1573206976510888</v>
      </c>
      <c r="BN35">
        <v>892</v>
      </c>
      <c r="BO35">
        <v>572</v>
      </c>
      <c r="BP35">
        <v>689</v>
      </c>
      <c r="BQ35">
        <v>578</v>
      </c>
      <c r="BR35" s="9">
        <f t="shared" si="17"/>
        <v>790.5</v>
      </c>
      <c r="BS35" s="9">
        <f t="shared" si="17"/>
        <v>575</v>
      </c>
      <c r="BT35" s="9">
        <f t="shared" si="18"/>
        <v>977.50460356972235</v>
      </c>
      <c r="BU35" s="9">
        <f t="shared" si="19"/>
        <v>184.22013378602617</v>
      </c>
      <c r="BV35" s="9">
        <v>32</v>
      </c>
      <c r="BW35" s="9">
        <f t="shared" si="20"/>
        <v>0.53333333333333333</v>
      </c>
      <c r="BX35" s="9">
        <f t="shared" si="21"/>
        <v>17.897613308658912</v>
      </c>
      <c r="BY35">
        <f t="shared" si="52"/>
        <v>1.505149978319906</v>
      </c>
      <c r="BZ35">
        <f t="shared" si="61"/>
        <v>1.9748283067165231</v>
      </c>
      <c r="CD35">
        <v>1018</v>
      </c>
      <c r="CE35">
        <v>566</v>
      </c>
      <c r="CF35">
        <v>791</v>
      </c>
      <c r="CG35">
        <v>575</v>
      </c>
      <c r="CH35" s="9">
        <f t="shared" si="22"/>
        <v>904.5</v>
      </c>
      <c r="CI35" s="9">
        <f t="shared" si="22"/>
        <v>570.5</v>
      </c>
      <c r="CJ35" s="9">
        <f t="shared" si="23"/>
        <v>1069.387909039559</v>
      </c>
      <c r="CK35" s="9">
        <f t="shared" si="24"/>
        <v>272.26542786116443</v>
      </c>
      <c r="CL35" s="9">
        <v>32</v>
      </c>
      <c r="CM35" s="9">
        <f t="shared" si="25"/>
        <v>0.53333333333333333</v>
      </c>
      <c r="CN35" s="9">
        <f t="shared" si="26"/>
        <v>25.897976587193419</v>
      </c>
      <c r="CO35">
        <f t="shared" si="53"/>
        <v>1.505149978319906</v>
      </c>
      <c r="CP35">
        <f t="shared" si="54"/>
        <v>1.5712641114439418</v>
      </c>
      <c r="CT35">
        <v>1028</v>
      </c>
      <c r="CU35">
        <v>594</v>
      </c>
      <c r="CV35">
        <v>824</v>
      </c>
      <c r="CW35">
        <v>600</v>
      </c>
      <c r="CX35" s="9">
        <f t="shared" si="27"/>
        <v>926</v>
      </c>
      <c r="CY35" s="9">
        <f t="shared" si="27"/>
        <v>597</v>
      </c>
      <c r="CZ35" s="9">
        <f t="shared" si="28"/>
        <v>1101.7644938915032</v>
      </c>
      <c r="DA35" s="9">
        <f t="shared" si="29"/>
        <v>245.10455552622636</v>
      </c>
      <c r="DB35" s="9">
        <v>32</v>
      </c>
      <c r="DC35" s="9">
        <f t="shared" si="30"/>
        <v>0.53333333333333333</v>
      </c>
      <c r="DD35" s="9">
        <f t="shared" si="31"/>
        <v>23.365543901451513</v>
      </c>
      <c r="DE35">
        <f t="shared" si="55"/>
        <v>1.505149978319906</v>
      </c>
      <c r="DF35">
        <f t="shared" si="56"/>
        <v>1.9364686322124514</v>
      </c>
      <c r="DJ35">
        <v>1170</v>
      </c>
      <c r="DK35">
        <v>595</v>
      </c>
      <c r="DL35">
        <v>918</v>
      </c>
      <c r="DM35">
        <v>602</v>
      </c>
      <c r="DN35" s="9">
        <f t="shared" si="32"/>
        <v>1044</v>
      </c>
      <c r="DO35" s="9">
        <f t="shared" si="32"/>
        <v>598.5</v>
      </c>
      <c r="DP35" s="9">
        <f t="shared" si="33"/>
        <v>1203.3861599669492</v>
      </c>
      <c r="DQ35" s="9">
        <f t="shared" si="34"/>
        <v>336.81461069937723</v>
      </c>
      <c r="DR35" s="9">
        <v>32</v>
      </c>
      <c r="DS35" s="9">
        <f t="shared" si="35"/>
        <v>0.53333333333333333</v>
      </c>
      <c r="DT35" s="9">
        <f t="shared" si="36"/>
        <v>29.39045468580953</v>
      </c>
      <c r="DU35">
        <f t="shared" si="57"/>
        <v>1.505149978319906</v>
      </c>
      <c r="DV35">
        <f t="shared" si="58"/>
        <v>2.2579930363697076</v>
      </c>
      <c r="DZ35">
        <v>1208</v>
      </c>
      <c r="EA35">
        <v>598</v>
      </c>
      <c r="EB35">
        <v>903</v>
      </c>
      <c r="EC35">
        <v>602</v>
      </c>
      <c r="ED35" s="9">
        <f t="shared" si="37"/>
        <v>1055.5</v>
      </c>
      <c r="EE35" s="9">
        <f t="shared" si="37"/>
        <v>600</v>
      </c>
      <c r="EF35" s="9">
        <f t="shared" si="38"/>
        <v>1214.1170660195828</v>
      </c>
      <c r="EG35" s="9">
        <f t="shared" si="39"/>
        <v>349.32518354149204</v>
      </c>
      <c r="EH35" s="9">
        <v>32</v>
      </c>
      <c r="EI35" s="9">
        <f t="shared" si="40"/>
        <v>0.53333333333333333</v>
      </c>
      <c r="EJ35" s="9">
        <f t="shared" si="0"/>
        <v>31.103658048392134</v>
      </c>
      <c r="EK35">
        <f t="shared" si="59"/>
        <v>1.505149978319906</v>
      </c>
      <c r="EL35">
        <f t="shared" si="60"/>
        <v>1.9510985711211377</v>
      </c>
    </row>
    <row r="36" spans="3:142" x14ac:dyDescent="0.25">
      <c r="C36" s="9">
        <v>1030</v>
      </c>
      <c r="D36" s="9">
        <v>580</v>
      </c>
      <c r="E36" s="9">
        <v>772</v>
      </c>
      <c r="F36" s="9">
        <v>577</v>
      </c>
      <c r="G36" s="9">
        <f t="shared" ref="G36:H67" si="62">(C36+E36)/2</f>
        <v>901</v>
      </c>
      <c r="H36" s="9">
        <f t="shared" si="62"/>
        <v>578.5</v>
      </c>
      <c r="I36" s="9">
        <f t="shared" si="2"/>
        <v>1070.7302414707451</v>
      </c>
      <c r="J36" s="9">
        <f t="shared" si="3"/>
        <v>101.2290810794849</v>
      </c>
      <c r="K36" s="9">
        <v>0.55000000000000004</v>
      </c>
      <c r="L36" s="9">
        <f t="shared" si="41"/>
        <v>8.3861387689077045</v>
      </c>
      <c r="M36">
        <f t="shared" si="42"/>
        <v>1.5185139398778875</v>
      </c>
      <c r="N36">
        <f t="shared" si="43"/>
        <v>2.1560836205811529</v>
      </c>
      <c r="R36" s="9">
        <v>959</v>
      </c>
      <c r="S36" s="9">
        <v>573</v>
      </c>
      <c r="T36" s="9">
        <v>664</v>
      </c>
      <c r="U36" s="9">
        <v>576</v>
      </c>
      <c r="V36" s="9">
        <f t="shared" si="4"/>
        <v>811.5</v>
      </c>
      <c r="W36" s="9">
        <f t="shared" si="4"/>
        <v>574.5</v>
      </c>
      <c r="X36" s="9">
        <f t="shared" si="5"/>
        <v>994.27486139397092</v>
      </c>
      <c r="Y36" s="9">
        <f t="shared" si="44"/>
        <v>119.9885810486827</v>
      </c>
      <c r="Z36" s="9">
        <v>33</v>
      </c>
      <c r="AA36" s="9">
        <f t="shared" si="6"/>
        <v>0.55000000000000004</v>
      </c>
      <c r="AB36" s="9">
        <f t="shared" si="7"/>
        <v>11.223326260282734</v>
      </c>
      <c r="AC36">
        <f t="shared" si="45"/>
        <v>1.5185139398778875</v>
      </c>
      <c r="AD36">
        <f t="shared" si="46"/>
        <v>1.357938754694419</v>
      </c>
      <c r="AH36" s="9">
        <v>1152</v>
      </c>
      <c r="AI36" s="9">
        <v>579</v>
      </c>
      <c r="AJ36" s="9">
        <v>776</v>
      </c>
      <c r="AK36" s="9">
        <v>580</v>
      </c>
      <c r="AL36" s="9">
        <f t="shared" si="8"/>
        <v>964</v>
      </c>
      <c r="AM36" s="9">
        <f t="shared" si="8"/>
        <v>579.5</v>
      </c>
      <c r="AN36" s="9">
        <f t="shared" si="9"/>
        <v>1124.7738661615499</v>
      </c>
      <c r="AO36" s="9">
        <f t="shared" si="10"/>
        <v>110.40053745066552</v>
      </c>
      <c r="AP36" s="9">
        <v>33</v>
      </c>
      <c r="AQ36" s="9">
        <f t="shared" si="11"/>
        <v>0.55000000000000004</v>
      </c>
      <c r="AR36" s="9">
        <f t="shared" si="12"/>
        <v>9.0909533473868169</v>
      </c>
      <c r="AS36">
        <f t="shared" si="47"/>
        <v>1.5185139398778875</v>
      </c>
      <c r="AT36">
        <f t="shared" si="48"/>
        <v>1.5849398014879468</v>
      </c>
      <c r="AX36">
        <v>880</v>
      </c>
      <c r="AY36">
        <v>582</v>
      </c>
      <c r="AZ36">
        <v>703</v>
      </c>
      <c r="BA36">
        <v>579</v>
      </c>
      <c r="BB36" s="9">
        <f t="shared" si="13"/>
        <v>791.5</v>
      </c>
      <c r="BC36" s="9">
        <f t="shared" si="13"/>
        <v>580.5</v>
      </c>
      <c r="BD36" s="9">
        <f t="shared" si="14"/>
        <v>981.55616242780525</v>
      </c>
      <c r="BE36" s="9">
        <f t="shared" si="15"/>
        <v>222.29830109214549</v>
      </c>
      <c r="BF36" s="9">
        <v>33</v>
      </c>
      <c r="BG36" s="9">
        <f t="shared" si="16"/>
        <v>0.55000000000000004</v>
      </c>
      <c r="BH36" s="9">
        <f t="shared" si="49"/>
        <v>21.252227637872419</v>
      </c>
      <c r="BI36">
        <f t="shared" si="50"/>
        <v>1.5185139398778875</v>
      </c>
      <c r="BJ36">
        <f t="shared" si="51"/>
        <v>2.1765960676482505</v>
      </c>
      <c r="BN36">
        <v>901</v>
      </c>
      <c r="BO36">
        <v>572</v>
      </c>
      <c r="BP36">
        <v>701</v>
      </c>
      <c r="BQ36">
        <v>579</v>
      </c>
      <c r="BR36" s="9">
        <f t="shared" si="17"/>
        <v>801</v>
      </c>
      <c r="BS36" s="9">
        <f t="shared" si="17"/>
        <v>575.5</v>
      </c>
      <c r="BT36" s="9">
        <f t="shared" si="18"/>
        <v>986.30687415225896</v>
      </c>
      <c r="BU36" s="9">
        <f t="shared" si="19"/>
        <v>193.02240436856277</v>
      </c>
      <c r="BV36" s="9">
        <v>33</v>
      </c>
      <c r="BW36" s="9">
        <f t="shared" si="20"/>
        <v>0.55000000000000004</v>
      </c>
      <c r="BX36" s="9">
        <f t="shared" si="21"/>
        <v>18.752783869480499</v>
      </c>
      <c r="BY36">
        <f t="shared" si="52"/>
        <v>1.5185139398778875</v>
      </c>
      <c r="BZ36">
        <f t="shared" si="61"/>
        <v>1.9950989344259227</v>
      </c>
      <c r="CD36">
        <v>1033</v>
      </c>
      <c r="CE36">
        <v>563</v>
      </c>
      <c r="CF36">
        <v>803</v>
      </c>
      <c r="CG36">
        <v>576</v>
      </c>
      <c r="CH36" s="9">
        <f t="shared" si="22"/>
        <v>918</v>
      </c>
      <c r="CI36" s="9">
        <f t="shared" si="22"/>
        <v>569.5</v>
      </c>
      <c r="CJ36" s="9">
        <f t="shared" si="23"/>
        <v>1080.3028510561287</v>
      </c>
      <c r="CK36" s="9">
        <f t="shared" si="24"/>
        <v>283.18036987773417</v>
      </c>
      <c r="CL36" s="9">
        <v>33</v>
      </c>
      <c r="CM36" s="9">
        <f t="shared" si="25"/>
        <v>0.55000000000000004</v>
      </c>
      <c r="CN36" s="9">
        <f t="shared" si="26"/>
        <v>26.936209443330558</v>
      </c>
      <c r="CO36">
        <f t="shared" si="53"/>
        <v>1.5185139398778875</v>
      </c>
      <c r="CP36">
        <f t="shared" si="54"/>
        <v>1.5883347577937765</v>
      </c>
      <c r="CT36">
        <v>1042</v>
      </c>
      <c r="CU36">
        <v>594</v>
      </c>
      <c r="CV36">
        <v>839</v>
      </c>
      <c r="CW36">
        <v>600</v>
      </c>
      <c r="CX36" s="9">
        <f t="shared" si="27"/>
        <v>940.5</v>
      </c>
      <c r="CY36" s="9">
        <f t="shared" si="27"/>
        <v>597</v>
      </c>
      <c r="CZ36" s="9">
        <f t="shared" si="28"/>
        <v>1113.9790168580375</v>
      </c>
      <c r="DA36" s="9">
        <f t="shared" si="29"/>
        <v>257.3190784927607</v>
      </c>
      <c r="DB36" s="9">
        <v>33</v>
      </c>
      <c r="DC36" s="9">
        <f t="shared" si="30"/>
        <v>0.55000000000000004</v>
      </c>
      <c r="DD36" s="9">
        <f t="shared" si="31"/>
        <v>24.529940752408073</v>
      </c>
      <c r="DE36">
        <f t="shared" si="55"/>
        <v>1.5185139398778875</v>
      </c>
      <c r="DF36">
        <f t="shared" si="56"/>
        <v>1.957589236507367</v>
      </c>
      <c r="DJ36">
        <v>1188</v>
      </c>
      <c r="DK36">
        <v>594</v>
      </c>
      <c r="DL36">
        <v>938</v>
      </c>
      <c r="DM36">
        <v>599</v>
      </c>
      <c r="DN36" s="9">
        <f t="shared" si="32"/>
        <v>1063</v>
      </c>
      <c r="DO36" s="9">
        <f t="shared" si="32"/>
        <v>596.5</v>
      </c>
      <c r="DP36" s="9">
        <f t="shared" si="33"/>
        <v>1218.9262693042594</v>
      </c>
      <c r="DQ36" s="9">
        <f t="shared" si="34"/>
        <v>352.35472003668747</v>
      </c>
      <c r="DR36" s="9">
        <v>33</v>
      </c>
      <c r="DS36" s="9">
        <f t="shared" si="35"/>
        <v>0.55000000000000004</v>
      </c>
      <c r="DT36" s="9">
        <f t="shared" si="36"/>
        <v>30.746485168995417</v>
      </c>
      <c r="DU36">
        <f t="shared" si="57"/>
        <v>1.5185139398778875</v>
      </c>
      <c r="DV36">
        <f t="shared" si="58"/>
        <v>2.2775822073985141</v>
      </c>
      <c r="DZ36">
        <v>1225</v>
      </c>
      <c r="EA36">
        <v>598</v>
      </c>
      <c r="EB36">
        <v>924</v>
      </c>
      <c r="EC36">
        <v>602</v>
      </c>
      <c r="ED36" s="9">
        <f t="shared" si="37"/>
        <v>1074.5</v>
      </c>
      <c r="EE36" s="9">
        <f t="shared" si="37"/>
        <v>600</v>
      </c>
      <c r="EF36" s="9">
        <f t="shared" si="38"/>
        <v>1230.6706504991496</v>
      </c>
      <c r="EG36" s="9">
        <f t="shared" si="39"/>
        <v>365.87876802105882</v>
      </c>
      <c r="EH36" s="9">
        <v>33</v>
      </c>
      <c r="EI36" s="9">
        <f t="shared" si="40"/>
        <v>0.55000000000000004</v>
      </c>
      <c r="EJ36" s="9">
        <f t="shared" si="0"/>
        <v>32.57757706536006</v>
      </c>
      <c r="EK36">
        <f t="shared" si="59"/>
        <v>1.5185139398778875</v>
      </c>
      <c r="EL36">
        <f t="shared" si="60"/>
        <v>1.9712058832777022</v>
      </c>
    </row>
    <row r="37" spans="3:142" x14ac:dyDescent="0.25">
      <c r="C37" s="9">
        <v>1037</v>
      </c>
      <c r="D37" s="9">
        <v>581</v>
      </c>
      <c r="E37" s="9">
        <v>777</v>
      </c>
      <c r="F37" s="9">
        <v>577</v>
      </c>
      <c r="G37" s="9">
        <f t="shared" si="62"/>
        <v>907</v>
      </c>
      <c r="H37" s="9">
        <f t="shared" si="62"/>
        <v>579</v>
      </c>
      <c r="I37" s="9">
        <f t="shared" si="2"/>
        <v>1076.0529726737434</v>
      </c>
      <c r="J37" s="9">
        <f t="shared" si="3"/>
        <v>106.55181228248318</v>
      </c>
      <c r="K37" s="9">
        <v>0.56666666666666676</v>
      </c>
      <c r="L37" s="9">
        <f t="shared" si="41"/>
        <v>8.8270907366815674</v>
      </c>
      <c r="M37">
        <f t="shared" si="42"/>
        <v>1.5314789170422551</v>
      </c>
      <c r="N37">
        <f t="shared" si="43"/>
        <v>2.1783391668753218</v>
      </c>
      <c r="R37" s="9">
        <v>965</v>
      </c>
      <c r="S37" s="9">
        <v>572</v>
      </c>
      <c r="T37" s="9">
        <v>670</v>
      </c>
      <c r="U37" s="9">
        <v>577</v>
      </c>
      <c r="V37" s="9">
        <f t="shared" si="4"/>
        <v>817.5</v>
      </c>
      <c r="W37" s="9">
        <f t="shared" si="4"/>
        <v>574.5</v>
      </c>
      <c r="X37" s="9">
        <f t="shared" si="5"/>
        <v>999.17791208573055</v>
      </c>
      <c r="Y37" s="9">
        <f t="shared" si="44"/>
        <v>124.89163174044234</v>
      </c>
      <c r="Z37" s="9">
        <v>34</v>
      </c>
      <c r="AA37" s="9">
        <f t="shared" si="6"/>
        <v>0.56666666666666665</v>
      </c>
      <c r="AB37" s="9">
        <f t="shared" si="7"/>
        <v>11.681941047651515</v>
      </c>
      <c r="AC37">
        <f t="shared" si="45"/>
        <v>1.5314789170422551</v>
      </c>
      <c r="AD37">
        <f t="shared" si="46"/>
        <v>1.3753321769857427</v>
      </c>
      <c r="AH37" s="9">
        <v>1157</v>
      </c>
      <c r="AI37" s="9">
        <v>578</v>
      </c>
      <c r="AJ37" s="9">
        <v>782</v>
      </c>
      <c r="AK37" s="9">
        <v>580</v>
      </c>
      <c r="AL37" s="9">
        <f t="shared" si="8"/>
        <v>969.5</v>
      </c>
      <c r="AM37" s="9">
        <f t="shared" si="8"/>
        <v>579</v>
      </c>
      <c r="AN37" s="9">
        <f t="shared" si="9"/>
        <v>1129.2348072920884</v>
      </c>
      <c r="AO37" s="9">
        <f t="shared" si="10"/>
        <v>114.86147858120398</v>
      </c>
      <c r="AP37" s="9">
        <v>34</v>
      </c>
      <c r="AQ37" s="9">
        <f t="shared" si="11"/>
        <v>0.56666666666666665</v>
      </c>
      <c r="AR37" s="9">
        <f t="shared" si="12"/>
        <v>9.4582903970029619</v>
      </c>
      <c r="AS37">
        <f t="shared" si="47"/>
        <v>1.5314789170422551</v>
      </c>
      <c r="AT37">
        <f t="shared" si="48"/>
        <v>1.6021430164003256</v>
      </c>
      <c r="AX37">
        <v>891</v>
      </c>
      <c r="AY37">
        <v>582</v>
      </c>
      <c r="AZ37">
        <v>716</v>
      </c>
      <c r="BA37">
        <v>579</v>
      </c>
      <c r="BB37" s="9">
        <f t="shared" si="13"/>
        <v>803.5</v>
      </c>
      <c r="BC37" s="9">
        <f t="shared" si="13"/>
        <v>580.5</v>
      </c>
      <c r="BD37" s="9">
        <f t="shared" si="14"/>
        <v>991.25803905945702</v>
      </c>
      <c r="BE37" s="9">
        <f t="shared" si="15"/>
        <v>232.00017772379726</v>
      </c>
      <c r="BF37" s="9">
        <v>34</v>
      </c>
      <c r="BG37" s="9">
        <f t="shared" si="16"/>
        <v>0.56666666666666665</v>
      </c>
      <c r="BH37" s="9">
        <f t="shared" si="49"/>
        <v>22.179749304378323</v>
      </c>
      <c r="BI37">
        <f t="shared" si="50"/>
        <v>1.5314789170422551</v>
      </c>
      <c r="BJ37">
        <f t="shared" si="51"/>
        <v>2.1951482416010815</v>
      </c>
      <c r="BN37">
        <v>910</v>
      </c>
      <c r="BO37">
        <v>572</v>
      </c>
      <c r="BP37">
        <v>708</v>
      </c>
      <c r="BQ37">
        <v>579</v>
      </c>
      <c r="BR37" s="9">
        <f t="shared" si="17"/>
        <v>809</v>
      </c>
      <c r="BS37" s="9">
        <f t="shared" si="17"/>
        <v>575.5</v>
      </c>
      <c r="BT37" s="9">
        <f t="shared" si="18"/>
        <v>992.81481153334937</v>
      </c>
      <c r="BU37" s="9">
        <f t="shared" si="19"/>
        <v>199.53034174965319</v>
      </c>
      <c r="BV37" s="9">
        <v>34</v>
      </c>
      <c r="BW37" s="9">
        <f t="shared" si="20"/>
        <v>0.56666666666666665</v>
      </c>
      <c r="BX37" s="9">
        <f t="shared" si="21"/>
        <v>19.385052147056562</v>
      </c>
      <c r="BY37">
        <f t="shared" si="52"/>
        <v>1.5314789170422551</v>
      </c>
      <c r="BZ37">
        <f t="shared" si="61"/>
        <v>2.0095001597523519</v>
      </c>
      <c r="CD37">
        <v>1048</v>
      </c>
      <c r="CE37">
        <v>563</v>
      </c>
      <c r="CF37">
        <v>817</v>
      </c>
      <c r="CG37">
        <v>576</v>
      </c>
      <c r="CH37" s="9">
        <f t="shared" si="22"/>
        <v>932.5</v>
      </c>
      <c r="CI37" s="9">
        <f t="shared" si="22"/>
        <v>569.5</v>
      </c>
      <c r="CJ37" s="9">
        <f t="shared" si="23"/>
        <v>1092.6511337110303</v>
      </c>
      <c r="CK37" s="9">
        <f t="shared" si="24"/>
        <v>295.52865253263576</v>
      </c>
      <c r="CL37" s="9">
        <v>34</v>
      </c>
      <c r="CM37" s="9">
        <f t="shared" si="25"/>
        <v>0.56666666666666665</v>
      </c>
      <c r="CN37" s="9">
        <f t="shared" si="26"/>
        <v>28.110782129994842</v>
      </c>
      <c r="CO37">
        <f t="shared" si="53"/>
        <v>1.5314789170422551</v>
      </c>
      <c r="CP37">
        <f t="shared" si="54"/>
        <v>1.6068712067385567</v>
      </c>
      <c r="CT37">
        <v>1056</v>
      </c>
      <c r="CU37">
        <v>594</v>
      </c>
      <c r="CV37">
        <v>853</v>
      </c>
      <c r="CW37">
        <v>598</v>
      </c>
      <c r="CX37" s="9">
        <f t="shared" si="27"/>
        <v>954.5</v>
      </c>
      <c r="CY37" s="9">
        <f t="shared" si="27"/>
        <v>596</v>
      </c>
      <c r="CZ37" s="9">
        <f t="shared" si="28"/>
        <v>1125.2938505119453</v>
      </c>
      <c r="DA37" s="9">
        <f t="shared" si="29"/>
        <v>268.63391214666842</v>
      </c>
      <c r="DB37" s="9">
        <v>34</v>
      </c>
      <c r="DC37" s="9">
        <f t="shared" si="30"/>
        <v>0.56666666666666665</v>
      </c>
      <c r="DD37" s="9">
        <f t="shared" si="31"/>
        <v>25.608571224658572</v>
      </c>
      <c r="DE37">
        <f t="shared" si="55"/>
        <v>1.5314789170422551</v>
      </c>
      <c r="DF37">
        <f t="shared" si="56"/>
        <v>1.9762780858733291</v>
      </c>
      <c r="DJ37">
        <v>1207</v>
      </c>
      <c r="DK37">
        <v>594</v>
      </c>
      <c r="DL37">
        <v>957</v>
      </c>
      <c r="DM37">
        <v>599</v>
      </c>
      <c r="DN37" s="9">
        <f t="shared" si="32"/>
        <v>1082</v>
      </c>
      <c r="DO37" s="9">
        <f t="shared" si="32"/>
        <v>596.5</v>
      </c>
      <c r="DP37" s="9">
        <f t="shared" si="33"/>
        <v>1235.530756395809</v>
      </c>
      <c r="DQ37" s="9">
        <f t="shared" si="34"/>
        <v>368.95920712823704</v>
      </c>
      <c r="DR37" s="9">
        <v>34</v>
      </c>
      <c r="DS37" s="9">
        <f t="shared" si="35"/>
        <v>0.56666666666666665</v>
      </c>
      <c r="DT37" s="9">
        <f t="shared" si="36"/>
        <v>32.195393292167282</v>
      </c>
      <c r="DU37">
        <f t="shared" si="57"/>
        <v>1.5314789170422551</v>
      </c>
      <c r="DV37">
        <f t="shared" si="58"/>
        <v>2.2975804661915986</v>
      </c>
      <c r="DZ37">
        <v>1240</v>
      </c>
      <c r="EA37">
        <v>596</v>
      </c>
      <c r="EB37">
        <v>945</v>
      </c>
      <c r="EC37">
        <v>600</v>
      </c>
      <c r="ED37" s="9">
        <f t="shared" si="37"/>
        <v>1092.5</v>
      </c>
      <c r="EE37" s="9">
        <f t="shared" si="37"/>
        <v>598</v>
      </c>
      <c r="EF37" s="9">
        <f t="shared" si="38"/>
        <v>1245.4558402448479</v>
      </c>
      <c r="EG37" s="9">
        <f t="shared" si="39"/>
        <v>380.66395776675711</v>
      </c>
      <c r="EH37" s="9">
        <v>34</v>
      </c>
      <c r="EI37" s="9">
        <f t="shared" si="40"/>
        <v>0.56666666666666665</v>
      </c>
      <c r="EJ37" s="9">
        <f t="shared" si="0"/>
        <v>33.894039512666467</v>
      </c>
      <c r="EK37">
        <f t="shared" si="59"/>
        <v>1.5314789170422551</v>
      </c>
      <c r="EL37">
        <f t="shared" si="60"/>
        <v>1.9884104338620965</v>
      </c>
    </row>
    <row r="38" spans="3:142" x14ac:dyDescent="0.25">
      <c r="C38" s="9">
        <v>1040</v>
      </c>
      <c r="D38" s="9">
        <v>581</v>
      </c>
      <c r="E38" s="9">
        <v>779</v>
      </c>
      <c r="F38" s="9">
        <v>577</v>
      </c>
      <c r="G38" s="9">
        <f t="shared" si="62"/>
        <v>909.5</v>
      </c>
      <c r="H38" s="9">
        <f t="shared" si="62"/>
        <v>579</v>
      </c>
      <c r="I38" s="9">
        <f t="shared" si="2"/>
        <v>1078.1610501219193</v>
      </c>
      <c r="J38" s="9">
        <f t="shared" si="3"/>
        <v>108.65988973065907</v>
      </c>
      <c r="K38" s="9">
        <v>0.58333333333333348</v>
      </c>
      <c r="L38" s="9">
        <f t="shared" si="41"/>
        <v>9.0017305716725282</v>
      </c>
      <c r="M38">
        <f t="shared" si="42"/>
        <v>1.5440680443502757</v>
      </c>
      <c r="N38">
        <f t="shared" si="43"/>
        <v>2.186847586051706</v>
      </c>
      <c r="R38" s="9">
        <v>974</v>
      </c>
      <c r="S38" s="9">
        <v>573</v>
      </c>
      <c r="T38" s="9">
        <v>677</v>
      </c>
      <c r="U38" s="9">
        <v>578</v>
      </c>
      <c r="V38" s="9">
        <f t="shared" si="4"/>
        <v>825.5</v>
      </c>
      <c r="W38" s="9">
        <f t="shared" si="4"/>
        <v>575.5</v>
      </c>
      <c r="X38" s="9">
        <f t="shared" si="5"/>
        <v>1006.305371147347</v>
      </c>
      <c r="Y38" s="9">
        <f t="shared" si="44"/>
        <v>132.01909080205883</v>
      </c>
      <c r="Z38" s="9">
        <v>35</v>
      </c>
      <c r="AA38" s="9">
        <f t="shared" si="6"/>
        <v>0.58333333333333337</v>
      </c>
      <c r="AB38" s="9">
        <f t="shared" si="7"/>
        <v>12.348619474516774</v>
      </c>
      <c r="AC38">
        <f t="shared" si="45"/>
        <v>1.5440680443502757</v>
      </c>
      <c r="AD38">
        <f t="shared" si="46"/>
        <v>1.3994355746735387</v>
      </c>
      <c r="AH38" s="9">
        <v>1162</v>
      </c>
      <c r="AI38" s="9">
        <v>579</v>
      </c>
      <c r="AJ38" s="9">
        <v>788</v>
      </c>
      <c r="AK38" s="9">
        <v>580</v>
      </c>
      <c r="AL38" s="9">
        <f t="shared" si="8"/>
        <v>975</v>
      </c>
      <c r="AM38" s="9">
        <f t="shared" si="8"/>
        <v>579.5</v>
      </c>
      <c r="AN38" s="9">
        <f t="shared" si="9"/>
        <v>1134.215698180906</v>
      </c>
      <c r="AO38" s="9">
        <f t="shared" si="10"/>
        <v>119.84236947002159</v>
      </c>
      <c r="AP38" s="9">
        <v>35</v>
      </c>
      <c r="AQ38" s="9">
        <f t="shared" si="11"/>
        <v>0.58333333333333337</v>
      </c>
      <c r="AR38" s="9">
        <f t="shared" si="12"/>
        <v>9.8684428087962424</v>
      </c>
      <c r="AS38">
        <f t="shared" si="47"/>
        <v>1.5440680443502757</v>
      </c>
      <c r="AT38">
        <f t="shared" si="48"/>
        <v>1.6205790009796599</v>
      </c>
      <c r="AX38">
        <v>901</v>
      </c>
      <c r="AY38">
        <v>582</v>
      </c>
      <c r="AZ38">
        <v>729</v>
      </c>
      <c r="BA38">
        <v>577</v>
      </c>
      <c r="BB38" s="9">
        <f t="shared" si="13"/>
        <v>815</v>
      </c>
      <c r="BC38" s="9">
        <f t="shared" si="13"/>
        <v>579.5</v>
      </c>
      <c r="BD38" s="9">
        <f t="shared" si="14"/>
        <v>1000.0226247440605</v>
      </c>
      <c r="BE38" s="9">
        <f t="shared" si="15"/>
        <v>240.76476340840077</v>
      </c>
      <c r="BF38" s="9">
        <v>35</v>
      </c>
      <c r="BG38" s="9">
        <f t="shared" si="16"/>
        <v>0.58333333333333337</v>
      </c>
      <c r="BH38" s="9">
        <f t="shared" si="49"/>
        <v>23.01766380577445</v>
      </c>
      <c r="BI38">
        <f t="shared" si="50"/>
        <v>1.5440680443502757</v>
      </c>
      <c r="BJ38">
        <f t="shared" si="51"/>
        <v>2.2112528510518623</v>
      </c>
      <c r="BN38">
        <v>921</v>
      </c>
      <c r="BO38">
        <v>572</v>
      </c>
      <c r="BP38">
        <v>722</v>
      </c>
      <c r="BQ38">
        <v>578</v>
      </c>
      <c r="BR38" s="9">
        <f t="shared" si="17"/>
        <v>821.5</v>
      </c>
      <c r="BS38" s="9">
        <f t="shared" si="17"/>
        <v>575</v>
      </c>
      <c r="BT38" s="9">
        <f t="shared" si="18"/>
        <v>1002.7398715519395</v>
      </c>
      <c r="BU38" s="9">
        <f t="shared" si="19"/>
        <v>209.45540176824329</v>
      </c>
      <c r="BV38" s="9">
        <v>35</v>
      </c>
      <c r="BW38" s="9">
        <f t="shared" si="20"/>
        <v>0.58333333333333337</v>
      </c>
      <c r="BX38" s="9">
        <f t="shared" si="21"/>
        <v>20.349305524943485</v>
      </c>
      <c r="BY38">
        <f t="shared" si="52"/>
        <v>1.5440680443502757</v>
      </c>
      <c r="BZ38">
        <f t="shared" si="61"/>
        <v>2.0305827784680499</v>
      </c>
      <c r="CD38">
        <v>1062</v>
      </c>
      <c r="CE38">
        <v>564</v>
      </c>
      <c r="CF38">
        <v>832</v>
      </c>
      <c r="CG38">
        <v>573</v>
      </c>
      <c r="CH38" s="9">
        <f t="shared" si="22"/>
        <v>947</v>
      </c>
      <c r="CI38" s="9">
        <f t="shared" si="22"/>
        <v>568.5</v>
      </c>
      <c r="CJ38" s="9">
        <f t="shared" si="23"/>
        <v>1104.5366675669939</v>
      </c>
      <c r="CK38" s="9">
        <f t="shared" si="24"/>
        <v>307.41418638859932</v>
      </c>
      <c r="CL38" s="9">
        <v>35</v>
      </c>
      <c r="CM38" s="9">
        <f t="shared" si="25"/>
        <v>0.58333333333333337</v>
      </c>
      <c r="CN38" s="9">
        <f t="shared" si="26"/>
        <v>29.241337999486287</v>
      </c>
      <c r="CO38">
        <f t="shared" si="53"/>
        <v>1.5440680443502757</v>
      </c>
      <c r="CP38">
        <f t="shared" si="54"/>
        <v>1.6239955183367354</v>
      </c>
      <c r="CT38">
        <v>1071</v>
      </c>
      <c r="CU38">
        <v>592</v>
      </c>
      <c r="CV38">
        <v>868</v>
      </c>
      <c r="CW38">
        <v>598</v>
      </c>
      <c r="CX38" s="9">
        <f t="shared" si="27"/>
        <v>969.5</v>
      </c>
      <c r="CY38" s="9">
        <f t="shared" si="27"/>
        <v>595</v>
      </c>
      <c r="CZ38" s="9">
        <f t="shared" si="28"/>
        <v>1137.521538257628</v>
      </c>
      <c r="DA38" s="9">
        <f t="shared" si="29"/>
        <v>280.86159989235114</v>
      </c>
      <c r="DB38" s="9">
        <v>35</v>
      </c>
      <c r="DC38" s="9">
        <f t="shared" si="30"/>
        <v>0.58333333333333337</v>
      </c>
      <c r="DD38" s="9">
        <f t="shared" si="31"/>
        <v>26.77422305932804</v>
      </c>
      <c r="DE38">
        <f t="shared" si="55"/>
        <v>1.5440680443502757</v>
      </c>
      <c r="DF38">
        <f t="shared" si="56"/>
        <v>1.9956096144865254</v>
      </c>
      <c r="DJ38">
        <v>1226</v>
      </c>
      <c r="DK38">
        <v>594</v>
      </c>
      <c r="DL38">
        <v>977</v>
      </c>
      <c r="DM38">
        <v>599</v>
      </c>
      <c r="DN38" s="9">
        <f t="shared" si="32"/>
        <v>1101.5</v>
      </c>
      <c r="DO38" s="9">
        <f t="shared" si="32"/>
        <v>596.5</v>
      </c>
      <c r="DP38" s="9">
        <f t="shared" si="33"/>
        <v>1252.6430058081194</v>
      </c>
      <c r="DQ38" s="9">
        <f t="shared" si="34"/>
        <v>386.07145654054739</v>
      </c>
      <c r="DR38" s="9">
        <v>35</v>
      </c>
      <c r="DS38" s="9">
        <f t="shared" si="35"/>
        <v>0.58333333333333337</v>
      </c>
      <c r="DT38" s="9">
        <f t="shared" si="36"/>
        <v>33.688608773171673</v>
      </c>
      <c r="DU38">
        <f t="shared" si="57"/>
        <v>1.5440680443502757</v>
      </c>
      <c r="DV38">
        <f t="shared" si="58"/>
        <v>2.3172698079231888</v>
      </c>
      <c r="DZ38">
        <v>1254</v>
      </c>
      <c r="EA38">
        <v>596</v>
      </c>
      <c r="EB38">
        <v>967</v>
      </c>
      <c r="EC38">
        <v>599</v>
      </c>
      <c r="ED38" s="9">
        <f t="shared" si="37"/>
        <v>1110.5</v>
      </c>
      <c r="EE38" s="9">
        <f t="shared" si="37"/>
        <v>597.5</v>
      </c>
      <c r="EF38" s="9">
        <f t="shared" si="38"/>
        <v>1261.0378662038663</v>
      </c>
      <c r="EG38" s="9">
        <f t="shared" si="39"/>
        <v>396.24598372577555</v>
      </c>
      <c r="EH38" s="9">
        <v>35</v>
      </c>
      <c r="EI38" s="9">
        <f t="shared" si="40"/>
        <v>0.58333333333333337</v>
      </c>
      <c r="EJ38" s="9">
        <f t="shared" si="0"/>
        <v>35.281451671781284</v>
      </c>
      <c r="EK38">
        <f t="shared" si="59"/>
        <v>1.5440680443502757</v>
      </c>
      <c r="EL38">
        <f t="shared" si="60"/>
        <v>2.0058335485305854</v>
      </c>
    </row>
    <row r="39" spans="3:142" x14ac:dyDescent="0.25">
      <c r="C39" s="9">
        <v>1044</v>
      </c>
      <c r="D39" s="9">
        <v>581</v>
      </c>
      <c r="E39" s="9">
        <v>786</v>
      </c>
      <c r="F39" s="9">
        <v>577</v>
      </c>
      <c r="G39" s="9">
        <f t="shared" si="62"/>
        <v>915</v>
      </c>
      <c r="H39" s="9">
        <f t="shared" si="62"/>
        <v>579</v>
      </c>
      <c r="I39" s="9">
        <f t="shared" si="2"/>
        <v>1082.8046915302871</v>
      </c>
      <c r="J39" s="9">
        <f t="shared" si="3"/>
        <v>113.30353113902686</v>
      </c>
      <c r="K39" s="9">
        <v>0.6000000000000002</v>
      </c>
      <c r="L39" s="9">
        <f t="shared" si="41"/>
        <v>9.3864245828039827</v>
      </c>
      <c r="M39">
        <f t="shared" si="42"/>
        <v>1.5563025007672875</v>
      </c>
      <c r="N39">
        <f t="shared" si="43"/>
        <v>2.2050217710749545</v>
      </c>
      <c r="R39" s="9">
        <v>980</v>
      </c>
      <c r="S39" s="9">
        <v>573</v>
      </c>
      <c r="T39" s="9">
        <v>683</v>
      </c>
      <c r="U39" s="9">
        <v>577</v>
      </c>
      <c r="V39" s="9">
        <f t="shared" si="4"/>
        <v>831.5</v>
      </c>
      <c r="W39" s="9">
        <f t="shared" si="4"/>
        <v>575</v>
      </c>
      <c r="X39" s="9">
        <f t="shared" si="5"/>
        <v>1010.9486881142881</v>
      </c>
      <c r="Y39" s="9">
        <f t="shared" si="44"/>
        <v>136.66240776899986</v>
      </c>
      <c r="Z39" s="9">
        <v>36</v>
      </c>
      <c r="AA39" s="9">
        <f t="shared" si="6"/>
        <v>0.6</v>
      </c>
      <c r="AB39" s="9">
        <f t="shared" si="7"/>
        <v>12.782939647273395</v>
      </c>
      <c r="AC39">
        <f t="shared" si="45"/>
        <v>1.5563025007672873</v>
      </c>
      <c r="AD39">
        <f t="shared" si="46"/>
        <v>1.4144479051914516</v>
      </c>
      <c r="AH39" s="9">
        <v>1168</v>
      </c>
      <c r="AI39" s="9">
        <v>578</v>
      </c>
      <c r="AJ39" s="9">
        <v>794</v>
      </c>
      <c r="AK39" s="9">
        <v>580</v>
      </c>
      <c r="AL39" s="9">
        <f t="shared" si="8"/>
        <v>981</v>
      </c>
      <c r="AM39" s="9">
        <f t="shared" si="8"/>
        <v>579</v>
      </c>
      <c r="AN39" s="9">
        <f t="shared" si="9"/>
        <v>1139.1233471402472</v>
      </c>
      <c r="AO39" s="9">
        <f t="shared" si="10"/>
        <v>124.75001842936285</v>
      </c>
      <c r="AP39" s="9">
        <v>36</v>
      </c>
      <c r="AQ39" s="9">
        <f t="shared" si="11"/>
        <v>0.6</v>
      </c>
      <c r="AR39" s="9">
        <f t="shared" si="12"/>
        <v>10.272564099914595</v>
      </c>
      <c r="AS39">
        <f t="shared" si="47"/>
        <v>1.5563025007672873</v>
      </c>
      <c r="AT39">
        <f t="shared" si="48"/>
        <v>1.6380092323159703</v>
      </c>
      <c r="AX39">
        <v>913</v>
      </c>
      <c r="AY39">
        <v>576</v>
      </c>
      <c r="AZ39">
        <v>742</v>
      </c>
      <c r="BA39">
        <v>577</v>
      </c>
      <c r="BB39" s="9">
        <f t="shared" si="13"/>
        <v>827.5</v>
      </c>
      <c r="BC39" s="9">
        <f t="shared" si="13"/>
        <v>576.5</v>
      </c>
      <c r="BD39" s="9">
        <f t="shared" si="14"/>
        <v>1008.5179720758574</v>
      </c>
      <c r="BE39" s="9">
        <f t="shared" si="15"/>
        <v>249.26011074019766</v>
      </c>
      <c r="BF39" s="9">
        <v>36</v>
      </c>
      <c r="BG39" s="9">
        <f t="shared" si="16"/>
        <v>0.6</v>
      </c>
      <c r="BH39" s="9">
        <f t="shared" si="49"/>
        <v>23.829838502886965</v>
      </c>
      <c r="BI39">
        <f t="shared" si="50"/>
        <v>1.5563025007672873</v>
      </c>
      <c r="BJ39">
        <f t="shared" si="51"/>
        <v>2.2263127076507616</v>
      </c>
      <c r="BN39">
        <v>935</v>
      </c>
      <c r="BO39">
        <v>572</v>
      </c>
      <c r="BP39">
        <v>730</v>
      </c>
      <c r="BQ39">
        <v>577</v>
      </c>
      <c r="BR39" s="9">
        <f t="shared" si="17"/>
        <v>832.5</v>
      </c>
      <c r="BS39" s="9">
        <f t="shared" si="17"/>
        <v>574.5</v>
      </c>
      <c r="BT39" s="9">
        <f t="shared" si="18"/>
        <v>1011.487271299051</v>
      </c>
      <c r="BU39" s="9">
        <f t="shared" si="19"/>
        <v>218.20280151535485</v>
      </c>
      <c r="BV39" s="9">
        <v>36</v>
      </c>
      <c r="BW39" s="9">
        <f t="shared" si="20"/>
        <v>0.6</v>
      </c>
      <c r="BX39" s="9">
        <f t="shared" si="21"/>
        <v>21.199145197255888</v>
      </c>
      <c r="BY39">
        <f t="shared" si="52"/>
        <v>1.5563025007672873</v>
      </c>
      <c r="BZ39">
        <f t="shared" si="61"/>
        <v>2.0483515355652413</v>
      </c>
      <c r="CD39">
        <v>1078</v>
      </c>
      <c r="CE39">
        <v>565</v>
      </c>
      <c r="CF39">
        <v>848</v>
      </c>
      <c r="CG39">
        <v>574</v>
      </c>
      <c r="CH39" s="9">
        <f t="shared" si="22"/>
        <v>963</v>
      </c>
      <c r="CI39" s="9">
        <f t="shared" si="22"/>
        <v>569.5</v>
      </c>
      <c r="CJ39" s="9">
        <f t="shared" si="23"/>
        <v>1118.7936583660098</v>
      </c>
      <c r="CK39" s="9">
        <f t="shared" si="24"/>
        <v>321.67117718761529</v>
      </c>
      <c r="CL39" s="9">
        <v>36</v>
      </c>
      <c r="CM39" s="9">
        <f t="shared" si="25"/>
        <v>0.6</v>
      </c>
      <c r="CN39" s="9">
        <f t="shared" si="26"/>
        <v>30.597467629374613</v>
      </c>
      <c r="CO39">
        <f t="shared" si="53"/>
        <v>1.5563025007672873</v>
      </c>
      <c r="CP39">
        <f t="shared" si="54"/>
        <v>1.6436837615251019</v>
      </c>
      <c r="CT39">
        <v>1086</v>
      </c>
      <c r="CU39">
        <v>593</v>
      </c>
      <c r="CV39">
        <v>884</v>
      </c>
      <c r="CW39">
        <v>598</v>
      </c>
      <c r="CX39" s="9">
        <f t="shared" si="27"/>
        <v>985</v>
      </c>
      <c r="CY39" s="9">
        <f t="shared" si="27"/>
        <v>595.5</v>
      </c>
      <c r="CZ39" s="9">
        <f t="shared" si="28"/>
        <v>1151.0192222547805</v>
      </c>
      <c r="DA39" s="9">
        <f t="shared" si="29"/>
        <v>294.35928388950367</v>
      </c>
      <c r="DB39" s="9">
        <v>36</v>
      </c>
      <c r="DC39" s="9">
        <f t="shared" si="30"/>
        <v>0.6</v>
      </c>
      <c r="DD39" s="9">
        <f t="shared" si="31"/>
        <v>28.06094222016241</v>
      </c>
      <c r="DE39">
        <f t="shared" si="55"/>
        <v>1.5563025007672873</v>
      </c>
      <c r="DF39">
        <f t="shared" si="56"/>
        <v>2.0159949867788294</v>
      </c>
      <c r="DJ39">
        <v>1246</v>
      </c>
      <c r="DK39">
        <v>595</v>
      </c>
      <c r="DL39">
        <v>997</v>
      </c>
      <c r="DM39">
        <v>600</v>
      </c>
      <c r="DN39" s="9">
        <f t="shared" si="32"/>
        <v>1121.5</v>
      </c>
      <c r="DO39" s="9">
        <f t="shared" si="32"/>
        <v>597.5</v>
      </c>
      <c r="DP39" s="9">
        <f t="shared" si="33"/>
        <v>1270.7354169928531</v>
      </c>
      <c r="DQ39" s="9">
        <f t="shared" si="34"/>
        <v>404.16386772528108</v>
      </c>
      <c r="DR39" s="9">
        <v>36</v>
      </c>
      <c r="DS39" s="9">
        <f t="shared" si="35"/>
        <v>0.6</v>
      </c>
      <c r="DT39" s="9">
        <f t="shared" si="36"/>
        <v>35.267353204649311</v>
      </c>
      <c r="DU39">
        <f t="shared" si="57"/>
        <v>1.5563025007672873</v>
      </c>
      <c r="DV39">
        <f t="shared" si="58"/>
        <v>2.3371595988106559</v>
      </c>
      <c r="DZ39">
        <v>1272</v>
      </c>
      <c r="EA39">
        <v>596</v>
      </c>
      <c r="EB39">
        <v>988</v>
      </c>
      <c r="EC39">
        <v>599</v>
      </c>
      <c r="ED39" s="9">
        <f t="shared" si="37"/>
        <v>1130</v>
      </c>
      <c r="EE39" s="9">
        <f t="shared" si="37"/>
        <v>597.5</v>
      </c>
      <c r="EF39" s="9">
        <f t="shared" si="38"/>
        <v>1278.243423609134</v>
      </c>
      <c r="EG39" s="9">
        <f t="shared" si="39"/>
        <v>413.4515411310432</v>
      </c>
      <c r="EH39" s="9">
        <v>36</v>
      </c>
      <c r="EI39" s="9">
        <f t="shared" si="40"/>
        <v>0.6</v>
      </c>
      <c r="EJ39" s="9">
        <f t="shared" si="0"/>
        <v>36.813421879711797</v>
      </c>
      <c r="EK39">
        <f t="shared" si="59"/>
        <v>1.5563025007672873</v>
      </c>
      <c r="EL39">
        <f t="shared" si="60"/>
        <v>2.0242932903003843</v>
      </c>
    </row>
    <row r="40" spans="3:142" x14ac:dyDescent="0.25">
      <c r="C40" s="9">
        <v>1050</v>
      </c>
      <c r="D40" s="9">
        <v>579</v>
      </c>
      <c r="E40" s="9">
        <v>792</v>
      </c>
      <c r="F40" s="9">
        <v>577</v>
      </c>
      <c r="G40" s="9">
        <f t="shared" si="62"/>
        <v>921</v>
      </c>
      <c r="H40" s="9">
        <f t="shared" si="62"/>
        <v>578</v>
      </c>
      <c r="I40" s="9">
        <f t="shared" si="2"/>
        <v>1087.3476904835914</v>
      </c>
      <c r="J40" s="9">
        <f t="shared" si="3"/>
        <v>117.84653009233114</v>
      </c>
      <c r="K40" s="9">
        <v>0.61666666666666692</v>
      </c>
      <c r="L40" s="9">
        <f t="shared" si="41"/>
        <v>9.7627810531299097</v>
      </c>
      <c r="M40">
        <f t="shared" si="42"/>
        <v>1.5682017240669952</v>
      </c>
      <c r="N40">
        <f t="shared" si="43"/>
        <v>2.2220951256359203</v>
      </c>
      <c r="R40" s="9">
        <v>985</v>
      </c>
      <c r="S40" s="9">
        <v>573</v>
      </c>
      <c r="T40" s="9">
        <v>691</v>
      </c>
      <c r="U40" s="9">
        <v>577</v>
      </c>
      <c r="V40" s="9">
        <f t="shared" si="4"/>
        <v>838</v>
      </c>
      <c r="W40" s="9">
        <f t="shared" si="4"/>
        <v>575</v>
      </c>
      <c r="X40" s="9">
        <f t="shared" si="5"/>
        <v>1016.3016284548598</v>
      </c>
      <c r="Y40" s="9">
        <f t="shared" si="44"/>
        <v>142.01534810957162</v>
      </c>
      <c r="Z40" s="9">
        <v>37</v>
      </c>
      <c r="AA40" s="9">
        <f t="shared" si="6"/>
        <v>0.6166666666666667</v>
      </c>
      <c r="AB40" s="9">
        <f t="shared" si="7"/>
        <v>13.283635591579049</v>
      </c>
      <c r="AC40">
        <f t="shared" si="45"/>
        <v>1.568201724066995</v>
      </c>
      <c r="AD40">
        <f t="shared" si="46"/>
        <v>1.4311341198626144</v>
      </c>
      <c r="AH40" s="9">
        <v>1175</v>
      </c>
      <c r="AI40" s="9">
        <v>579</v>
      </c>
      <c r="AJ40" s="9">
        <v>800</v>
      </c>
      <c r="AK40" s="9">
        <v>581</v>
      </c>
      <c r="AL40" s="9">
        <f t="shared" si="8"/>
        <v>987.5</v>
      </c>
      <c r="AM40" s="9">
        <f t="shared" si="8"/>
        <v>580</v>
      </c>
      <c r="AN40" s="9">
        <f t="shared" si="9"/>
        <v>1145.231963403048</v>
      </c>
      <c r="AO40" s="9">
        <f t="shared" si="10"/>
        <v>130.8586346921636</v>
      </c>
      <c r="AP40" s="9">
        <v>37</v>
      </c>
      <c r="AQ40" s="9">
        <f t="shared" si="11"/>
        <v>0.6166666666666667</v>
      </c>
      <c r="AR40" s="9">
        <f t="shared" si="12"/>
        <v>10.775579273070123</v>
      </c>
      <c r="AS40">
        <f t="shared" si="47"/>
        <v>1.568201724066995</v>
      </c>
      <c r="AT40">
        <f t="shared" si="48"/>
        <v>1.658770998655583</v>
      </c>
      <c r="AX40">
        <v>922</v>
      </c>
      <c r="AY40">
        <v>576</v>
      </c>
      <c r="AZ40">
        <v>753</v>
      </c>
      <c r="BA40">
        <v>577</v>
      </c>
      <c r="BB40" s="9">
        <f t="shared" si="13"/>
        <v>837.5</v>
      </c>
      <c r="BC40" s="9">
        <f t="shared" si="13"/>
        <v>576.5</v>
      </c>
      <c r="BD40" s="9">
        <f t="shared" si="14"/>
        <v>1016.7391504215818</v>
      </c>
      <c r="BE40" s="9">
        <f t="shared" si="15"/>
        <v>257.48128908592207</v>
      </c>
      <c r="BF40" s="9">
        <v>37</v>
      </c>
      <c r="BG40" s="9">
        <f t="shared" si="16"/>
        <v>0.6166666666666667</v>
      </c>
      <c r="BH40" s="9">
        <f t="shared" si="49"/>
        <v>24.615802015862531</v>
      </c>
      <c r="BI40">
        <f t="shared" si="50"/>
        <v>1.568201724066995</v>
      </c>
      <c r="BJ40">
        <f t="shared" si="51"/>
        <v>2.2404055987862148</v>
      </c>
      <c r="BN40">
        <v>947</v>
      </c>
      <c r="BO40">
        <v>573</v>
      </c>
      <c r="BP40">
        <v>741</v>
      </c>
      <c r="BQ40">
        <v>576</v>
      </c>
      <c r="BR40" s="9">
        <f t="shared" si="17"/>
        <v>844</v>
      </c>
      <c r="BS40" s="9">
        <f t="shared" si="17"/>
        <v>574.5</v>
      </c>
      <c r="BT40" s="9">
        <f t="shared" si="18"/>
        <v>1020.9731876988739</v>
      </c>
      <c r="BU40" s="9">
        <f t="shared" si="19"/>
        <v>227.68871791517768</v>
      </c>
      <c r="BV40" s="9">
        <v>37</v>
      </c>
      <c r="BW40" s="9">
        <f t="shared" si="20"/>
        <v>0.6166666666666667</v>
      </c>
      <c r="BX40" s="9">
        <f t="shared" si="21"/>
        <v>22.120734277195925</v>
      </c>
      <c r="BY40">
        <f t="shared" si="52"/>
        <v>1.568201724066995</v>
      </c>
      <c r="BZ40">
        <f t="shared" si="61"/>
        <v>2.0668327250002676</v>
      </c>
      <c r="CD40">
        <v>1094</v>
      </c>
      <c r="CE40">
        <v>565</v>
      </c>
      <c r="CF40">
        <v>863</v>
      </c>
      <c r="CG40">
        <v>575</v>
      </c>
      <c r="CH40" s="9">
        <f t="shared" si="22"/>
        <v>978.5</v>
      </c>
      <c r="CI40" s="9">
        <f t="shared" si="22"/>
        <v>570</v>
      </c>
      <c r="CJ40" s="9">
        <f t="shared" si="23"/>
        <v>1132.4143455467172</v>
      </c>
      <c r="CK40" s="9">
        <f t="shared" si="24"/>
        <v>335.29186436832265</v>
      </c>
      <c r="CL40" s="9">
        <v>37</v>
      </c>
      <c r="CM40" s="9">
        <f t="shared" si="25"/>
        <v>0.6166666666666667</v>
      </c>
      <c r="CN40" s="9">
        <f t="shared" si="26"/>
        <v>31.893071850882016</v>
      </c>
      <c r="CO40">
        <f t="shared" si="53"/>
        <v>1.568201724066995</v>
      </c>
      <c r="CP40">
        <f t="shared" si="54"/>
        <v>1.6616946288096781</v>
      </c>
      <c r="CT40">
        <v>1100</v>
      </c>
      <c r="CU40">
        <v>593</v>
      </c>
      <c r="CV40">
        <v>898</v>
      </c>
      <c r="CW40">
        <v>598</v>
      </c>
      <c r="CX40" s="9">
        <f t="shared" si="27"/>
        <v>999</v>
      </c>
      <c r="CY40" s="9">
        <f t="shared" si="27"/>
        <v>595.5</v>
      </c>
      <c r="CZ40" s="9">
        <f t="shared" si="28"/>
        <v>1163.02246323964</v>
      </c>
      <c r="DA40" s="9">
        <f t="shared" si="29"/>
        <v>306.3625248743632</v>
      </c>
      <c r="DB40" s="9">
        <v>37</v>
      </c>
      <c r="DC40" s="9">
        <f t="shared" si="30"/>
        <v>0.6166666666666667</v>
      </c>
      <c r="DD40" s="9">
        <f t="shared" si="31"/>
        <v>29.205197795458837</v>
      </c>
      <c r="DE40">
        <f t="shared" si="55"/>
        <v>1.568201724066995</v>
      </c>
      <c r="DF40">
        <f t="shared" si="56"/>
        <v>2.0333528891522006</v>
      </c>
      <c r="DJ40">
        <v>1265</v>
      </c>
      <c r="DK40">
        <v>595</v>
      </c>
      <c r="DL40">
        <v>1016</v>
      </c>
      <c r="DM40">
        <v>598</v>
      </c>
      <c r="DN40" s="9">
        <f t="shared" si="32"/>
        <v>1140.5</v>
      </c>
      <c r="DO40" s="9">
        <f t="shared" si="32"/>
        <v>596.5</v>
      </c>
      <c r="DP40" s="9">
        <f t="shared" si="33"/>
        <v>1287.0712878469476</v>
      </c>
      <c r="DQ40" s="9">
        <f t="shared" si="34"/>
        <v>420.49973857937562</v>
      </c>
      <c r="DR40" s="9">
        <v>37</v>
      </c>
      <c r="DS40" s="9">
        <f t="shared" si="35"/>
        <v>0.6166666666666667</v>
      </c>
      <c r="DT40" s="9">
        <f t="shared" si="36"/>
        <v>36.692821865565065</v>
      </c>
      <c r="DU40">
        <f t="shared" si="57"/>
        <v>1.568201724066995</v>
      </c>
      <c r="DV40">
        <f t="shared" si="58"/>
        <v>2.354367843986771</v>
      </c>
      <c r="DZ40">
        <v>1291</v>
      </c>
      <c r="EA40">
        <v>598</v>
      </c>
      <c r="EB40">
        <v>1010</v>
      </c>
      <c r="EC40">
        <v>599</v>
      </c>
      <c r="ED40" s="9">
        <f t="shared" si="37"/>
        <v>1150.5</v>
      </c>
      <c r="EE40" s="9">
        <f t="shared" si="37"/>
        <v>598.5</v>
      </c>
      <c r="EF40" s="9">
        <f t="shared" si="38"/>
        <v>1296.8625601813017</v>
      </c>
      <c r="EG40" s="9">
        <f t="shared" si="39"/>
        <v>432.07067770321089</v>
      </c>
      <c r="EH40" s="9">
        <v>37</v>
      </c>
      <c r="EI40" s="9">
        <f t="shared" si="40"/>
        <v>0.6166666666666667</v>
      </c>
      <c r="EJ40" s="9">
        <f t="shared" si="0"/>
        <v>38.471256139543307</v>
      </c>
      <c r="EK40">
        <f t="shared" si="59"/>
        <v>1.568201724066995</v>
      </c>
      <c r="EL40">
        <f t="shared" si="60"/>
        <v>2.0434234693060054</v>
      </c>
    </row>
    <row r="41" spans="3:142" x14ac:dyDescent="0.25">
      <c r="C41" s="9">
        <v>1055</v>
      </c>
      <c r="D41" s="9">
        <v>579</v>
      </c>
      <c r="E41" s="9">
        <v>797</v>
      </c>
      <c r="F41" s="9">
        <v>577</v>
      </c>
      <c r="G41" s="9">
        <f t="shared" si="62"/>
        <v>926</v>
      </c>
      <c r="H41" s="9">
        <f t="shared" si="62"/>
        <v>578</v>
      </c>
      <c r="I41" s="9">
        <f t="shared" si="2"/>
        <v>1091.5860021088581</v>
      </c>
      <c r="J41" s="9">
        <f t="shared" si="3"/>
        <v>122.0848417175979</v>
      </c>
      <c r="K41" s="9">
        <v>0.63333333333333364</v>
      </c>
      <c r="L41" s="9">
        <f t="shared" si="41"/>
        <v>10.113896256946227</v>
      </c>
      <c r="M41">
        <f t="shared" si="42"/>
        <v>1.5797835966168103</v>
      </c>
      <c r="N41">
        <f t="shared" si="43"/>
        <v>2.2374400705575823</v>
      </c>
      <c r="R41" s="9">
        <v>992</v>
      </c>
      <c r="S41" s="9">
        <v>572</v>
      </c>
      <c r="T41" s="9">
        <v>697</v>
      </c>
      <c r="U41" s="9">
        <v>578</v>
      </c>
      <c r="V41" s="9">
        <f t="shared" si="4"/>
        <v>844.5</v>
      </c>
      <c r="W41" s="9">
        <f t="shared" si="4"/>
        <v>575</v>
      </c>
      <c r="X41" s="9">
        <f t="shared" si="5"/>
        <v>1021.6678765626333</v>
      </c>
      <c r="Y41" s="9">
        <f t="shared" si="44"/>
        <v>147.38159621734508</v>
      </c>
      <c r="Z41" s="9">
        <v>38</v>
      </c>
      <c r="AA41" s="9">
        <f t="shared" si="6"/>
        <v>0.6333333333333333</v>
      </c>
      <c r="AB41" s="9">
        <f t="shared" si="7"/>
        <v>13.785576299442997</v>
      </c>
      <c r="AC41">
        <f t="shared" si="45"/>
        <v>1.5797835966168101</v>
      </c>
      <c r="AD41">
        <f t="shared" si="46"/>
        <v>1.4472420930175598</v>
      </c>
      <c r="AH41" s="9">
        <v>1182</v>
      </c>
      <c r="AI41" s="9">
        <v>578</v>
      </c>
      <c r="AJ41" s="9">
        <v>805</v>
      </c>
      <c r="AK41" s="9">
        <v>581</v>
      </c>
      <c r="AL41" s="9">
        <f t="shared" si="8"/>
        <v>993.5</v>
      </c>
      <c r="AM41" s="9">
        <f t="shared" si="8"/>
        <v>579.5</v>
      </c>
      <c r="AN41" s="9">
        <f t="shared" si="9"/>
        <v>1150.1575978969142</v>
      </c>
      <c r="AO41" s="9">
        <f t="shared" si="10"/>
        <v>135.78426918602986</v>
      </c>
      <c r="AP41" s="9">
        <v>38</v>
      </c>
      <c r="AQ41" s="9">
        <f t="shared" si="11"/>
        <v>0.6333333333333333</v>
      </c>
      <c r="AR41" s="9">
        <f t="shared" si="12"/>
        <v>11.181181586464907</v>
      </c>
      <c r="AS41">
        <f t="shared" si="47"/>
        <v>1.5797835966168101</v>
      </c>
      <c r="AT41">
        <f t="shared" si="48"/>
        <v>1.6748180730449482</v>
      </c>
      <c r="AX41">
        <v>933</v>
      </c>
      <c r="AY41">
        <v>576</v>
      </c>
      <c r="AZ41">
        <v>767</v>
      </c>
      <c r="BA41">
        <v>576</v>
      </c>
      <c r="BB41" s="9">
        <f t="shared" si="13"/>
        <v>850</v>
      </c>
      <c r="BC41" s="9">
        <f t="shared" si="13"/>
        <v>576</v>
      </c>
      <c r="BD41" s="9">
        <f t="shared" si="14"/>
        <v>1026.779431036676</v>
      </c>
      <c r="BE41" s="9">
        <f t="shared" si="15"/>
        <v>267.52156970101623</v>
      </c>
      <c r="BF41" s="9">
        <v>38</v>
      </c>
      <c r="BG41" s="9">
        <f t="shared" si="16"/>
        <v>0.6333333333333333</v>
      </c>
      <c r="BH41" s="9">
        <f t="shared" si="49"/>
        <v>25.575675879638261</v>
      </c>
      <c r="BI41">
        <f t="shared" si="50"/>
        <v>1.5797835966168101</v>
      </c>
      <c r="BJ41">
        <f t="shared" si="51"/>
        <v>2.2570187280374787</v>
      </c>
      <c r="BN41">
        <v>956</v>
      </c>
      <c r="BO41">
        <v>573</v>
      </c>
      <c r="BP41">
        <v>754</v>
      </c>
      <c r="BQ41">
        <v>576</v>
      </c>
      <c r="BR41" s="9">
        <f t="shared" si="17"/>
        <v>855</v>
      </c>
      <c r="BS41" s="9">
        <f t="shared" si="17"/>
        <v>574.5</v>
      </c>
      <c r="BT41" s="9">
        <f t="shared" si="18"/>
        <v>1030.0850693025309</v>
      </c>
      <c r="BU41" s="9">
        <f t="shared" si="19"/>
        <v>236.8005995188347</v>
      </c>
      <c r="BV41" s="9">
        <v>38</v>
      </c>
      <c r="BW41" s="9">
        <f t="shared" si="20"/>
        <v>0.6333333333333333</v>
      </c>
      <c r="BX41" s="9">
        <f t="shared" si="21"/>
        <v>23.005984603015126</v>
      </c>
      <c r="BY41">
        <f t="shared" si="52"/>
        <v>1.5797835966168101</v>
      </c>
      <c r="BZ41">
        <f t="shared" si="61"/>
        <v>2.0838740109265323</v>
      </c>
      <c r="CD41">
        <v>1111</v>
      </c>
      <c r="CE41">
        <v>564</v>
      </c>
      <c r="CF41">
        <v>875</v>
      </c>
      <c r="CG41">
        <v>577</v>
      </c>
      <c r="CH41" s="9">
        <f t="shared" si="22"/>
        <v>993</v>
      </c>
      <c r="CI41" s="9">
        <f t="shared" si="22"/>
        <v>570.5</v>
      </c>
      <c r="CJ41" s="9">
        <f t="shared" si="23"/>
        <v>1145.2158093564724</v>
      </c>
      <c r="CK41" s="9">
        <f t="shared" si="24"/>
        <v>348.09332817807785</v>
      </c>
      <c r="CL41" s="9">
        <v>38</v>
      </c>
      <c r="CM41" s="9">
        <f t="shared" si="25"/>
        <v>0.6333333333333333</v>
      </c>
      <c r="CN41" s="9">
        <f t="shared" si="26"/>
        <v>33.110751277283157</v>
      </c>
      <c r="CO41">
        <f t="shared" si="53"/>
        <v>1.5797835966168101</v>
      </c>
      <c r="CP41">
        <f t="shared" si="54"/>
        <v>1.6779673124618</v>
      </c>
      <c r="CT41">
        <v>1114</v>
      </c>
      <c r="CU41">
        <v>594</v>
      </c>
      <c r="CV41">
        <v>913</v>
      </c>
      <c r="CW41">
        <v>597</v>
      </c>
      <c r="CX41" s="9">
        <f t="shared" si="27"/>
        <v>1013.5</v>
      </c>
      <c r="CY41" s="9">
        <f t="shared" si="27"/>
        <v>595.5</v>
      </c>
      <c r="CZ41" s="9">
        <f t="shared" si="28"/>
        <v>1175.500957039168</v>
      </c>
      <c r="DA41" s="9">
        <f t="shared" si="29"/>
        <v>318.8410186738912</v>
      </c>
      <c r="DB41" s="9">
        <v>38</v>
      </c>
      <c r="DC41" s="9">
        <f t="shared" si="30"/>
        <v>0.6333333333333333</v>
      </c>
      <c r="DD41" s="9">
        <f t="shared" si="31"/>
        <v>30.394758691505356</v>
      </c>
      <c r="DE41">
        <f t="shared" si="55"/>
        <v>1.5797835966168101</v>
      </c>
      <c r="DF41">
        <f t="shared" si="56"/>
        <v>2.0506914370645992</v>
      </c>
      <c r="DJ41">
        <v>1285</v>
      </c>
      <c r="DK41">
        <v>595</v>
      </c>
      <c r="DL41">
        <v>1036</v>
      </c>
      <c r="DM41">
        <v>598</v>
      </c>
      <c r="DN41" s="9">
        <f t="shared" si="32"/>
        <v>1160.5</v>
      </c>
      <c r="DO41" s="9">
        <f t="shared" si="32"/>
        <v>596.5</v>
      </c>
      <c r="DP41" s="9">
        <f t="shared" si="33"/>
        <v>1304.8266168345892</v>
      </c>
      <c r="DQ41" s="9">
        <f t="shared" si="34"/>
        <v>438.25506756701725</v>
      </c>
      <c r="DR41" s="9">
        <v>38</v>
      </c>
      <c r="DS41" s="9">
        <f t="shared" si="35"/>
        <v>0.6333333333333333</v>
      </c>
      <c r="DT41" s="9">
        <f t="shared" si="36"/>
        <v>38.242152492758919</v>
      </c>
      <c r="DU41">
        <f t="shared" si="57"/>
        <v>1.5797835966168101</v>
      </c>
      <c r="DV41">
        <f t="shared" si="58"/>
        <v>2.3723290604148568</v>
      </c>
      <c r="DZ41">
        <v>1310</v>
      </c>
      <c r="EA41">
        <v>590</v>
      </c>
      <c r="EB41">
        <v>1032</v>
      </c>
      <c r="EC41">
        <v>598</v>
      </c>
      <c r="ED41" s="9">
        <f t="shared" si="37"/>
        <v>1171</v>
      </c>
      <c r="EE41" s="9">
        <f t="shared" si="37"/>
        <v>594</v>
      </c>
      <c r="EF41" s="9">
        <f t="shared" si="38"/>
        <v>1313.0411265455473</v>
      </c>
      <c r="EG41" s="9">
        <f t="shared" si="39"/>
        <v>448.24924406745652</v>
      </c>
      <c r="EH41" s="9">
        <v>38</v>
      </c>
      <c r="EI41" s="9">
        <f t="shared" si="40"/>
        <v>0.6333333333333333</v>
      </c>
      <c r="EJ41" s="9">
        <f t="shared" si="0"/>
        <v>39.911783818667665</v>
      </c>
      <c r="EK41">
        <f t="shared" si="59"/>
        <v>1.5797835966168101</v>
      </c>
      <c r="EL41">
        <f t="shared" si="60"/>
        <v>2.0593882410448248</v>
      </c>
    </row>
    <row r="42" spans="3:142" x14ac:dyDescent="0.25">
      <c r="C42" s="9">
        <v>1058</v>
      </c>
      <c r="D42" s="9">
        <v>579</v>
      </c>
      <c r="E42" s="9">
        <v>805</v>
      </c>
      <c r="F42" s="9">
        <v>576</v>
      </c>
      <c r="G42" s="9">
        <f t="shared" si="62"/>
        <v>931.5</v>
      </c>
      <c r="H42" s="9">
        <f t="shared" si="62"/>
        <v>577.5</v>
      </c>
      <c r="I42" s="9">
        <f t="shared" si="2"/>
        <v>1095.9920163942802</v>
      </c>
      <c r="J42" s="9">
        <f t="shared" si="3"/>
        <v>126.49085600301999</v>
      </c>
      <c r="K42" s="9">
        <v>0.65000000000000036</v>
      </c>
      <c r="L42" s="9">
        <f t="shared" si="41"/>
        <v>10.478904482066108</v>
      </c>
      <c r="M42">
        <f t="shared" si="42"/>
        <v>1.5910646070264995</v>
      </c>
      <c r="N42">
        <f t="shared" si="43"/>
        <v>2.2528374576721157</v>
      </c>
      <c r="R42" s="9">
        <v>1001</v>
      </c>
      <c r="S42" s="9">
        <v>572</v>
      </c>
      <c r="T42" s="9">
        <v>704</v>
      </c>
      <c r="U42" s="9">
        <v>575</v>
      </c>
      <c r="V42" s="9">
        <f t="shared" si="4"/>
        <v>852.5</v>
      </c>
      <c r="W42" s="9">
        <f t="shared" si="4"/>
        <v>573.5</v>
      </c>
      <c r="X42" s="9">
        <f t="shared" si="5"/>
        <v>1027.452431988946</v>
      </c>
      <c r="Y42" s="9">
        <f t="shared" si="44"/>
        <v>153.16615164365783</v>
      </c>
      <c r="Z42" s="9">
        <v>39</v>
      </c>
      <c r="AA42" s="9">
        <f t="shared" si="6"/>
        <v>0.65</v>
      </c>
      <c r="AB42" s="9">
        <f t="shared" si="7"/>
        <v>14.32664405983143</v>
      </c>
      <c r="AC42">
        <f t="shared" si="45"/>
        <v>1.5910646070264991</v>
      </c>
      <c r="AD42">
        <f t="shared" si="46"/>
        <v>1.463961637860635</v>
      </c>
      <c r="AH42" s="9">
        <v>1186</v>
      </c>
      <c r="AI42" s="9">
        <v>578</v>
      </c>
      <c r="AJ42" s="9">
        <v>810</v>
      </c>
      <c r="AK42" s="9">
        <v>580</v>
      </c>
      <c r="AL42" s="9">
        <f t="shared" si="8"/>
        <v>998</v>
      </c>
      <c r="AM42" s="9">
        <f t="shared" si="8"/>
        <v>579</v>
      </c>
      <c r="AN42" s="9">
        <f t="shared" si="9"/>
        <v>1153.795909162448</v>
      </c>
      <c r="AO42" s="9">
        <f t="shared" si="10"/>
        <v>139.42258045156359</v>
      </c>
      <c r="AP42" s="9">
        <v>39</v>
      </c>
      <c r="AQ42" s="9">
        <f t="shared" si="11"/>
        <v>0.65</v>
      </c>
      <c r="AR42" s="9">
        <f t="shared" si="12"/>
        <v>11.480779022691335</v>
      </c>
      <c r="AS42">
        <f t="shared" si="47"/>
        <v>1.5910646070264991</v>
      </c>
      <c r="AT42">
        <f t="shared" si="48"/>
        <v>1.6863017303166641</v>
      </c>
      <c r="AX42">
        <v>947</v>
      </c>
      <c r="AY42">
        <v>574</v>
      </c>
      <c r="AZ42">
        <v>778</v>
      </c>
      <c r="BA42">
        <v>578</v>
      </c>
      <c r="BB42" s="9">
        <f t="shared" si="13"/>
        <v>862.5</v>
      </c>
      <c r="BC42" s="9">
        <f t="shared" si="13"/>
        <v>576</v>
      </c>
      <c r="BD42" s="9">
        <f t="shared" si="14"/>
        <v>1037.1510256466991</v>
      </c>
      <c r="BE42" s="9">
        <f t="shared" si="15"/>
        <v>277.8931643110393</v>
      </c>
      <c r="BF42" s="9">
        <v>39</v>
      </c>
      <c r="BG42" s="9">
        <f t="shared" si="16"/>
        <v>0.65</v>
      </c>
      <c r="BH42" s="9">
        <f t="shared" si="49"/>
        <v>26.567224121514272</v>
      </c>
      <c r="BI42">
        <f t="shared" si="50"/>
        <v>1.5910646070264991</v>
      </c>
      <c r="BJ42">
        <f t="shared" si="51"/>
        <v>2.2735377880378098</v>
      </c>
      <c r="BN42">
        <v>966</v>
      </c>
      <c r="BO42">
        <v>574</v>
      </c>
      <c r="BP42">
        <v>764</v>
      </c>
      <c r="BQ42">
        <v>573</v>
      </c>
      <c r="BR42" s="9">
        <f t="shared" si="17"/>
        <v>865</v>
      </c>
      <c r="BS42" s="9">
        <f t="shared" si="17"/>
        <v>573.5</v>
      </c>
      <c r="BT42" s="9">
        <f t="shared" si="18"/>
        <v>1037.8474117133019</v>
      </c>
      <c r="BU42" s="9">
        <f t="shared" si="19"/>
        <v>244.5629419296057</v>
      </c>
      <c r="BV42" s="9">
        <v>39</v>
      </c>
      <c r="BW42" s="9">
        <f t="shared" si="20"/>
        <v>0.65</v>
      </c>
      <c r="BX42" s="9">
        <f t="shared" si="21"/>
        <v>23.760122600758351</v>
      </c>
      <c r="BY42">
        <f t="shared" si="52"/>
        <v>1.5910646070264991</v>
      </c>
      <c r="BZ42">
        <f t="shared" si="61"/>
        <v>2.0978818633745431</v>
      </c>
      <c r="CD42">
        <v>1125</v>
      </c>
      <c r="CE42">
        <v>564</v>
      </c>
      <c r="CF42">
        <v>887</v>
      </c>
      <c r="CG42">
        <v>576</v>
      </c>
      <c r="CH42" s="9">
        <f t="shared" si="22"/>
        <v>1006</v>
      </c>
      <c r="CI42" s="9">
        <f t="shared" si="22"/>
        <v>570</v>
      </c>
      <c r="CJ42" s="9">
        <f t="shared" si="23"/>
        <v>1156.2594864475707</v>
      </c>
      <c r="CK42" s="9">
        <f t="shared" si="24"/>
        <v>359.13700526917614</v>
      </c>
      <c r="CL42" s="9">
        <v>39</v>
      </c>
      <c r="CM42" s="9">
        <f t="shared" si="25"/>
        <v>0.65</v>
      </c>
      <c r="CN42" s="9">
        <f t="shared" si="26"/>
        <v>34.161229455833364</v>
      </c>
      <c r="CO42">
        <f t="shared" si="53"/>
        <v>1.5910646070264991</v>
      </c>
      <c r="CP42">
        <f t="shared" si="54"/>
        <v>1.6915317700004293</v>
      </c>
      <c r="CT42">
        <v>1128</v>
      </c>
      <c r="CU42">
        <v>594</v>
      </c>
      <c r="CV42">
        <v>927</v>
      </c>
      <c r="CW42">
        <v>596</v>
      </c>
      <c r="CX42" s="9">
        <f t="shared" si="27"/>
        <v>1027.5</v>
      </c>
      <c r="CY42" s="9">
        <f t="shared" si="27"/>
        <v>595</v>
      </c>
      <c r="CZ42" s="9">
        <f t="shared" si="28"/>
        <v>1187.342094764605</v>
      </c>
      <c r="DA42" s="9">
        <f t="shared" si="29"/>
        <v>330.68215639932816</v>
      </c>
      <c r="DB42" s="9">
        <v>39</v>
      </c>
      <c r="DC42" s="9">
        <f t="shared" si="30"/>
        <v>0.65</v>
      </c>
      <c r="DD42" s="9">
        <f t="shared" si="31"/>
        <v>31.523561143882571</v>
      </c>
      <c r="DE42">
        <f t="shared" si="55"/>
        <v>1.5910646070264991</v>
      </c>
      <c r="DF42">
        <f t="shared" si="56"/>
        <v>2.066528010092008</v>
      </c>
      <c r="DJ42">
        <v>1305</v>
      </c>
      <c r="DK42">
        <v>593</v>
      </c>
      <c r="DL42">
        <v>1055</v>
      </c>
      <c r="DM42">
        <v>598</v>
      </c>
      <c r="DN42" s="9">
        <f t="shared" si="32"/>
        <v>1180</v>
      </c>
      <c r="DO42" s="9">
        <f t="shared" si="32"/>
        <v>595.5</v>
      </c>
      <c r="DP42" s="9">
        <f t="shared" si="33"/>
        <v>1321.7489360691766</v>
      </c>
      <c r="DQ42" s="9">
        <f t="shared" si="34"/>
        <v>455.1773868016046</v>
      </c>
      <c r="DR42" s="9">
        <v>39</v>
      </c>
      <c r="DS42" s="9">
        <f t="shared" si="35"/>
        <v>0.65</v>
      </c>
      <c r="DT42" s="9">
        <f t="shared" si="36"/>
        <v>39.718794659825882</v>
      </c>
      <c r="DU42">
        <f t="shared" si="57"/>
        <v>1.5910646070264991</v>
      </c>
      <c r="DV42">
        <f t="shared" si="58"/>
        <v>2.3887827920360465</v>
      </c>
      <c r="DZ42">
        <v>1331</v>
      </c>
      <c r="EA42">
        <v>594</v>
      </c>
      <c r="EB42">
        <v>1053</v>
      </c>
      <c r="EC42">
        <v>599</v>
      </c>
      <c r="ED42" s="9">
        <f t="shared" si="37"/>
        <v>1192</v>
      </c>
      <c r="EE42" s="9">
        <f t="shared" si="37"/>
        <v>596.5</v>
      </c>
      <c r="EF42" s="9">
        <f t="shared" si="38"/>
        <v>1332.9201964108729</v>
      </c>
      <c r="EG42" s="9">
        <f t="shared" si="39"/>
        <v>468.12831393278213</v>
      </c>
      <c r="EH42" s="9">
        <v>39</v>
      </c>
      <c r="EI42" s="9">
        <f t="shared" si="40"/>
        <v>0.65</v>
      </c>
      <c r="EJ42" s="9">
        <f t="shared" si="0"/>
        <v>41.681801614529618</v>
      </c>
      <c r="EK42">
        <f t="shared" si="59"/>
        <v>1.5910646070264991</v>
      </c>
      <c r="EL42">
        <f t="shared" si="60"/>
        <v>2.0782335846827813</v>
      </c>
    </row>
    <row r="43" spans="3:142" x14ac:dyDescent="0.25">
      <c r="C43" s="9">
        <v>1067</v>
      </c>
      <c r="D43" s="9">
        <v>580</v>
      </c>
      <c r="E43" s="9">
        <v>809</v>
      </c>
      <c r="F43" s="9">
        <v>578</v>
      </c>
      <c r="G43" s="9">
        <f t="shared" si="62"/>
        <v>938</v>
      </c>
      <c r="H43" s="9">
        <f t="shared" si="62"/>
        <v>579</v>
      </c>
      <c r="I43" s="9">
        <f t="shared" si="2"/>
        <v>1102.308940361095</v>
      </c>
      <c r="J43" s="9">
        <f t="shared" si="3"/>
        <v>132.80777996983477</v>
      </c>
      <c r="K43" s="9">
        <v>0.66666666666666707</v>
      </c>
      <c r="L43" s="9">
        <f t="shared" si="41"/>
        <v>11.002218537804223</v>
      </c>
      <c r="M43">
        <f t="shared" si="42"/>
        <v>1.6020599913279627</v>
      </c>
      <c r="N43">
        <f t="shared" si="43"/>
        <v>2.274001843123501</v>
      </c>
      <c r="R43" s="9">
        <v>1006</v>
      </c>
      <c r="S43" s="9">
        <v>572</v>
      </c>
      <c r="T43" s="9">
        <v>712</v>
      </c>
      <c r="U43" s="9">
        <v>575</v>
      </c>
      <c r="V43" s="9">
        <f t="shared" si="4"/>
        <v>859</v>
      </c>
      <c r="W43" s="9">
        <f t="shared" si="4"/>
        <v>573.5</v>
      </c>
      <c r="X43" s="9">
        <f t="shared" si="5"/>
        <v>1032.8519981100874</v>
      </c>
      <c r="Y43" s="9">
        <f t="shared" si="44"/>
        <v>158.56571776479916</v>
      </c>
      <c r="Z43" s="9">
        <v>40</v>
      </c>
      <c r="AA43" s="9">
        <f t="shared" si="6"/>
        <v>0.66666666666666663</v>
      </c>
      <c r="AB43" s="9">
        <f t="shared" si="7"/>
        <v>14.831701222037148</v>
      </c>
      <c r="AC43">
        <f t="shared" si="45"/>
        <v>1.6020599913279623</v>
      </c>
      <c r="AD43">
        <f t="shared" si="46"/>
        <v>1.4790081349437267</v>
      </c>
      <c r="AH43" s="9">
        <v>1191</v>
      </c>
      <c r="AI43" s="9">
        <v>578</v>
      </c>
      <c r="AJ43" s="9">
        <v>817</v>
      </c>
      <c r="AK43" s="9">
        <v>580</v>
      </c>
      <c r="AL43" s="9">
        <f t="shared" si="8"/>
        <v>1004</v>
      </c>
      <c r="AM43" s="9">
        <f t="shared" si="8"/>
        <v>579</v>
      </c>
      <c r="AN43" s="9">
        <f t="shared" si="9"/>
        <v>1158.9896462005172</v>
      </c>
      <c r="AO43" s="9">
        <f t="shared" si="10"/>
        <v>144.61631748963282</v>
      </c>
      <c r="AP43" s="9">
        <v>40</v>
      </c>
      <c r="AQ43" s="9">
        <f t="shared" si="11"/>
        <v>0.66666666666666663</v>
      </c>
      <c r="AR43" s="9">
        <f t="shared" si="12"/>
        <v>11.908458291307049</v>
      </c>
      <c r="AS43">
        <f t="shared" si="47"/>
        <v>1.6020599913279623</v>
      </c>
      <c r="AT43">
        <f t="shared" si="48"/>
        <v>1.7021859123246592</v>
      </c>
      <c r="AX43">
        <v>961</v>
      </c>
      <c r="AY43">
        <v>574</v>
      </c>
      <c r="AZ43">
        <v>790</v>
      </c>
      <c r="BA43">
        <v>578</v>
      </c>
      <c r="BB43" s="9">
        <f t="shared" si="13"/>
        <v>875.5</v>
      </c>
      <c r="BC43" s="9">
        <f t="shared" si="13"/>
        <v>576</v>
      </c>
      <c r="BD43" s="9">
        <f t="shared" si="14"/>
        <v>1047.9867604125541</v>
      </c>
      <c r="BE43" s="9">
        <f t="shared" si="15"/>
        <v>288.72889907689432</v>
      </c>
      <c r="BF43" s="9">
        <v>40</v>
      </c>
      <c r="BG43" s="9">
        <f t="shared" si="16"/>
        <v>0.66666666666666663</v>
      </c>
      <c r="BH43" s="9">
        <f t="shared" si="49"/>
        <v>27.603145227236549</v>
      </c>
      <c r="BI43">
        <f t="shared" si="50"/>
        <v>1.6020599913279623</v>
      </c>
      <c r="BJ43">
        <f t="shared" si="51"/>
        <v>2.2901501789125409</v>
      </c>
      <c r="BN43">
        <v>977</v>
      </c>
      <c r="BO43">
        <v>573</v>
      </c>
      <c r="BP43">
        <v>773</v>
      </c>
      <c r="BQ43">
        <v>573</v>
      </c>
      <c r="BR43" s="9">
        <f t="shared" si="17"/>
        <v>875</v>
      </c>
      <c r="BS43" s="9">
        <f t="shared" si="17"/>
        <v>573</v>
      </c>
      <c r="BT43" s="9">
        <f t="shared" si="18"/>
        <v>1045.9225592748251</v>
      </c>
      <c r="BU43" s="9">
        <f t="shared" si="19"/>
        <v>252.63808949112888</v>
      </c>
      <c r="BV43" s="9">
        <v>40</v>
      </c>
      <c r="BW43" s="9">
        <f t="shared" si="20"/>
        <v>0.66666666666666663</v>
      </c>
      <c r="BX43" s="9">
        <f t="shared" si="21"/>
        <v>24.544650684069648</v>
      </c>
      <c r="BY43">
        <f t="shared" si="52"/>
        <v>1.6020599913279623</v>
      </c>
      <c r="BZ43">
        <f t="shared" si="61"/>
        <v>2.1119900417904347</v>
      </c>
      <c r="CD43">
        <v>1137</v>
      </c>
      <c r="CE43">
        <v>562</v>
      </c>
      <c r="CF43">
        <v>901</v>
      </c>
      <c r="CG43">
        <v>575</v>
      </c>
      <c r="CH43" s="9">
        <f t="shared" si="22"/>
        <v>1019</v>
      </c>
      <c r="CI43" s="9">
        <f t="shared" si="22"/>
        <v>568.5</v>
      </c>
      <c r="CJ43" s="9">
        <f t="shared" si="23"/>
        <v>1166.85613937623</v>
      </c>
      <c r="CK43" s="9">
        <f t="shared" si="24"/>
        <v>369.73365819783544</v>
      </c>
      <c r="CL43" s="9">
        <v>40</v>
      </c>
      <c r="CM43" s="9">
        <f t="shared" si="25"/>
        <v>0.66666666666666663</v>
      </c>
      <c r="CN43" s="9">
        <f t="shared" si="26"/>
        <v>35.169186549779837</v>
      </c>
      <c r="CO43">
        <f t="shared" si="53"/>
        <v>1.6020599913279623</v>
      </c>
      <c r="CP43">
        <f t="shared" si="54"/>
        <v>1.7041606008935011</v>
      </c>
      <c r="CT43">
        <v>1143</v>
      </c>
      <c r="CU43">
        <v>594</v>
      </c>
      <c r="CV43">
        <v>941</v>
      </c>
      <c r="CW43">
        <v>595</v>
      </c>
      <c r="CX43" s="9">
        <f t="shared" si="27"/>
        <v>1042</v>
      </c>
      <c r="CY43" s="9">
        <f t="shared" si="27"/>
        <v>594.5</v>
      </c>
      <c r="CZ43" s="9">
        <f t="shared" si="28"/>
        <v>1199.6642238559921</v>
      </c>
      <c r="DA43" s="9">
        <f t="shared" si="29"/>
        <v>343.00428549071523</v>
      </c>
      <c r="DB43" s="9">
        <v>40</v>
      </c>
      <c r="DC43" s="9">
        <f t="shared" si="30"/>
        <v>0.66666666666666663</v>
      </c>
      <c r="DD43" s="9">
        <f t="shared" si="31"/>
        <v>32.698215966703074</v>
      </c>
      <c r="DE43">
        <f t="shared" si="55"/>
        <v>1.6020599913279623</v>
      </c>
      <c r="DF43">
        <f t="shared" si="56"/>
        <v>2.0824167952109733</v>
      </c>
      <c r="DJ43">
        <v>1324</v>
      </c>
      <c r="DK43">
        <v>594</v>
      </c>
      <c r="DL43">
        <v>1074</v>
      </c>
      <c r="DM43">
        <v>597</v>
      </c>
      <c r="DN43" s="9">
        <f t="shared" si="32"/>
        <v>1199</v>
      </c>
      <c r="DO43" s="9">
        <f t="shared" si="32"/>
        <v>595.5</v>
      </c>
      <c r="DP43" s="9">
        <f t="shared" si="33"/>
        <v>1338.7386787569858</v>
      </c>
      <c r="DQ43" s="9">
        <f t="shared" si="34"/>
        <v>472.16712948941381</v>
      </c>
      <c r="DR43" s="9">
        <v>40</v>
      </c>
      <c r="DS43" s="9">
        <f t="shared" si="35"/>
        <v>0.66666666666666663</v>
      </c>
      <c r="DT43" s="9">
        <f t="shared" si="36"/>
        <v>41.201320199774329</v>
      </c>
      <c r="DU43">
        <f t="shared" si="57"/>
        <v>1.6020599913279623</v>
      </c>
      <c r="DV43">
        <f t="shared" si="58"/>
        <v>2.4046978636860561</v>
      </c>
      <c r="DZ43">
        <v>1351</v>
      </c>
      <c r="EA43">
        <v>592</v>
      </c>
      <c r="EB43">
        <v>1074</v>
      </c>
      <c r="EC43">
        <v>599</v>
      </c>
      <c r="ED43" s="9">
        <f t="shared" si="37"/>
        <v>1212.5</v>
      </c>
      <c r="EE43" s="9">
        <f t="shared" si="37"/>
        <v>595.5</v>
      </c>
      <c r="EF43" s="9">
        <f t="shared" si="38"/>
        <v>1350.8428850166106</v>
      </c>
      <c r="EG43" s="9">
        <f t="shared" si="39"/>
        <v>486.05100253851981</v>
      </c>
      <c r="EH43" s="9">
        <v>40</v>
      </c>
      <c r="EI43" s="9">
        <f t="shared" si="40"/>
        <v>0.66666666666666663</v>
      </c>
      <c r="EJ43" s="9">
        <f t="shared" si="0"/>
        <v>43.277624658402623</v>
      </c>
      <c r="EK43">
        <f t="shared" si="59"/>
        <v>1.6020599913279623</v>
      </c>
      <c r="EL43">
        <f t="shared" si="60"/>
        <v>2.0945505184607969</v>
      </c>
    </row>
    <row r="44" spans="3:142" x14ac:dyDescent="0.25">
      <c r="C44" s="9">
        <v>1069</v>
      </c>
      <c r="D44" s="9">
        <v>580</v>
      </c>
      <c r="E44" s="9">
        <v>816</v>
      </c>
      <c r="F44" s="9">
        <v>577</v>
      </c>
      <c r="G44" s="9">
        <f t="shared" si="62"/>
        <v>942.5</v>
      </c>
      <c r="H44" s="9">
        <f t="shared" si="62"/>
        <v>578.5</v>
      </c>
      <c r="I44" s="9">
        <f t="shared" si="2"/>
        <v>1105.8790621039898</v>
      </c>
      <c r="J44" s="9">
        <f t="shared" si="3"/>
        <v>136.37790171272957</v>
      </c>
      <c r="K44" s="9">
        <v>0.68333333333333379</v>
      </c>
      <c r="L44" s="9">
        <f t="shared" si="41"/>
        <v>11.297978768348072</v>
      </c>
      <c r="M44">
        <f t="shared" si="42"/>
        <v>1.6127838567197359</v>
      </c>
      <c r="N44">
        <f t="shared" si="43"/>
        <v>2.2855223302597176</v>
      </c>
      <c r="R44" s="9">
        <v>1013</v>
      </c>
      <c r="S44" s="9">
        <v>573</v>
      </c>
      <c r="T44" s="9">
        <v>720</v>
      </c>
      <c r="U44" s="9">
        <v>573</v>
      </c>
      <c r="V44" s="9">
        <f t="shared" si="4"/>
        <v>866.5</v>
      </c>
      <c r="W44" s="9">
        <f t="shared" si="4"/>
        <v>573</v>
      </c>
      <c r="X44" s="9">
        <f t="shared" si="5"/>
        <v>1038.8220492461642</v>
      </c>
      <c r="Y44" s="9">
        <f t="shared" si="44"/>
        <v>164.53576890087595</v>
      </c>
      <c r="Z44" s="9">
        <v>41</v>
      </c>
      <c r="AA44" s="9">
        <f t="shared" si="6"/>
        <v>0.68333333333333335</v>
      </c>
      <c r="AB44" s="9">
        <f t="shared" si="7"/>
        <v>15.390119624064724</v>
      </c>
      <c r="AC44">
        <f t="shared" si="45"/>
        <v>1.6127838567197355</v>
      </c>
      <c r="AD44">
        <f t="shared" si="46"/>
        <v>1.495059162244053</v>
      </c>
      <c r="AH44" s="9">
        <v>1197</v>
      </c>
      <c r="AI44" s="9">
        <v>578</v>
      </c>
      <c r="AJ44" s="9">
        <v>821</v>
      </c>
      <c r="AK44" s="9">
        <v>579</v>
      </c>
      <c r="AL44" s="9">
        <f t="shared" si="8"/>
        <v>1009</v>
      </c>
      <c r="AM44" s="9">
        <f t="shared" si="8"/>
        <v>578.5</v>
      </c>
      <c r="AN44" s="9">
        <f t="shared" si="9"/>
        <v>1163.0749116028596</v>
      </c>
      <c r="AO44" s="9">
        <f t="shared" si="10"/>
        <v>148.70158289197525</v>
      </c>
      <c r="AP44" s="9">
        <v>41</v>
      </c>
      <c r="AQ44" s="9">
        <f t="shared" si="11"/>
        <v>0.68333333333333335</v>
      </c>
      <c r="AR44" s="9">
        <f t="shared" si="12"/>
        <v>12.244860251315483</v>
      </c>
      <c r="AS44">
        <f t="shared" si="47"/>
        <v>1.6127838567197355</v>
      </c>
      <c r="AT44">
        <f t="shared" si="48"/>
        <v>1.7142842053671501</v>
      </c>
      <c r="AX44">
        <v>971</v>
      </c>
      <c r="AY44">
        <v>574</v>
      </c>
      <c r="AZ44">
        <v>801</v>
      </c>
      <c r="BA44">
        <v>578</v>
      </c>
      <c r="BB44" s="9">
        <f t="shared" si="13"/>
        <v>886</v>
      </c>
      <c r="BC44" s="9">
        <f t="shared" si="13"/>
        <v>576</v>
      </c>
      <c r="BD44" s="9">
        <f t="shared" si="14"/>
        <v>1056.7743373114242</v>
      </c>
      <c r="BE44" s="9">
        <f t="shared" si="15"/>
        <v>297.51647597576448</v>
      </c>
      <c r="BF44" s="9">
        <v>41</v>
      </c>
      <c r="BG44" s="9">
        <f t="shared" si="16"/>
        <v>0.68333333333333335</v>
      </c>
      <c r="BH44" s="9">
        <f t="shared" si="49"/>
        <v>28.44325774146888</v>
      </c>
      <c r="BI44">
        <f t="shared" si="50"/>
        <v>1.6127838567197355</v>
      </c>
      <c r="BJ44">
        <f t="shared" si="51"/>
        <v>2.3031709452671767</v>
      </c>
      <c r="BN44">
        <v>987</v>
      </c>
      <c r="BO44">
        <v>573</v>
      </c>
      <c r="BP44">
        <v>780</v>
      </c>
      <c r="BQ44">
        <v>573</v>
      </c>
      <c r="BR44" s="9">
        <f t="shared" si="17"/>
        <v>883.5</v>
      </c>
      <c r="BS44" s="9">
        <f t="shared" si="17"/>
        <v>573</v>
      </c>
      <c r="BT44" s="9">
        <f t="shared" si="18"/>
        <v>1053.043802507759</v>
      </c>
      <c r="BU44" s="9">
        <f t="shared" si="19"/>
        <v>259.7593327240628</v>
      </c>
      <c r="BV44" s="9">
        <v>41</v>
      </c>
      <c r="BW44" s="9">
        <f t="shared" si="20"/>
        <v>0.68333333333333335</v>
      </c>
      <c r="BX44" s="9">
        <f t="shared" si="21"/>
        <v>25.236503713597862</v>
      </c>
      <c r="BY44">
        <f t="shared" si="52"/>
        <v>1.6127838567197355</v>
      </c>
      <c r="BZ44">
        <f t="shared" si="61"/>
        <v>2.1240623733445987</v>
      </c>
      <c r="CD44">
        <v>1150</v>
      </c>
      <c r="CE44">
        <v>562</v>
      </c>
      <c r="CF44">
        <v>917</v>
      </c>
      <c r="CG44">
        <v>572</v>
      </c>
      <c r="CH44" s="9">
        <f t="shared" si="22"/>
        <v>1033.5</v>
      </c>
      <c r="CI44" s="9">
        <f t="shared" si="22"/>
        <v>567</v>
      </c>
      <c r="CJ44" s="9">
        <f t="shared" si="23"/>
        <v>1178.8177340030138</v>
      </c>
      <c r="CK44" s="9">
        <f t="shared" si="24"/>
        <v>381.69525282461927</v>
      </c>
      <c r="CL44" s="9">
        <v>41</v>
      </c>
      <c r="CM44" s="9">
        <f t="shared" si="25"/>
        <v>0.68333333333333335</v>
      </c>
      <c r="CN44" s="9">
        <f t="shared" si="26"/>
        <v>36.306977344679851</v>
      </c>
      <c r="CO44">
        <f t="shared" si="53"/>
        <v>1.6127838567197355</v>
      </c>
      <c r="CP44">
        <f t="shared" si="54"/>
        <v>1.7179883717429976</v>
      </c>
      <c r="CT44">
        <v>1157</v>
      </c>
      <c r="CU44">
        <v>595</v>
      </c>
      <c r="CV44">
        <v>957</v>
      </c>
      <c r="CW44">
        <v>595</v>
      </c>
      <c r="CX44" s="9">
        <f t="shared" si="27"/>
        <v>1057</v>
      </c>
      <c r="CY44" s="9">
        <f t="shared" si="27"/>
        <v>595</v>
      </c>
      <c r="CZ44" s="9">
        <f t="shared" si="28"/>
        <v>1212.9608402582501</v>
      </c>
      <c r="DA44" s="9">
        <f t="shared" si="29"/>
        <v>356.30090189297323</v>
      </c>
      <c r="DB44" s="9">
        <v>41</v>
      </c>
      <c r="DC44" s="9">
        <f t="shared" si="30"/>
        <v>0.68333333333333335</v>
      </c>
      <c r="DD44" s="9">
        <f t="shared" si="31"/>
        <v>33.965767577976472</v>
      </c>
      <c r="DE44">
        <f t="shared" si="55"/>
        <v>1.6127838567197355</v>
      </c>
      <c r="DF44">
        <f t="shared" si="56"/>
        <v>2.0989341707331732</v>
      </c>
      <c r="DJ44">
        <v>1343</v>
      </c>
      <c r="DK44">
        <v>593</v>
      </c>
      <c r="DL44">
        <v>1093</v>
      </c>
      <c r="DM44">
        <v>598</v>
      </c>
      <c r="DN44" s="9">
        <f t="shared" si="32"/>
        <v>1218</v>
      </c>
      <c r="DO44" s="9">
        <f t="shared" si="32"/>
        <v>595.5</v>
      </c>
      <c r="DP44" s="9">
        <f t="shared" si="33"/>
        <v>1355.7817855392511</v>
      </c>
      <c r="DQ44" s="9">
        <f t="shared" si="34"/>
        <v>489.21023627167915</v>
      </c>
      <c r="DR44" s="9">
        <v>41</v>
      </c>
      <c r="DS44" s="9">
        <f t="shared" si="35"/>
        <v>0.68333333333333335</v>
      </c>
      <c r="DT44" s="9">
        <f t="shared" si="36"/>
        <v>42.688502292467639</v>
      </c>
      <c r="DU44">
        <f t="shared" si="57"/>
        <v>1.6127838567197355</v>
      </c>
      <c r="DV44">
        <f t="shared" si="58"/>
        <v>2.4200976495190747</v>
      </c>
      <c r="DZ44">
        <v>1373</v>
      </c>
      <c r="EA44">
        <v>592</v>
      </c>
      <c r="EB44">
        <v>1097</v>
      </c>
      <c r="EC44">
        <v>600</v>
      </c>
      <c r="ED44" s="9">
        <f t="shared" si="37"/>
        <v>1235</v>
      </c>
      <c r="EE44" s="9">
        <f t="shared" si="37"/>
        <v>596</v>
      </c>
      <c r="EF44" s="9">
        <f t="shared" si="38"/>
        <v>1371.2917268036003</v>
      </c>
      <c r="EG44" s="9">
        <f t="shared" si="39"/>
        <v>506.49984432550957</v>
      </c>
      <c r="EH44" s="9">
        <v>41</v>
      </c>
      <c r="EI44" s="9">
        <f t="shared" si="40"/>
        <v>0.68333333333333335</v>
      </c>
      <c r="EJ44" s="9">
        <f t="shared" si="0"/>
        <v>45.098374528137263</v>
      </c>
      <c r="EK44">
        <f t="shared" si="59"/>
        <v>1.6127838567197355</v>
      </c>
      <c r="EL44">
        <f t="shared" si="60"/>
        <v>2.112447991423462</v>
      </c>
    </row>
    <row r="45" spans="3:142" x14ac:dyDescent="0.25">
      <c r="C45" s="9">
        <v>1072</v>
      </c>
      <c r="D45" s="9">
        <v>580</v>
      </c>
      <c r="E45" s="9">
        <v>821</v>
      </c>
      <c r="F45" s="9">
        <v>577</v>
      </c>
      <c r="G45" s="9">
        <f t="shared" si="62"/>
        <v>946.5</v>
      </c>
      <c r="H45" s="9">
        <f t="shared" si="62"/>
        <v>578.5</v>
      </c>
      <c r="I45" s="9">
        <f t="shared" si="2"/>
        <v>1109.2900882997196</v>
      </c>
      <c r="J45" s="9">
        <f t="shared" si="3"/>
        <v>139.78892790845941</v>
      </c>
      <c r="K45" s="9">
        <v>0.70000000000000051</v>
      </c>
      <c r="L45" s="9">
        <f t="shared" si="41"/>
        <v>11.580559018180717</v>
      </c>
      <c r="M45">
        <f t="shared" si="42"/>
        <v>1.6232492903979008</v>
      </c>
      <c r="N45">
        <f t="shared" si="43"/>
        <v>2.296251100218182</v>
      </c>
      <c r="R45" s="9">
        <v>1019</v>
      </c>
      <c r="S45" s="9">
        <v>574</v>
      </c>
      <c r="T45" s="9">
        <v>727</v>
      </c>
      <c r="U45" s="9">
        <v>574</v>
      </c>
      <c r="V45" s="9">
        <f t="shared" si="4"/>
        <v>873</v>
      </c>
      <c r="W45" s="9">
        <f t="shared" si="4"/>
        <v>574</v>
      </c>
      <c r="X45" s="9">
        <f t="shared" si="5"/>
        <v>1044.7990237361441</v>
      </c>
      <c r="Y45" s="9">
        <f t="shared" si="44"/>
        <v>170.51274339085592</v>
      </c>
      <c r="Z45" s="9">
        <v>42</v>
      </c>
      <c r="AA45" s="9">
        <f t="shared" si="6"/>
        <v>0.7</v>
      </c>
      <c r="AB45" s="9">
        <f t="shared" si="7"/>
        <v>15.949185613212601</v>
      </c>
      <c r="AC45">
        <f t="shared" si="45"/>
        <v>1.6232492903979006</v>
      </c>
      <c r="AD45">
        <f t="shared" si="46"/>
        <v>1.5105556790237527</v>
      </c>
      <c r="AH45" s="9">
        <v>1203</v>
      </c>
      <c r="AI45" s="9">
        <v>578</v>
      </c>
      <c r="AJ45" s="9">
        <v>829</v>
      </c>
      <c r="AK45" s="9">
        <v>579</v>
      </c>
      <c r="AL45" s="9">
        <f t="shared" si="8"/>
        <v>1016</v>
      </c>
      <c r="AM45" s="9">
        <f t="shared" si="8"/>
        <v>578.5</v>
      </c>
      <c r="AN45" s="9">
        <f t="shared" si="9"/>
        <v>1169.1527915546369</v>
      </c>
      <c r="AO45" s="9">
        <f t="shared" si="10"/>
        <v>154.77946284375253</v>
      </c>
      <c r="AP45" s="9">
        <v>42</v>
      </c>
      <c r="AQ45" s="9">
        <f t="shared" si="11"/>
        <v>0.7</v>
      </c>
      <c r="AR45" s="9">
        <f t="shared" si="12"/>
        <v>12.745344437067894</v>
      </c>
      <c r="AS45">
        <f t="shared" si="47"/>
        <v>1.6232492903979006</v>
      </c>
      <c r="AT45">
        <f t="shared" si="48"/>
        <v>1.7316819489858557</v>
      </c>
      <c r="AX45">
        <v>984</v>
      </c>
      <c r="AY45">
        <v>574</v>
      </c>
      <c r="AZ45">
        <v>816</v>
      </c>
      <c r="BA45">
        <v>578</v>
      </c>
      <c r="BB45" s="9">
        <f t="shared" si="13"/>
        <v>900</v>
      </c>
      <c r="BC45" s="9">
        <f t="shared" si="13"/>
        <v>576</v>
      </c>
      <c r="BD45" s="9">
        <f t="shared" si="14"/>
        <v>1068.5391897352197</v>
      </c>
      <c r="BE45" s="9">
        <f t="shared" si="15"/>
        <v>309.28132839955992</v>
      </c>
      <c r="BF45" s="9">
        <v>42</v>
      </c>
      <c r="BG45" s="9">
        <f t="shared" si="16"/>
        <v>0.7</v>
      </c>
      <c r="BH45" s="9">
        <f t="shared" si="49"/>
        <v>29.56800462710898</v>
      </c>
      <c r="BI45">
        <f t="shared" si="50"/>
        <v>1.6232492903979006</v>
      </c>
      <c r="BJ45">
        <f t="shared" si="51"/>
        <v>2.3200136260528446</v>
      </c>
      <c r="BN45">
        <v>999</v>
      </c>
      <c r="BO45">
        <v>571</v>
      </c>
      <c r="BP45">
        <v>792</v>
      </c>
      <c r="BQ45">
        <v>575</v>
      </c>
      <c r="BR45" s="9">
        <f t="shared" si="17"/>
        <v>895.5</v>
      </c>
      <c r="BS45" s="9">
        <f t="shared" si="17"/>
        <v>573</v>
      </c>
      <c r="BT45" s="9">
        <f t="shared" si="18"/>
        <v>1063.1318121474872</v>
      </c>
      <c r="BU45" s="9">
        <f t="shared" si="19"/>
        <v>269.84734236379097</v>
      </c>
      <c r="BV45" s="9">
        <v>42</v>
      </c>
      <c r="BW45" s="9">
        <f t="shared" si="20"/>
        <v>0.7</v>
      </c>
      <c r="BX45" s="9">
        <f t="shared" si="21"/>
        <v>26.216588202058777</v>
      </c>
      <c r="BY45">
        <f t="shared" si="52"/>
        <v>1.6232492903979006</v>
      </c>
      <c r="BZ45">
        <f t="shared" si="61"/>
        <v>2.1406093585524077</v>
      </c>
      <c r="CD45">
        <v>1162</v>
      </c>
      <c r="CE45">
        <v>562</v>
      </c>
      <c r="CF45">
        <v>933</v>
      </c>
      <c r="CG45">
        <v>571</v>
      </c>
      <c r="CH45" s="9">
        <f t="shared" si="22"/>
        <v>1047.5</v>
      </c>
      <c r="CI45" s="9">
        <f t="shared" si="22"/>
        <v>566.5</v>
      </c>
      <c r="CJ45" s="9">
        <f t="shared" si="23"/>
        <v>1190.872999106118</v>
      </c>
      <c r="CK45" s="9">
        <f t="shared" si="24"/>
        <v>393.75051792772342</v>
      </c>
      <c r="CL45" s="9">
        <v>42</v>
      </c>
      <c r="CM45" s="9">
        <f t="shared" si="25"/>
        <v>0.7</v>
      </c>
      <c r="CN45" s="9">
        <f t="shared" si="26"/>
        <v>37.45367810593774</v>
      </c>
      <c r="CO45">
        <f t="shared" si="53"/>
        <v>1.6232492903979006</v>
      </c>
      <c r="CP45">
        <f t="shared" si="54"/>
        <v>1.7314927511727278</v>
      </c>
      <c r="CT45">
        <v>1172</v>
      </c>
      <c r="CU45">
        <v>595</v>
      </c>
      <c r="CV45">
        <v>973</v>
      </c>
      <c r="CW45">
        <v>593</v>
      </c>
      <c r="CX45" s="9">
        <f t="shared" si="27"/>
        <v>1072.5</v>
      </c>
      <c r="CY45" s="9">
        <f t="shared" si="27"/>
        <v>594</v>
      </c>
      <c r="CZ45" s="9">
        <f t="shared" si="28"/>
        <v>1226.0066272251549</v>
      </c>
      <c r="DA45" s="9">
        <f t="shared" si="29"/>
        <v>369.3466888598781</v>
      </c>
      <c r="DB45" s="9">
        <v>42</v>
      </c>
      <c r="DC45" s="9">
        <f t="shared" si="30"/>
        <v>0.7</v>
      </c>
      <c r="DD45" s="9">
        <f t="shared" si="31"/>
        <v>35.209407898939759</v>
      </c>
      <c r="DE45">
        <f t="shared" si="55"/>
        <v>1.6232492903979006</v>
      </c>
      <c r="DF45">
        <f t="shared" si="56"/>
        <v>2.1145514590518419</v>
      </c>
      <c r="DJ45">
        <v>1364</v>
      </c>
      <c r="DK45">
        <v>593</v>
      </c>
      <c r="DL45">
        <v>1113</v>
      </c>
      <c r="DM45">
        <v>600</v>
      </c>
      <c r="DN45" s="9">
        <f t="shared" si="32"/>
        <v>1238.5</v>
      </c>
      <c r="DO45" s="9">
        <f t="shared" si="32"/>
        <v>596.5</v>
      </c>
      <c r="DP45" s="9">
        <f t="shared" si="33"/>
        <v>1374.661594720679</v>
      </c>
      <c r="DQ45" s="9">
        <f t="shared" si="34"/>
        <v>508.090045453107</v>
      </c>
      <c r="DR45" s="9">
        <v>42</v>
      </c>
      <c r="DS45" s="9">
        <f t="shared" si="35"/>
        <v>0.7</v>
      </c>
      <c r="DT45" s="9">
        <f t="shared" si="36"/>
        <v>44.335955100620154</v>
      </c>
      <c r="DU45">
        <f t="shared" si="57"/>
        <v>1.6232492903979006</v>
      </c>
      <c r="DV45">
        <f t="shared" si="58"/>
        <v>2.4365428001056597</v>
      </c>
      <c r="DZ45">
        <v>1394</v>
      </c>
      <c r="EA45">
        <v>592</v>
      </c>
      <c r="EB45">
        <v>1118</v>
      </c>
      <c r="EC45">
        <v>599</v>
      </c>
      <c r="ED45" s="9">
        <f t="shared" si="37"/>
        <v>1256</v>
      </c>
      <c r="EE45" s="9">
        <f t="shared" si="37"/>
        <v>595.5</v>
      </c>
      <c r="EF45" s="9">
        <f t="shared" si="38"/>
        <v>1390.020233665683</v>
      </c>
      <c r="EG45" s="9">
        <f t="shared" si="39"/>
        <v>525.22835118759224</v>
      </c>
      <c r="EH45" s="9">
        <v>42</v>
      </c>
      <c r="EI45" s="9">
        <f t="shared" si="40"/>
        <v>0.7</v>
      </c>
      <c r="EJ45" s="9">
        <f t="shared" si="0"/>
        <v>46.765947038339618</v>
      </c>
      <c r="EK45">
        <f t="shared" si="59"/>
        <v>1.6232492903979006</v>
      </c>
      <c r="EL45">
        <f t="shared" si="60"/>
        <v>2.1282168359471574</v>
      </c>
    </row>
    <row r="46" spans="3:142" x14ac:dyDescent="0.25">
      <c r="C46" s="9">
        <v>1079</v>
      </c>
      <c r="D46" s="9">
        <v>580</v>
      </c>
      <c r="E46" s="9">
        <v>825</v>
      </c>
      <c r="F46" s="9">
        <v>577</v>
      </c>
      <c r="G46" s="9">
        <f t="shared" si="62"/>
        <v>952</v>
      </c>
      <c r="H46" s="9">
        <f t="shared" si="62"/>
        <v>578.5</v>
      </c>
      <c r="I46" s="9">
        <f t="shared" si="2"/>
        <v>1113.9866471372088</v>
      </c>
      <c r="J46" s="9">
        <f t="shared" si="3"/>
        <v>144.48548674594861</v>
      </c>
      <c r="K46" s="9">
        <v>0.71666666666666723</v>
      </c>
      <c r="L46" s="9">
        <f t="shared" si="41"/>
        <v>11.969636877304998</v>
      </c>
      <c r="M46">
        <f t="shared" si="42"/>
        <v>1.6334684555795869</v>
      </c>
      <c r="N46">
        <f t="shared" si="43"/>
        <v>2.3106025514247266</v>
      </c>
      <c r="R46" s="9">
        <v>1025</v>
      </c>
      <c r="S46" s="9">
        <v>574</v>
      </c>
      <c r="T46" s="9">
        <v>734</v>
      </c>
      <c r="U46" s="9">
        <v>575</v>
      </c>
      <c r="V46" s="9">
        <f t="shared" si="4"/>
        <v>879.5</v>
      </c>
      <c r="W46" s="9">
        <f t="shared" si="4"/>
        <v>574.5</v>
      </c>
      <c r="X46" s="9">
        <f t="shared" si="5"/>
        <v>1050.5096382232769</v>
      </c>
      <c r="Y46" s="9">
        <f t="shared" si="44"/>
        <v>176.22335787798863</v>
      </c>
      <c r="Z46" s="9">
        <v>43</v>
      </c>
      <c r="AA46" s="9">
        <f t="shared" si="6"/>
        <v>0.71666666666666667</v>
      </c>
      <c r="AB46" s="9">
        <f t="shared" si="7"/>
        <v>16.483337188101078</v>
      </c>
      <c r="AC46">
        <f t="shared" si="45"/>
        <v>1.6334684555795864</v>
      </c>
      <c r="AD46">
        <f t="shared" si="46"/>
        <v>1.5248623094995446</v>
      </c>
      <c r="AH46" s="9">
        <v>1209</v>
      </c>
      <c r="AI46" s="9">
        <v>578</v>
      </c>
      <c r="AJ46" s="9">
        <v>836</v>
      </c>
      <c r="AK46" s="9">
        <v>579</v>
      </c>
      <c r="AL46" s="9">
        <f t="shared" si="8"/>
        <v>1022.5</v>
      </c>
      <c r="AM46" s="9">
        <f t="shared" si="8"/>
        <v>578.5</v>
      </c>
      <c r="AN46" s="9">
        <f t="shared" si="9"/>
        <v>1174.805728620694</v>
      </c>
      <c r="AO46" s="9">
        <f t="shared" si="10"/>
        <v>160.43239990980965</v>
      </c>
      <c r="AP46" s="9">
        <v>43</v>
      </c>
      <c r="AQ46" s="9">
        <f t="shared" si="11"/>
        <v>0.71666666666666667</v>
      </c>
      <c r="AR46" s="9">
        <f t="shared" si="12"/>
        <v>13.210836619714231</v>
      </c>
      <c r="AS46">
        <f t="shared" si="47"/>
        <v>1.6334684555795864</v>
      </c>
      <c r="AT46">
        <f t="shared" si="48"/>
        <v>1.7472606940265045</v>
      </c>
      <c r="AX46">
        <v>996</v>
      </c>
      <c r="AY46">
        <v>574</v>
      </c>
      <c r="AZ46">
        <v>827</v>
      </c>
      <c r="BA46">
        <v>578</v>
      </c>
      <c r="BB46" s="9">
        <f t="shared" si="13"/>
        <v>911.5</v>
      </c>
      <c r="BC46" s="9">
        <f t="shared" si="13"/>
        <v>576</v>
      </c>
      <c r="BD46" s="9">
        <f t="shared" si="14"/>
        <v>1078.2431312092833</v>
      </c>
      <c r="BE46" s="9">
        <f t="shared" si="15"/>
        <v>318.98526987362357</v>
      </c>
      <c r="BF46" s="9">
        <v>43</v>
      </c>
      <c r="BG46" s="9">
        <f t="shared" si="16"/>
        <v>0.71666666666666667</v>
      </c>
      <c r="BH46" s="9">
        <f t="shared" si="49"/>
        <v>30.495723697287147</v>
      </c>
      <c r="BI46">
        <f t="shared" si="50"/>
        <v>1.6334684555795864</v>
      </c>
      <c r="BJ46">
        <f t="shared" si="51"/>
        <v>2.3334305526548107</v>
      </c>
      <c r="BN46">
        <v>1009</v>
      </c>
      <c r="BO46">
        <v>566</v>
      </c>
      <c r="BP46">
        <v>803</v>
      </c>
      <c r="BQ46">
        <v>575</v>
      </c>
      <c r="BR46" s="9">
        <f t="shared" si="17"/>
        <v>906</v>
      </c>
      <c r="BS46" s="9">
        <f t="shared" si="17"/>
        <v>570.5</v>
      </c>
      <c r="BT46" s="9">
        <f t="shared" si="18"/>
        <v>1070.656924509434</v>
      </c>
      <c r="BU46" s="9">
        <f t="shared" si="19"/>
        <v>277.37245472573784</v>
      </c>
      <c r="BV46" s="9">
        <v>43</v>
      </c>
      <c r="BW46" s="9">
        <f t="shared" si="20"/>
        <v>0.71666666666666667</v>
      </c>
      <c r="BX46" s="9">
        <f t="shared" si="21"/>
        <v>26.9476784927366</v>
      </c>
      <c r="BY46">
        <f t="shared" si="52"/>
        <v>1.6334684555795864</v>
      </c>
      <c r="BZ46">
        <f t="shared" si="61"/>
        <v>2.1525545433595696</v>
      </c>
      <c r="CD46">
        <v>1174</v>
      </c>
      <c r="CE46">
        <v>562</v>
      </c>
      <c r="CF46">
        <v>951</v>
      </c>
      <c r="CG46">
        <v>572</v>
      </c>
      <c r="CH46" s="9">
        <f t="shared" si="22"/>
        <v>1062.5</v>
      </c>
      <c r="CI46" s="9">
        <f t="shared" si="22"/>
        <v>567</v>
      </c>
      <c r="CJ46" s="9">
        <f t="shared" si="23"/>
        <v>1204.3235653261959</v>
      </c>
      <c r="CK46" s="9">
        <f t="shared" si="24"/>
        <v>407.20108414780134</v>
      </c>
      <c r="CL46" s="9">
        <v>43</v>
      </c>
      <c r="CM46" s="9">
        <f t="shared" si="25"/>
        <v>0.71666666666666667</v>
      </c>
      <c r="CN46" s="9">
        <f t="shared" si="26"/>
        <v>38.733100366004123</v>
      </c>
      <c r="CO46">
        <f t="shared" si="53"/>
        <v>1.6334684555795864</v>
      </c>
      <c r="CP46">
        <f t="shared" si="54"/>
        <v>1.7460805387291924</v>
      </c>
      <c r="CT46">
        <v>1185</v>
      </c>
      <c r="CU46">
        <v>595</v>
      </c>
      <c r="CV46">
        <v>990</v>
      </c>
      <c r="CW46">
        <v>593</v>
      </c>
      <c r="CX46" s="9">
        <f t="shared" si="27"/>
        <v>1087.5</v>
      </c>
      <c r="CY46" s="9">
        <f t="shared" si="27"/>
        <v>594</v>
      </c>
      <c r="CZ46" s="9">
        <f t="shared" si="28"/>
        <v>1239.1498093451009</v>
      </c>
      <c r="DA46" s="9">
        <f t="shared" si="29"/>
        <v>382.4898709798241</v>
      </c>
      <c r="DB46" s="9">
        <v>43</v>
      </c>
      <c r="DC46" s="9">
        <f t="shared" si="30"/>
        <v>0.71666666666666667</v>
      </c>
      <c r="DD46" s="9">
        <f t="shared" si="31"/>
        <v>36.462332791212972</v>
      </c>
      <c r="DE46">
        <f t="shared" si="55"/>
        <v>1.6334684555795864</v>
      </c>
      <c r="DF46">
        <f t="shared" si="56"/>
        <v>2.1297371878075682</v>
      </c>
      <c r="DJ46">
        <v>1383</v>
      </c>
      <c r="DK46">
        <v>593</v>
      </c>
      <c r="DL46">
        <v>1135</v>
      </c>
      <c r="DM46">
        <v>600</v>
      </c>
      <c r="DN46" s="9">
        <f t="shared" si="32"/>
        <v>1259</v>
      </c>
      <c r="DO46" s="9">
        <f t="shared" si="32"/>
        <v>596.5</v>
      </c>
      <c r="DP46" s="9">
        <f t="shared" si="33"/>
        <v>1393.1594488786989</v>
      </c>
      <c r="DQ46" s="9">
        <f t="shared" si="34"/>
        <v>526.58789961112689</v>
      </c>
      <c r="DR46" s="9">
        <v>43</v>
      </c>
      <c r="DS46" s="9">
        <f t="shared" si="35"/>
        <v>0.71666666666666667</v>
      </c>
      <c r="DT46" s="9">
        <f t="shared" si="36"/>
        <v>45.950078500098329</v>
      </c>
      <c r="DU46">
        <f t="shared" si="57"/>
        <v>1.6334684555795864</v>
      </c>
      <c r="DV46">
        <f t="shared" si="58"/>
        <v>2.4520729891426662</v>
      </c>
      <c r="DZ46">
        <v>1414</v>
      </c>
      <c r="EA46">
        <v>593</v>
      </c>
      <c r="EB46">
        <v>1141</v>
      </c>
      <c r="EC46">
        <v>599</v>
      </c>
      <c r="ED46" s="9">
        <f t="shared" si="37"/>
        <v>1277.5</v>
      </c>
      <c r="EE46" s="9">
        <f t="shared" si="37"/>
        <v>596</v>
      </c>
      <c r="EF46" s="9">
        <f t="shared" si="38"/>
        <v>1409.6887067718178</v>
      </c>
      <c r="EG46" s="9">
        <f t="shared" si="39"/>
        <v>544.89682429372704</v>
      </c>
      <c r="EH46" s="9">
        <v>43</v>
      </c>
      <c r="EI46" s="9">
        <f t="shared" si="40"/>
        <v>0.71666666666666667</v>
      </c>
      <c r="EJ46" s="9">
        <f t="shared" si="0"/>
        <v>48.5172134532746</v>
      </c>
      <c r="EK46">
        <f t="shared" si="59"/>
        <v>1.6334684555795864</v>
      </c>
      <c r="EL46">
        <f t="shared" si="60"/>
        <v>2.144182952014384</v>
      </c>
    </row>
    <row r="47" spans="3:142" x14ac:dyDescent="0.25">
      <c r="C47" s="9">
        <v>1084</v>
      </c>
      <c r="D47" s="9">
        <v>578</v>
      </c>
      <c r="E47" s="9">
        <v>833</v>
      </c>
      <c r="F47" s="9">
        <v>577</v>
      </c>
      <c r="G47" s="9">
        <f t="shared" si="62"/>
        <v>958.5</v>
      </c>
      <c r="H47" s="9">
        <f t="shared" si="62"/>
        <v>577.5</v>
      </c>
      <c r="I47" s="9">
        <f t="shared" si="2"/>
        <v>1119.0301604514509</v>
      </c>
      <c r="J47" s="9">
        <f t="shared" si="3"/>
        <v>149.5290000601907</v>
      </c>
      <c r="K47" s="9">
        <v>0.73333333333333395</v>
      </c>
      <c r="L47" s="9">
        <f t="shared" si="41"/>
        <v>12.387457547857734</v>
      </c>
      <c r="M47">
        <f t="shared" si="42"/>
        <v>1.6434526764861879</v>
      </c>
      <c r="N47">
        <f t="shared" si="43"/>
        <v>2.3255037551609665</v>
      </c>
      <c r="R47" s="9">
        <v>1030</v>
      </c>
      <c r="S47" s="9">
        <v>574</v>
      </c>
      <c r="T47" s="9">
        <v>741</v>
      </c>
      <c r="U47" s="9">
        <v>576</v>
      </c>
      <c r="V47" s="9">
        <f t="shared" si="4"/>
        <v>885.5</v>
      </c>
      <c r="W47" s="9">
        <f t="shared" si="4"/>
        <v>575</v>
      </c>
      <c r="X47" s="9">
        <f t="shared" si="5"/>
        <v>1055.8102338962244</v>
      </c>
      <c r="Y47" s="9">
        <f t="shared" si="44"/>
        <v>181.5239535509362</v>
      </c>
      <c r="Z47" s="9">
        <v>44</v>
      </c>
      <c r="AA47" s="9">
        <f t="shared" si="6"/>
        <v>0.73333333333333328</v>
      </c>
      <c r="AB47" s="9">
        <f t="shared" si="7"/>
        <v>16.979136989143786</v>
      </c>
      <c r="AC47">
        <f t="shared" si="45"/>
        <v>1.6434526764861874</v>
      </c>
      <c r="AD47">
        <f t="shared" si="46"/>
        <v>1.5377327789922348</v>
      </c>
      <c r="AH47" s="9">
        <v>1215</v>
      </c>
      <c r="AI47" s="9">
        <v>578</v>
      </c>
      <c r="AJ47" s="9">
        <v>841</v>
      </c>
      <c r="AK47" s="9">
        <v>579</v>
      </c>
      <c r="AL47" s="9">
        <f t="shared" si="8"/>
        <v>1028</v>
      </c>
      <c r="AM47" s="9">
        <f t="shared" si="8"/>
        <v>578.5</v>
      </c>
      <c r="AN47" s="9">
        <f t="shared" si="9"/>
        <v>1179.5957994160542</v>
      </c>
      <c r="AO47" s="9">
        <f t="shared" si="10"/>
        <v>165.22247070516983</v>
      </c>
      <c r="AP47" s="9">
        <v>44</v>
      </c>
      <c r="AQ47" s="9">
        <f t="shared" si="11"/>
        <v>0.73333333333333328</v>
      </c>
      <c r="AR47" s="9">
        <f t="shared" si="12"/>
        <v>13.605275914457328</v>
      </c>
      <c r="AS47">
        <f t="shared" si="47"/>
        <v>1.6434526764861874</v>
      </c>
      <c r="AT47">
        <f t="shared" si="48"/>
        <v>1.7600377260934688</v>
      </c>
      <c r="AX47">
        <v>1007</v>
      </c>
      <c r="AY47">
        <v>576</v>
      </c>
      <c r="AZ47">
        <v>837</v>
      </c>
      <c r="BA47">
        <v>578</v>
      </c>
      <c r="BB47" s="9">
        <f t="shared" si="13"/>
        <v>922</v>
      </c>
      <c r="BC47" s="9">
        <f t="shared" si="13"/>
        <v>577</v>
      </c>
      <c r="BD47" s="9">
        <f t="shared" si="14"/>
        <v>1087.664010620927</v>
      </c>
      <c r="BE47" s="9">
        <f t="shared" si="15"/>
        <v>328.40614928526725</v>
      </c>
      <c r="BF47" s="9">
        <v>44</v>
      </c>
      <c r="BG47" s="9">
        <f t="shared" si="16"/>
        <v>0.73333333333333328</v>
      </c>
      <c r="BH47" s="9">
        <f t="shared" si="49"/>
        <v>31.396381384824785</v>
      </c>
      <c r="BI47">
        <f t="shared" si="50"/>
        <v>1.6434526764861874</v>
      </c>
      <c r="BJ47">
        <f t="shared" si="51"/>
        <v>2.346071204547834</v>
      </c>
      <c r="BN47">
        <v>1018</v>
      </c>
      <c r="BO47">
        <v>566</v>
      </c>
      <c r="BP47">
        <v>817</v>
      </c>
      <c r="BQ47">
        <v>575</v>
      </c>
      <c r="BR47" s="9">
        <f t="shared" si="17"/>
        <v>917.5</v>
      </c>
      <c r="BS47" s="9">
        <f t="shared" si="17"/>
        <v>570.5</v>
      </c>
      <c r="BT47" s="9">
        <f t="shared" si="18"/>
        <v>1080.4057108327409</v>
      </c>
      <c r="BU47" s="9">
        <f t="shared" si="19"/>
        <v>287.12124104904467</v>
      </c>
      <c r="BV47" s="9">
        <v>44</v>
      </c>
      <c r="BW47" s="9">
        <f t="shared" si="20"/>
        <v>0.73333333333333328</v>
      </c>
      <c r="BX47" s="9">
        <f t="shared" si="21"/>
        <v>27.894806280874835</v>
      </c>
      <c r="BY47">
        <f t="shared" si="52"/>
        <v>1.6434526764861874</v>
      </c>
      <c r="BZ47">
        <f t="shared" si="61"/>
        <v>2.16755653586914</v>
      </c>
      <c r="CD47">
        <v>1188</v>
      </c>
      <c r="CE47">
        <v>562</v>
      </c>
      <c r="CF47">
        <v>964</v>
      </c>
      <c r="CG47">
        <v>571</v>
      </c>
      <c r="CH47" s="9">
        <f t="shared" si="22"/>
        <v>1076</v>
      </c>
      <c r="CI47" s="9">
        <f t="shared" si="22"/>
        <v>566.5</v>
      </c>
      <c r="CJ47" s="9">
        <f t="shared" si="23"/>
        <v>1216.017372408799</v>
      </c>
      <c r="CK47" s="9">
        <f t="shared" si="24"/>
        <v>418.89489123040448</v>
      </c>
      <c r="CL47" s="9">
        <v>44</v>
      </c>
      <c r="CM47" s="9">
        <f t="shared" si="25"/>
        <v>0.73333333333333328</v>
      </c>
      <c r="CN47" s="9">
        <f t="shared" si="26"/>
        <v>39.845419122077857</v>
      </c>
      <c r="CO47">
        <f t="shared" si="53"/>
        <v>1.6434526764861874</v>
      </c>
      <c r="CP47">
        <f t="shared" si="54"/>
        <v>1.7583766769298261</v>
      </c>
      <c r="CT47">
        <v>1200</v>
      </c>
      <c r="CU47">
        <v>594</v>
      </c>
      <c r="CV47">
        <v>1008</v>
      </c>
      <c r="CW47">
        <v>593</v>
      </c>
      <c r="CX47" s="9">
        <f t="shared" si="27"/>
        <v>1104</v>
      </c>
      <c r="CY47" s="9">
        <f t="shared" si="27"/>
        <v>593.5</v>
      </c>
      <c r="CZ47" s="9">
        <f t="shared" si="28"/>
        <v>1253.4186252006948</v>
      </c>
      <c r="DA47" s="9">
        <f t="shared" si="29"/>
        <v>396.75868683541796</v>
      </c>
      <c r="DB47" s="9">
        <v>44</v>
      </c>
      <c r="DC47" s="9">
        <f t="shared" si="30"/>
        <v>0.73333333333333328</v>
      </c>
      <c r="DD47" s="9">
        <f t="shared" si="31"/>
        <v>37.822563092032219</v>
      </c>
      <c r="DE47">
        <f t="shared" si="55"/>
        <v>1.6434526764861874</v>
      </c>
      <c r="DF47">
        <f t="shared" si="56"/>
        <v>2.145643693259248</v>
      </c>
      <c r="DJ47">
        <v>1404</v>
      </c>
      <c r="DK47">
        <v>593</v>
      </c>
      <c r="DL47">
        <v>1154</v>
      </c>
      <c r="DM47">
        <v>594</v>
      </c>
      <c r="DN47" s="9">
        <f t="shared" si="32"/>
        <v>1279</v>
      </c>
      <c r="DO47" s="9">
        <f t="shared" si="32"/>
        <v>593.5</v>
      </c>
      <c r="DP47" s="9">
        <f t="shared" si="33"/>
        <v>1409.9940602711772</v>
      </c>
      <c r="DQ47" s="9">
        <f t="shared" si="34"/>
        <v>543.42251100360522</v>
      </c>
      <c r="DR47" s="9">
        <v>44</v>
      </c>
      <c r="DS47" s="9">
        <f t="shared" si="35"/>
        <v>0.73333333333333328</v>
      </c>
      <c r="DT47" s="9">
        <f t="shared" si="36"/>
        <v>47.419067277801503</v>
      </c>
      <c r="DU47">
        <f t="shared" si="57"/>
        <v>1.6434526764861874</v>
      </c>
      <c r="DV47">
        <f t="shared" si="58"/>
        <v>2.4657397387339497</v>
      </c>
      <c r="DZ47">
        <v>1435</v>
      </c>
      <c r="EA47">
        <v>594</v>
      </c>
      <c r="EB47">
        <v>1161</v>
      </c>
      <c r="EC47">
        <v>600</v>
      </c>
      <c r="ED47" s="9">
        <f t="shared" si="37"/>
        <v>1298</v>
      </c>
      <c r="EE47" s="9">
        <f t="shared" si="37"/>
        <v>597</v>
      </c>
      <c r="EF47" s="9">
        <f t="shared" si="38"/>
        <v>1428.7102575399954</v>
      </c>
      <c r="EG47" s="9">
        <f t="shared" si="39"/>
        <v>563.91837506190461</v>
      </c>
      <c r="EH47" s="9">
        <v>44</v>
      </c>
      <c r="EI47" s="9">
        <f t="shared" si="40"/>
        <v>0.73333333333333328</v>
      </c>
      <c r="EJ47" s="9">
        <f t="shared" si="0"/>
        <v>50.210878377874153</v>
      </c>
      <c r="EK47">
        <f t="shared" si="59"/>
        <v>1.6434526764861874</v>
      </c>
      <c r="EL47">
        <f t="shared" si="60"/>
        <v>2.1590849213455146</v>
      </c>
    </row>
    <row r="48" spans="3:142" x14ac:dyDescent="0.25">
      <c r="C48" s="9">
        <v>1088</v>
      </c>
      <c r="D48" s="9">
        <v>576</v>
      </c>
      <c r="E48" s="9">
        <v>838</v>
      </c>
      <c r="F48" s="9">
        <v>579</v>
      </c>
      <c r="G48" s="9">
        <f t="shared" si="62"/>
        <v>963</v>
      </c>
      <c r="H48" s="9">
        <f t="shared" si="62"/>
        <v>577.5</v>
      </c>
      <c r="I48" s="9">
        <f t="shared" si="2"/>
        <v>1122.8870156876872</v>
      </c>
      <c r="J48" s="9">
        <f t="shared" si="3"/>
        <v>153.38585529642694</v>
      </c>
      <c r="K48" s="9">
        <v>0.75000000000000067</v>
      </c>
      <c r="L48" s="9">
        <f t="shared" si="41"/>
        <v>12.706971692190121</v>
      </c>
      <c r="M48">
        <f t="shared" si="42"/>
        <v>1.6532125137753442</v>
      </c>
      <c r="N48">
        <f t="shared" si="43"/>
        <v>2.3365636384322324</v>
      </c>
      <c r="R48" s="9">
        <v>1036</v>
      </c>
      <c r="S48" s="9">
        <v>574</v>
      </c>
      <c r="T48" s="9">
        <v>747</v>
      </c>
      <c r="U48" s="9">
        <v>577</v>
      </c>
      <c r="V48" s="9">
        <f t="shared" si="4"/>
        <v>891.5</v>
      </c>
      <c r="W48" s="9">
        <f t="shared" si="4"/>
        <v>575.5</v>
      </c>
      <c r="X48" s="9">
        <f t="shared" si="5"/>
        <v>1061.118513644918</v>
      </c>
      <c r="Y48" s="9">
        <f t="shared" si="44"/>
        <v>186.83223329962982</v>
      </c>
      <c r="Z48" s="9">
        <v>45</v>
      </c>
      <c r="AA48" s="9">
        <f t="shared" si="6"/>
        <v>0.75</v>
      </c>
      <c r="AB48" s="9">
        <f t="shared" si="7"/>
        <v>17.475655532656422</v>
      </c>
      <c r="AC48">
        <f t="shared" si="45"/>
        <v>1.6532125137753437</v>
      </c>
      <c r="AD48">
        <f t="shared" si="46"/>
        <v>1.5502506423491906</v>
      </c>
      <c r="AH48" s="9">
        <v>1221</v>
      </c>
      <c r="AI48" s="9">
        <v>579</v>
      </c>
      <c r="AJ48" s="9">
        <v>847</v>
      </c>
      <c r="AK48" s="9">
        <v>578</v>
      </c>
      <c r="AL48" s="9">
        <f t="shared" si="8"/>
        <v>1034</v>
      </c>
      <c r="AM48" s="9">
        <f t="shared" si="8"/>
        <v>578.5</v>
      </c>
      <c r="AN48" s="9">
        <f t="shared" si="9"/>
        <v>1184.8283630973729</v>
      </c>
      <c r="AO48" s="9">
        <f t="shared" si="10"/>
        <v>170.45503438648848</v>
      </c>
      <c r="AP48" s="9">
        <v>45</v>
      </c>
      <c r="AQ48" s="9">
        <f t="shared" si="11"/>
        <v>0.75</v>
      </c>
      <c r="AR48" s="9">
        <f t="shared" si="12"/>
        <v>14.036152370428891</v>
      </c>
      <c r="AS48">
        <f t="shared" si="47"/>
        <v>1.6532125137753437</v>
      </c>
      <c r="AT48">
        <f t="shared" si="48"/>
        <v>1.7735784464964017</v>
      </c>
      <c r="AX48">
        <v>1017</v>
      </c>
      <c r="AY48">
        <v>576</v>
      </c>
      <c r="AZ48">
        <v>848</v>
      </c>
      <c r="BA48">
        <v>576</v>
      </c>
      <c r="BB48" s="9">
        <f t="shared" si="13"/>
        <v>932.5</v>
      </c>
      <c r="BC48" s="9">
        <f t="shared" si="13"/>
        <v>576</v>
      </c>
      <c r="BD48" s="9">
        <f t="shared" si="14"/>
        <v>1096.053032476075</v>
      </c>
      <c r="BE48" s="9">
        <f t="shared" si="15"/>
        <v>336.79517114041528</v>
      </c>
      <c r="BF48" s="9">
        <v>45</v>
      </c>
      <c r="BG48" s="9">
        <f t="shared" si="16"/>
        <v>0.75</v>
      </c>
      <c r="BH48" s="9">
        <f t="shared" si="49"/>
        <v>32.198391122410641</v>
      </c>
      <c r="BI48">
        <f t="shared" si="50"/>
        <v>1.6532125137753437</v>
      </c>
      <c r="BJ48">
        <f t="shared" si="51"/>
        <v>2.3570257801179224</v>
      </c>
      <c r="BN48">
        <v>1029</v>
      </c>
      <c r="BO48">
        <v>566</v>
      </c>
      <c r="BP48">
        <v>829</v>
      </c>
      <c r="BQ48">
        <v>572</v>
      </c>
      <c r="BR48" s="9">
        <f t="shared" si="17"/>
        <v>929</v>
      </c>
      <c r="BS48" s="9">
        <f t="shared" si="17"/>
        <v>569</v>
      </c>
      <c r="BT48" s="9">
        <f t="shared" si="18"/>
        <v>1089.4044244448432</v>
      </c>
      <c r="BU48" s="9">
        <f t="shared" si="19"/>
        <v>296.11995466114706</v>
      </c>
      <c r="BV48" s="9">
        <v>45</v>
      </c>
      <c r="BW48" s="9">
        <f t="shared" si="20"/>
        <v>0.75</v>
      </c>
      <c r="BX48" s="9">
        <f t="shared" si="21"/>
        <v>28.769061950951819</v>
      </c>
      <c r="BY48">
        <f t="shared" si="52"/>
        <v>1.6532125137753437</v>
      </c>
      <c r="BZ48">
        <f t="shared" si="61"/>
        <v>2.1809588875666392</v>
      </c>
      <c r="CD48">
        <v>1202</v>
      </c>
      <c r="CE48">
        <v>560</v>
      </c>
      <c r="CF48">
        <v>982</v>
      </c>
      <c r="CG48">
        <v>572</v>
      </c>
      <c r="CH48" s="9">
        <f t="shared" si="22"/>
        <v>1092</v>
      </c>
      <c r="CI48" s="9">
        <f t="shared" si="22"/>
        <v>566</v>
      </c>
      <c r="CJ48" s="9">
        <f t="shared" si="23"/>
        <v>1229.9674792448782</v>
      </c>
      <c r="CK48" s="9">
        <f t="shared" si="24"/>
        <v>432.84499806648364</v>
      </c>
      <c r="CL48" s="9">
        <v>45</v>
      </c>
      <c r="CM48" s="9">
        <f t="shared" si="25"/>
        <v>0.75</v>
      </c>
      <c r="CN48" s="9">
        <f t="shared" si="26"/>
        <v>41.172357848994928</v>
      </c>
      <c r="CO48">
        <f t="shared" si="53"/>
        <v>1.6532125137753437</v>
      </c>
      <c r="CP48">
        <f t="shared" si="54"/>
        <v>1.7726040163152794</v>
      </c>
      <c r="CT48">
        <v>1216</v>
      </c>
      <c r="CU48">
        <v>592</v>
      </c>
      <c r="CV48">
        <v>1023</v>
      </c>
      <c r="CW48">
        <v>593</v>
      </c>
      <c r="CX48" s="9">
        <f t="shared" si="27"/>
        <v>1119.5</v>
      </c>
      <c r="CY48" s="9">
        <f t="shared" si="27"/>
        <v>592.5</v>
      </c>
      <c r="CZ48" s="9">
        <f t="shared" si="28"/>
        <v>1266.6240563008425</v>
      </c>
      <c r="DA48" s="9">
        <f t="shared" si="29"/>
        <v>409.9641179355657</v>
      </c>
      <c r="DB48" s="9">
        <v>45</v>
      </c>
      <c r="DC48" s="9">
        <f t="shared" si="30"/>
        <v>0.75</v>
      </c>
      <c r="DD48" s="9">
        <f t="shared" si="31"/>
        <v>39.08142211015879</v>
      </c>
      <c r="DE48">
        <f t="shared" si="55"/>
        <v>1.6532125137753437</v>
      </c>
      <c r="DF48">
        <f t="shared" si="56"/>
        <v>2.1598630958714087</v>
      </c>
      <c r="DJ48">
        <v>1423</v>
      </c>
      <c r="DK48">
        <v>592</v>
      </c>
      <c r="DL48">
        <v>1175</v>
      </c>
      <c r="DM48">
        <v>591</v>
      </c>
      <c r="DN48" s="9">
        <f t="shared" si="32"/>
        <v>1299</v>
      </c>
      <c r="DO48" s="9">
        <f t="shared" si="32"/>
        <v>591.5</v>
      </c>
      <c r="DP48" s="9">
        <f t="shared" si="33"/>
        <v>1427.3308130913449</v>
      </c>
      <c r="DQ48" s="9">
        <f t="shared" si="34"/>
        <v>560.75926382377293</v>
      </c>
      <c r="DR48" s="9">
        <v>45</v>
      </c>
      <c r="DS48" s="9">
        <f t="shared" si="35"/>
        <v>0.75</v>
      </c>
      <c r="DT48" s="9">
        <f t="shared" si="36"/>
        <v>48.931872934011601</v>
      </c>
      <c r="DU48">
        <f t="shared" si="57"/>
        <v>1.6532125137753437</v>
      </c>
      <c r="DV48">
        <f t="shared" si="58"/>
        <v>2.4793785707710758</v>
      </c>
      <c r="DZ48">
        <v>1456</v>
      </c>
      <c r="EA48">
        <v>592</v>
      </c>
      <c r="EB48">
        <v>1183</v>
      </c>
      <c r="EC48">
        <v>601</v>
      </c>
      <c r="ED48" s="9">
        <f t="shared" si="37"/>
        <v>1319.5</v>
      </c>
      <c r="EE48" s="9">
        <f t="shared" si="37"/>
        <v>596.5</v>
      </c>
      <c r="EF48" s="9">
        <f t="shared" si="38"/>
        <v>1448.0650883161295</v>
      </c>
      <c r="EG48" s="9">
        <f t="shared" si="39"/>
        <v>583.27320583803873</v>
      </c>
      <c r="EH48" s="9">
        <v>45</v>
      </c>
      <c r="EI48" s="9">
        <f t="shared" si="40"/>
        <v>0.75</v>
      </c>
      <c r="EJ48" s="9">
        <f t="shared" si="0"/>
        <v>51.9342183098601</v>
      </c>
      <c r="EK48">
        <f t="shared" si="59"/>
        <v>1.6532125137753437</v>
      </c>
      <c r="EL48">
        <f t="shared" si="60"/>
        <v>2.1737407016580041</v>
      </c>
    </row>
    <row r="49" spans="3:142" x14ac:dyDescent="0.25">
      <c r="C49" s="9">
        <v>1096</v>
      </c>
      <c r="D49" s="9">
        <v>576</v>
      </c>
      <c r="E49" s="9">
        <v>843</v>
      </c>
      <c r="F49" s="9">
        <v>579</v>
      </c>
      <c r="G49" s="9">
        <f t="shared" si="62"/>
        <v>969.5</v>
      </c>
      <c r="H49" s="9">
        <f t="shared" si="62"/>
        <v>577.5</v>
      </c>
      <c r="I49" s="9">
        <f t="shared" si="2"/>
        <v>1128.4664372501293</v>
      </c>
      <c r="J49" s="9">
        <f t="shared" si="3"/>
        <v>158.96527685886906</v>
      </c>
      <c r="K49" s="9">
        <v>0.76666666666666738</v>
      </c>
      <c r="L49" s="9">
        <f t="shared" si="41"/>
        <v>13.169188705067441</v>
      </c>
      <c r="M49">
        <f t="shared" si="42"/>
        <v>1.6627578316815745</v>
      </c>
      <c r="N49">
        <f t="shared" si="43"/>
        <v>2.352080596845092</v>
      </c>
      <c r="R49" s="9">
        <v>1042</v>
      </c>
      <c r="S49" s="9">
        <v>572</v>
      </c>
      <c r="T49" s="9">
        <v>756</v>
      </c>
      <c r="U49" s="9">
        <v>577</v>
      </c>
      <c r="V49" s="9">
        <f t="shared" si="4"/>
        <v>899</v>
      </c>
      <c r="W49" s="9">
        <f t="shared" si="4"/>
        <v>574.5</v>
      </c>
      <c r="X49" s="9">
        <f t="shared" si="5"/>
        <v>1066.8885836862255</v>
      </c>
      <c r="Y49" s="9">
        <f t="shared" si="44"/>
        <v>192.60230334093728</v>
      </c>
      <c r="Z49" s="9">
        <v>46</v>
      </c>
      <c r="AA49" s="9">
        <f t="shared" si="6"/>
        <v>0.76666666666666661</v>
      </c>
      <c r="AB49" s="9">
        <f t="shared" si="7"/>
        <v>18.015368379098053</v>
      </c>
      <c r="AC49">
        <f t="shared" si="45"/>
        <v>1.6627578316815741</v>
      </c>
      <c r="AD49">
        <f t="shared" si="46"/>
        <v>1.5634603137458905</v>
      </c>
      <c r="AH49" s="9">
        <v>1226</v>
      </c>
      <c r="AI49" s="9">
        <v>580</v>
      </c>
      <c r="AJ49" s="9">
        <v>853</v>
      </c>
      <c r="AK49" s="9">
        <v>579</v>
      </c>
      <c r="AL49" s="9">
        <f t="shared" si="8"/>
        <v>1039.5</v>
      </c>
      <c r="AM49" s="9">
        <f t="shared" si="8"/>
        <v>579.5</v>
      </c>
      <c r="AN49" s="9">
        <f t="shared" si="9"/>
        <v>1190.117851307172</v>
      </c>
      <c r="AO49" s="9">
        <f t="shared" si="10"/>
        <v>175.74452259628765</v>
      </c>
      <c r="AP49" s="9">
        <v>46</v>
      </c>
      <c r="AQ49" s="9">
        <f t="shared" si="11"/>
        <v>0.76666666666666661</v>
      </c>
      <c r="AR49" s="9">
        <f t="shared" si="12"/>
        <v>14.471716287573091</v>
      </c>
      <c r="AS49">
        <f t="shared" si="47"/>
        <v>1.6627578316815741</v>
      </c>
      <c r="AT49">
        <f t="shared" si="48"/>
        <v>1.7868504121725504</v>
      </c>
      <c r="AX49">
        <v>1030</v>
      </c>
      <c r="AY49">
        <v>574</v>
      </c>
      <c r="AZ49">
        <v>864</v>
      </c>
      <c r="BA49">
        <v>574</v>
      </c>
      <c r="BB49" s="9">
        <f t="shared" si="13"/>
        <v>947</v>
      </c>
      <c r="BC49" s="9">
        <f t="shared" si="13"/>
        <v>574</v>
      </c>
      <c r="BD49" s="9">
        <f t="shared" si="14"/>
        <v>1107.3775327321753</v>
      </c>
      <c r="BE49" s="9">
        <f t="shared" si="15"/>
        <v>348.11967139651551</v>
      </c>
      <c r="BF49" s="9">
        <v>46</v>
      </c>
      <c r="BG49" s="9">
        <f t="shared" si="16"/>
        <v>0.76666666666666661</v>
      </c>
      <c r="BH49" s="9">
        <f t="shared" si="49"/>
        <v>33.28103933045081</v>
      </c>
      <c r="BI49">
        <f t="shared" si="50"/>
        <v>1.6627578316815741</v>
      </c>
      <c r="BJ49">
        <f t="shared" si="51"/>
        <v>2.3713884889219474</v>
      </c>
      <c r="BN49">
        <v>1040</v>
      </c>
      <c r="BO49">
        <v>566</v>
      </c>
      <c r="BP49">
        <v>840</v>
      </c>
      <c r="BQ49">
        <v>570</v>
      </c>
      <c r="BR49" s="9">
        <f t="shared" si="17"/>
        <v>940</v>
      </c>
      <c r="BS49" s="9">
        <f t="shared" si="17"/>
        <v>568</v>
      </c>
      <c r="BT49" s="9">
        <f t="shared" si="18"/>
        <v>1098.282295222863</v>
      </c>
      <c r="BU49" s="9">
        <f t="shared" si="19"/>
        <v>304.99782543916683</v>
      </c>
      <c r="BV49" s="9">
        <v>46</v>
      </c>
      <c r="BW49" s="9">
        <f t="shared" si="20"/>
        <v>0.76666666666666661</v>
      </c>
      <c r="BX49" s="9">
        <f t="shared" si="21"/>
        <v>29.631577328200411</v>
      </c>
      <c r="BY49">
        <f t="shared" si="52"/>
        <v>1.6627578316815741</v>
      </c>
      <c r="BZ49">
        <f t="shared" si="61"/>
        <v>2.1937879562942482</v>
      </c>
      <c r="CD49">
        <v>1215</v>
      </c>
      <c r="CE49">
        <v>560</v>
      </c>
      <c r="CF49">
        <v>999</v>
      </c>
      <c r="CG49">
        <v>571</v>
      </c>
      <c r="CH49" s="9">
        <f t="shared" si="22"/>
        <v>1107</v>
      </c>
      <c r="CI49" s="9">
        <f t="shared" si="22"/>
        <v>565.5</v>
      </c>
      <c r="CJ49" s="9">
        <f t="shared" si="23"/>
        <v>1243.0765262042398</v>
      </c>
      <c r="CK49" s="9">
        <f t="shared" si="24"/>
        <v>445.95404502584529</v>
      </c>
      <c r="CL49" s="9">
        <v>46</v>
      </c>
      <c r="CM49" s="9">
        <f t="shared" si="25"/>
        <v>0.76666666666666661</v>
      </c>
      <c r="CN49" s="9">
        <f t="shared" si="26"/>
        <v>42.419294685232124</v>
      </c>
      <c r="CO49">
        <f t="shared" si="53"/>
        <v>1.6627578316815741</v>
      </c>
      <c r="CP49">
        <f t="shared" si="54"/>
        <v>1.7855617206629182</v>
      </c>
      <c r="CT49">
        <v>1231</v>
      </c>
      <c r="CU49">
        <v>591</v>
      </c>
      <c r="CV49">
        <v>1040</v>
      </c>
      <c r="CW49">
        <v>594</v>
      </c>
      <c r="CX49" s="9">
        <f t="shared" si="27"/>
        <v>1135.5</v>
      </c>
      <c r="CY49" s="9">
        <f t="shared" si="27"/>
        <v>592.5</v>
      </c>
      <c r="CZ49" s="9">
        <f t="shared" si="28"/>
        <v>1280.7874530928229</v>
      </c>
      <c r="DA49" s="9">
        <f t="shared" si="29"/>
        <v>424.1275147275461</v>
      </c>
      <c r="DB49" s="9">
        <v>46</v>
      </c>
      <c r="DC49" s="9">
        <f t="shared" si="30"/>
        <v>0.76666666666666661</v>
      </c>
      <c r="DD49" s="9">
        <f t="shared" si="31"/>
        <v>40.431602929222699</v>
      </c>
      <c r="DE49">
        <f t="shared" si="55"/>
        <v>1.6627578316815741</v>
      </c>
      <c r="DF49">
        <f t="shared" si="56"/>
        <v>2.1746136967352743</v>
      </c>
      <c r="DJ49">
        <v>1442</v>
      </c>
      <c r="DK49">
        <v>592</v>
      </c>
      <c r="DL49">
        <v>1197</v>
      </c>
      <c r="DM49">
        <v>592</v>
      </c>
      <c r="DN49" s="9">
        <f t="shared" si="32"/>
        <v>1319.5</v>
      </c>
      <c r="DO49" s="9">
        <f t="shared" si="32"/>
        <v>592</v>
      </c>
      <c r="DP49" s="9">
        <f t="shared" si="33"/>
        <v>1446.2172208904167</v>
      </c>
      <c r="DQ49" s="9">
        <f t="shared" si="34"/>
        <v>579.6456716228447</v>
      </c>
      <c r="DR49" s="9">
        <v>46</v>
      </c>
      <c r="DS49" s="9">
        <f t="shared" si="35"/>
        <v>0.76666666666666661</v>
      </c>
      <c r="DT49" s="9">
        <f t="shared" si="36"/>
        <v>50.579901537770041</v>
      </c>
      <c r="DU49">
        <f t="shared" si="57"/>
        <v>1.6627578316815741</v>
      </c>
      <c r="DV49">
        <f t="shared" si="58"/>
        <v>2.4937647110632422</v>
      </c>
      <c r="DZ49">
        <v>1478</v>
      </c>
      <c r="EA49">
        <v>590</v>
      </c>
      <c r="EB49">
        <v>1203</v>
      </c>
      <c r="EC49">
        <v>601</v>
      </c>
      <c r="ED49" s="9">
        <f t="shared" si="37"/>
        <v>1340.5</v>
      </c>
      <c r="EE49" s="9">
        <f t="shared" si="37"/>
        <v>595.5</v>
      </c>
      <c r="EF49" s="9">
        <f t="shared" si="38"/>
        <v>1466.8198594237808</v>
      </c>
      <c r="EG49" s="9">
        <f t="shared" si="39"/>
        <v>602.02797694569006</v>
      </c>
      <c r="EH49" s="9">
        <v>46</v>
      </c>
      <c r="EI49" s="9">
        <f t="shared" si="40"/>
        <v>0.76666666666666661</v>
      </c>
      <c r="EJ49" s="9">
        <f t="shared" si="0"/>
        <v>53.604129369218242</v>
      </c>
      <c r="EK49">
        <f t="shared" si="59"/>
        <v>1.6627578316815741</v>
      </c>
      <c r="EL49">
        <f t="shared" si="60"/>
        <v>2.1874853491094317</v>
      </c>
    </row>
    <row r="50" spans="3:142" x14ac:dyDescent="0.25">
      <c r="C50" s="9">
        <v>1101</v>
      </c>
      <c r="D50" s="9">
        <v>576</v>
      </c>
      <c r="E50" s="9">
        <v>849</v>
      </c>
      <c r="F50" s="9">
        <v>578</v>
      </c>
      <c r="G50" s="9">
        <f t="shared" si="62"/>
        <v>975</v>
      </c>
      <c r="H50" s="9">
        <f t="shared" si="62"/>
        <v>577</v>
      </c>
      <c r="I50" s="9">
        <f t="shared" si="2"/>
        <v>1132.9404220875872</v>
      </c>
      <c r="J50" s="9">
        <f t="shared" si="3"/>
        <v>163.43926169632698</v>
      </c>
      <c r="K50" s="9">
        <v>0.7833333333333341</v>
      </c>
      <c r="L50" s="9">
        <f t="shared" si="41"/>
        <v>13.539827826719161</v>
      </c>
      <c r="M50">
        <f t="shared" si="42"/>
        <v>1.672097857935718</v>
      </c>
      <c r="N50">
        <f t="shared" si="43"/>
        <v>2.3641347178726537</v>
      </c>
      <c r="R50" s="9">
        <v>1050</v>
      </c>
      <c r="S50" s="9">
        <v>572</v>
      </c>
      <c r="T50" s="9">
        <v>762</v>
      </c>
      <c r="U50" s="9">
        <v>574</v>
      </c>
      <c r="V50" s="9">
        <f t="shared" si="4"/>
        <v>906</v>
      </c>
      <c r="W50" s="9">
        <f t="shared" si="4"/>
        <v>573</v>
      </c>
      <c r="X50" s="9">
        <f t="shared" si="5"/>
        <v>1071.9911380230715</v>
      </c>
      <c r="Y50" s="9">
        <f t="shared" si="44"/>
        <v>197.70485767778325</v>
      </c>
      <c r="Z50" s="9">
        <v>47</v>
      </c>
      <c r="AA50" s="9">
        <f t="shared" si="6"/>
        <v>0.78333333333333333</v>
      </c>
      <c r="AB50" s="9">
        <f t="shared" si="7"/>
        <v>18.492644063023409</v>
      </c>
      <c r="AC50">
        <f t="shared" si="45"/>
        <v>1.6720978579357175</v>
      </c>
      <c r="AD50">
        <f t="shared" si="46"/>
        <v>1.5748161773887821</v>
      </c>
      <c r="AH50" s="9">
        <v>1232</v>
      </c>
      <c r="AI50" s="9">
        <v>579</v>
      </c>
      <c r="AJ50" s="9">
        <v>858</v>
      </c>
      <c r="AK50" s="9">
        <v>580</v>
      </c>
      <c r="AL50" s="9">
        <f t="shared" si="8"/>
        <v>1045</v>
      </c>
      <c r="AM50" s="9">
        <f t="shared" si="8"/>
        <v>579.5</v>
      </c>
      <c r="AN50" s="9">
        <f t="shared" si="9"/>
        <v>1194.9247884281253</v>
      </c>
      <c r="AO50" s="9">
        <f t="shared" si="10"/>
        <v>180.55145971724096</v>
      </c>
      <c r="AP50" s="9">
        <v>47</v>
      </c>
      <c r="AQ50" s="9">
        <f t="shared" si="11"/>
        <v>0.78333333333333333</v>
      </c>
      <c r="AR50" s="9">
        <f t="shared" si="12"/>
        <v>14.867544443119312</v>
      </c>
      <c r="AS50">
        <f t="shared" si="47"/>
        <v>1.6720978579357175</v>
      </c>
      <c r="AT50">
        <f t="shared" si="48"/>
        <v>1.7985696178106227</v>
      </c>
      <c r="AX50">
        <v>1039</v>
      </c>
      <c r="AY50">
        <v>576</v>
      </c>
      <c r="AZ50">
        <v>876</v>
      </c>
      <c r="BA50">
        <v>573</v>
      </c>
      <c r="BB50" s="9">
        <f t="shared" si="13"/>
        <v>957.5</v>
      </c>
      <c r="BC50" s="9">
        <f t="shared" si="13"/>
        <v>574.5</v>
      </c>
      <c r="BD50" s="9">
        <f t="shared" si="14"/>
        <v>1116.6272878628749</v>
      </c>
      <c r="BE50" s="9">
        <f t="shared" si="15"/>
        <v>357.36942652721518</v>
      </c>
      <c r="BF50" s="9">
        <v>47</v>
      </c>
      <c r="BG50" s="9">
        <f t="shared" si="16"/>
        <v>0.78333333333333333</v>
      </c>
      <c r="BH50" s="9">
        <f t="shared" si="49"/>
        <v>34.165337144093229</v>
      </c>
      <c r="BI50">
        <f t="shared" si="50"/>
        <v>1.6720978579357175</v>
      </c>
      <c r="BJ50">
        <f t="shared" si="51"/>
        <v>2.3827773192546506</v>
      </c>
      <c r="BN50">
        <v>1050</v>
      </c>
      <c r="BO50">
        <v>566</v>
      </c>
      <c r="BP50">
        <v>853</v>
      </c>
      <c r="BQ50">
        <v>570</v>
      </c>
      <c r="BR50" s="9">
        <f t="shared" si="17"/>
        <v>951.5</v>
      </c>
      <c r="BS50" s="9">
        <f t="shared" si="17"/>
        <v>568</v>
      </c>
      <c r="BT50" s="9">
        <f t="shared" si="18"/>
        <v>1108.1408980811059</v>
      </c>
      <c r="BU50" s="9">
        <f t="shared" si="19"/>
        <v>314.85642829740971</v>
      </c>
      <c r="BV50" s="9">
        <v>47</v>
      </c>
      <c r="BW50" s="9">
        <f t="shared" si="20"/>
        <v>0.78333333333333333</v>
      </c>
      <c r="BX50" s="9">
        <f t="shared" si="21"/>
        <v>30.589374166657894</v>
      </c>
      <c r="BY50">
        <f t="shared" si="52"/>
        <v>1.6720978579357175</v>
      </c>
      <c r="BZ50">
        <f t="shared" si="61"/>
        <v>2.2076037778960327</v>
      </c>
      <c r="CD50">
        <v>1227</v>
      </c>
      <c r="CE50">
        <v>558</v>
      </c>
      <c r="CF50">
        <v>1018</v>
      </c>
      <c r="CG50">
        <v>568</v>
      </c>
      <c r="CH50" s="9">
        <f t="shared" si="22"/>
        <v>1122.5</v>
      </c>
      <c r="CI50" s="9">
        <f t="shared" si="22"/>
        <v>563</v>
      </c>
      <c r="CJ50" s="9">
        <f t="shared" si="23"/>
        <v>1255.7767516561214</v>
      </c>
      <c r="CK50" s="9">
        <f t="shared" si="24"/>
        <v>458.65427047772687</v>
      </c>
      <c r="CL50" s="9">
        <v>47</v>
      </c>
      <c r="CM50" s="9">
        <f t="shared" si="25"/>
        <v>0.78333333333333333</v>
      </c>
      <c r="CN50" s="9">
        <f t="shared" si="26"/>
        <v>43.627344285905721</v>
      </c>
      <c r="CO50">
        <f t="shared" si="53"/>
        <v>1.6720978579357175</v>
      </c>
      <c r="CP50">
        <f t="shared" si="54"/>
        <v>1.797757054645595</v>
      </c>
      <c r="CT50">
        <v>1244</v>
      </c>
      <c r="CU50">
        <v>591</v>
      </c>
      <c r="CV50">
        <v>1056</v>
      </c>
      <c r="CW50">
        <v>594</v>
      </c>
      <c r="CX50" s="9">
        <f t="shared" si="27"/>
        <v>1150</v>
      </c>
      <c r="CY50" s="9">
        <f t="shared" si="27"/>
        <v>592.5</v>
      </c>
      <c r="CZ50" s="9">
        <f t="shared" si="28"/>
        <v>1293.660021025617</v>
      </c>
      <c r="DA50" s="9">
        <f t="shared" si="29"/>
        <v>437.00008266034013</v>
      </c>
      <c r="DB50" s="9">
        <v>47</v>
      </c>
      <c r="DC50" s="9">
        <f t="shared" si="30"/>
        <v>0.78333333333333333</v>
      </c>
      <c r="DD50" s="9">
        <f t="shared" si="31"/>
        <v>41.658730472863688</v>
      </c>
      <c r="DE50">
        <f t="shared" si="55"/>
        <v>1.6720978579357175</v>
      </c>
      <c r="DF50">
        <f t="shared" si="56"/>
        <v>2.1875987681841558</v>
      </c>
      <c r="DJ50">
        <v>1463</v>
      </c>
      <c r="DK50">
        <v>591</v>
      </c>
      <c r="DL50">
        <v>1219</v>
      </c>
      <c r="DM50">
        <v>593</v>
      </c>
      <c r="DN50" s="9">
        <f t="shared" si="32"/>
        <v>1341</v>
      </c>
      <c r="DO50" s="9">
        <f t="shared" si="32"/>
        <v>592</v>
      </c>
      <c r="DP50" s="9">
        <f t="shared" si="33"/>
        <v>1465.8598159442124</v>
      </c>
      <c r="DQ50" s="9">
        <f t="shared" si="34"/>
        <v>599.28826667664043</v>
      </c>
      <c r="DR50" s="9">
        <v>47</v>
      </c>
      <c r="DS50" s="9">
        <f t="shared" si="35"/>
        <v>0.78333333333333333</v>
      </c>
      <c r="DT50" s="9">
        <f t="shared" si="36"/>
        <v>52.293915067769674</v>
      </c>
      <c r="DU50">
        <f t="shared" si="57"/>
        <v>1.6720978579357175</v>
      </c>
      <c r="DV50">
        <f t="shared" si="58"/>
        <v>2.5082378886801258</v>
      </c>
      <c r="DZ50">
        <v>1498</v>
      </c>
      <c r="EA50">
        <v>589</v>
      </c>
      <c r="EB50">
        <v>1222</v>
      </c>
      <c r="EC50">
        <v>600</v>
      </c>
      <c r="ED50" s="9">
        <f t="shared" si="37"/>
        <v>1360</v>
      </c>
      <c r="EE50" s="9">
        <f t="shared" si="37"/>
        <v>594.5</v>
      </c>
      <c r="EF50" s="9">
        <f t="shared" si="38"/>
        <v>1484.2608429787535</v>
      </c>
      <c r="EG50" s="9">
        <f t="shared" si="39"/>
        <v>619.46896050066277</v>
      </c>
      <c r="EH50" s="9">
        <v>47</v>
      </c>
      <c r="EI50" s="9">
        <f t="shared" si="40"/>
        <v>0.78333333333333333</v>
      </c>
      <c r="EJ50" s="9">
        <f t="shared" si="0"/>
        <v>55.157061748790206</v>
      </c>
      <c r="EK50">
        <f t="shared" si="59"/>
        <v>1.6720978579357175</v>
      </c>
      <c r="EL50">
        <f t="shared" si="60"/>
        <v>2.1998882254352643</v>
      </c>
    </row>
    <row r="51" spans="3:142" x14ac:dyDescent="0.25">
      <c r="C51" s="9">
        <v>1107</v>
      </c>
      <c r="D51" s="9">
        <v>577</v>
      </c>
      <c r="E51" s="9">
        <v>856</v>
      </c>
      <c r="F51" s="9">
        <v>577</v>
      </c>
      <c r="G51" s="9">
        <f t="shared" si="62"/>
        <v>981.5</v>
      </c>
      <c r="H51" s="9">
        <f t="shared" si="62"/>
        <v>577</v>
      </c>
      <c r="I51" s="9">
        <f t="shared" si="2"/>
        <v>1138.5390858464193</v>
      </c>
      <c r="J51" s="9">
        <f t="shared" si="3"/>
        <v>169.0379254551591</v>
      </c>
      <c r="K51" s="9">
        <v>0.80000000000000082</v>
      </c>
      <c r="L51" s="9">
        <f t="shared" si="41"/>
        <v>14.003638924294517</v>
      </c>
      <c r="M51">
        <f t="shared" si="42"/>
        <v>1.6812412373755876</v>
      </c>
      <c r="N51">
        <f t="shared" si="43"/>
        <v>2.378762480209776</v>
      </c>
      <c r="R51" s="9">
        <v>1056</v>
      </c>
      <c r="S51" s="9">
        <v>573</v>
      </c>
      <c r="T51" s="9">
        <v>771</v>
      </c>
      <c r="U51" s="9">
        <v>574</v>
      </c>
      <c r="V51" s="9">
        <f t="shared" si="4"/>
        <v>913.5</v>
      </c>
      <c r="W51" s="9">
        <f t="shared" si="4"/>
        <v>573.5</v>
      </c>
      <c r="X51" s="9">
        <f t="shared" si="5"/>
        <v>1078.6030317035086</v>
      </c>
      <c r="Y51" s="9">
        <f t="shared" si="44"/>
        <v>204.31675135822036</v>
      </c>
      <c r="Z51" s="9">
        <v>48</v>
      </c>
      <c r="AA51" s="9">
        <f t="shared" si="6"/>
        <v>0.8</v>
      </c>
      <c r="AB51" s="9">
        <f t="shared" si="7"/>
        <v>19.111098246957287</v>
      </c>
      <c r="AC51">
        <f t="shared" si="45"/>
        <v>1.6812412373755872</v>
      </c>
      <c r="AD51">
        <f t="shared" si="46"/>
        <v>1.5891028118565054</v>
      </c>
      <c r="AH51" s="9">
        <v>1238</v>
      </c>
      <c r="AI51" s="9">
        <v>579</v>
      </c>
      <c r="AJ51" s="9">
        <v>865</v>
      </c>
      <c r="AK51" s="9">
        <v>583</v>
      </c>
      <c r="AL51" s="9">
        <f t="shared" si="8"/>
        <v>1051.5</v>
      </c>
      <c r="AM51" s="9">
        <f t="shared" si="8"/>
        <v>581</v>
      </c>
      <c r="AN51" s="9">
        <f t="shared" si="9"/>
        <v>1201.3381081111179</v>
      </c>
      <c r="AO51" s="9">
        <f t="shared" si="10"/>
        <v>186.96477940023351</v>
      </c>
      <c r="AP51" s="9">
        <v>48</v>
      </c>
      <c r="AQ51" s="9">
        <f t="shared" si="11"/>
        <v>0.8</v>
      </c>
      <c r="AR51" s="9">
        <f t="shared" si="12"/>
        <v>15.395650477621334</v>
      </c>
      <c r="AS51">
        <f t="shared" si="47"/>
        <v>1.6812412373755872</v>
      </c>
      <c r="AT51">
        <f t="shared" si="48"/>
        <v>1.8137284153034556</v>
      </c>
      <c r="AX51">
        <v>1050</v>
      </c>
      <c r="AY51">
        <v>576</v>
      </c>
      <c r="AZ51">
        <v>887</v>
      </c>
      <c r="BA51">
        <v>570</v>
      </c>
      <c r="BB51" s="9">
        <f t="shared" si="13"/>
        <v>968.5</v>
      </c>
      <c r="BC51" s="9">
        <f t="shared" si="13"/>
        <v>573</v>
      </c>
      <c r="BD51" s="9">
        <f t="shared" si="14"/>
        <v>1125.3094018979846</v>
      </c>
      <c r="BE51" s="9">
        <f t="shared" si="15"/>
        <v>366.05154056232482</v>
      </c>
      <c r="BF51" s="9">
        <v>48</v>
      </c>
      <c r="BG51" s="9">
        <f t="shared" si="16"/>
        <v>0.8</v>
      </c>
      <c r="BH51" s="9">
        <f t="shared" si="49"/>
        <v>34.995367166570247</v>
      </c>
      <c r="BI51">
        <f t="shared" si="50"/>
        <v>1.6812412373755872</v>
      </c>
      <c r="BJ51">
        <f t="shared" si="51"/>
        <v>2.3932021629811073</v>
      </c>
      <c r="BN51">
        <v>1059</v>
      </c>
      <c r="BO51">
        <v>566</v>
      </c>
      <c r="BP51">
        <v>865</v>
      </c>
      <c r="BQ51">
        <v>570</v>
      </c>
      <c r="BR51" s="9">
        <f t="shared" si="17"/>
        <v>962</v>
      </c>
      <c r="BS51" s="9">
        <f t="shared" si="17"/>
        <v>568</v>
      </c>
      <c r="BT51" s="9">
        <f t="shared" si="18"/>
        <v>1117.1696379690954</v>
      </c>
      <c r="BU51" s="9">
        <f t="shared" si="19"/>
        <v>323.88516818539927</v>
      </c>
      <c r="BV51" s="9">
        <v>48</v>
      </c>
      <c r="BW51" s="9">
        <f t="shared" si="20"/>
        <v>0.8</v>
      </c>
      <c r="BX51" s="9">
        <f t="shared" si="21"/>
        <v>31.466546991683597</v>
      </c>
      <c r="BY51">
        <f t="shared" si="52"/>
        <v>1.6812412373755872</v>
      </c>
      <c r="BZ51">
        <f t="shared" si="61"/>
        <v>2.2198822739803181</v>
      </c>
      <c r="CD51">
        <v>1241</v>
      </c>
      <c r="CE51">
        <v>556</v>
      </c>
      <c r="CF51">
        <v>1037</v>
      </c>
      <c r="CG51">
        <v>567</v>
      </c>
      <c r="CH51" s="9">
        <f t="shared" si="22"/>
        <v>1139</v>
      </c>
      <c r="CI51" s="9">
        <f t="shared" si="22"/>
        <v>561.5</v>
      </c>
      <c r="CJ51" s="9">
        <f t="shared" si="23"/>
        <v>1269.8831639170589</v>
      </c>
      <c r="CK51" s="9">
        <f t="shared" si="24"/>
        <v>472.7606827386644</v>
      </c>
      <c r="CL51" s="9">
        <v>48</v>
      </c>
      <c r="CM51" s="9">
        <f t="shared" si="25"/>
        <v>0.8</v>
      </c>
      <c r="CN51" s="9">
        <f t="shared" si="26"/>
        <v>44.969150835980635</v>
      </c>
      <c r="CO51">
        <f t="shared" si="53"/>
        <v>1.6812412373755872</v>
      </c>
      <c r="CP51">
        <f t="shared" si="54"/>
        <v>1.8109129642816046</v>
      </c>
      <c r="CT51">
        <v>1260</v>
      </c>
      <c r="CU51">
        <v>590</v>
      </c>
      <c r="CV51">
        <v>1071</v>
      </c>
      <c r="CW51">
        <v>594</v>
      </c>
      <c r="CX51" s="9">
        <f t="shared" si="27"/>
        <v>1165.5</v>
      </c>
      <c r="CY51" s="9">
        <f t="shared" si="27"/>
        <v>592</v>
      </c>
      <c r="CZ51" s="9">
        <f t="shared" si="28"/>
        <v>1307.2315211927839</v>
      </c>
      <c r="DA51" s="9">
        <f t="shared" si="29"/>
        <v>450.57158282750709</v>
      </c>
      <c r="DB51" s="9">
        <v>48</v>
      </c>
      <c r="DC51" s="9">
        <f t="shared" si="30"/>
        <v>0.8</v>
      </c>
      <c r="DD51" s="9">
        <f t="shared" si="31"/>
        <v>42.95248644685482</v>
      </c>
      <c r="DE51">
        <f t="shared" si="55"/>
        <v>1.6812412373755872</v>
      </c>
      <c r="DF51">
        <f t="shared" si="56"/>
        <v>2.2008810467273223</v>
      </c>
      <c r="DJ51">
        <v>1482</v>
      </c>
      <c r="DK51">
        <v>590</v>
      </c>
      <c r="DL51">
        <v>1243</v>
      </c>
      <c r="DM51">
        <v>593</v>
      </c>
      <c r="DN51" s="9">
        <f t="shared" si="32"/>
        <v>1362.5</v>
      </c>
      <c r="DO51" s="9">
        <f t="shared" si="32"/>
        <v>591.5</v>
      </c>
      <c r="DP51" s="9">
        <f t="shared" si="33"/>
        <v>1485.3546714505596</v>
      </c>
      <c r="DQ51" s="9">
        <f t="shared" si="34"/>
        <v>618.78312218298765</v>
      </c>
      <c r="DR51" s="9">
        <v>48</v>
      </c>
      <c r="DS51" s="9">
        <f t="shared" si="35"/>
        <v>0.8</v>
      </c>
      <c r="DT51" s="9">
        <f t="shared" si="36"/>
        <v>53.995036839702237</v>
      </c>
      <c r="DU51">
        <f t="shared" si="57"/>
        <v>1.6812412373755872</v>
      </c>
      <c r="DV51">
        <f t="shared" si="58"/>
        <v>2.5221405733002351</v>
      </c>
      <c r="DZ51">
        <v>1519</v>
      </c>
      <c r="EA51">
        <v>590</v>
      </c>
      <c r="EB51">
        <v>1240</v>
      </c>
      <c r="EC51">
        <v>596</v>
      </c>
      <c r="ED51" s="9">
        <f t="shared" si="37"/>
        <v>1379.5</v>
      </c>
      <c r="EE51" s="9">
        <f t="shared" si="37"/>
        <v>593</v>
      </c>
      <c r="EF51" s="9">
        <f t="shared" si="38"/>
        <v>1501.5556100258159</v>
      </c>
      <c r="EG51" s="9">
        <f t="shared" si="39"/>
        <v>636.76372754772513</v>
      </c>
      <c r="EH51" s="9">
        <v>48</v>
      </c>
      <c r="EI51" s="9">
        <f t="shared" si="40"/>
        <v>0.8</v>
      </c>
      <c r="EJ51" s="9">
        <f t="shared" si="0"/>
        <v>56.696975117774478</v>
      </c>
      <c r="EK51">
        <f t="shared" si="59"/>
        <v>1.6812412373755872</v>
      </c>
      <c r="EL51">
        <f t="shared" si="60"/>
        <v>2.2118469915992716</v>
      </c>
    </row>
    <row r="52" spans="3:142" x14ac:dyDescent="0.25">
      <c r="C52" s="9">
        <v>1112</v>
      </c>
      <c r="D52" s="9">
        <v>578</v>
      </c>
      <c r="E52" s="9">
        <v>860</v>
      </c>
      <c r="F52" s="9">
        <v>577</v>
      </c>
      <c r="G52" s="9">
        <f t="shared" si="62"/>
        <v>986</v>
      </c>
      <c r="H52" s="9">
        <f t="shared" si="62"/>
        <v>577.5</v>
      </c>
      <c r="I52" s="9">
        <f t="shared" si="2"/>
        <v>1142.6732910154153</v>
      </c>
      <c r="J52" s="9">
        <f t="shared" si="3"/>
        <v>173.1721306241551</v>
      </c>
      <c r="K52" s="9">
        <v>0.81666666666666754</v>
      </c>
      <c r="L52" s="9">
        <f t="shared" si="41"/>
        <v>14.346129618437173</v>
      </c>
      <c r="M52">
        <f t="shared" si="42"/>
        <v>1.6901960800285141</v>
      </c>
      <c r="N52">
        <f t="shared" si="43"/>
        <v>2.3892563264064628</v>
      </c>
      <c r="R52" s="9">
        <v>1064</v>
      </c>
      <c r="S52" s="9">
        <v>573</v>
      </c>
      <c r="T52" s="9">
        <v>779</v>
      </c>
      <c r="U52" s="9">
        <v>574</v>
      </c>
      <c r="V52" s="9">
        <f t="shared" si="4"/>
        <v>921.5</v>
      </c>
      <c r="W52" s="9">
        <f t="shared" si="4"/>
        <v>573.5</v>
      </c>
      <c r="X52" s="9">
        <f t="shared" si="5"/>
        <v>1085.3867974137147</v>
      </c>
      <c r="Y52" s="9">
        <f t="shared" si="44"/>
        <v>211.10051706842648</v>
      </c>
      <c r="Z52" s="9">
        <v>49</v>
      </c>
      <c r="AA52" s="9">
        <f t="shared" si="6"/>
        <v>0.81666666666666665</v>
      </c>
      <c r="AB52" s="9">
        <f t="shared" si="7"/>
        <v>19.745628759557242</v>
      </c>
      <c r="AC52">
        <f t="shared" si="45"/>
        <v>1.6901960800285136</v>
      </c>
      <c r="AD52">
        <f t="shared" si="46"/>
        <v>1.6032881342435148</v>
      </c>
      <c r="AH52" s="9">
        <v>1243</v>
      </c>
      <c r="AI52" s="9">
        <v>579</v>
      </c>
      <c r="AJ52" s="9">
        <v>870</v>
      </c>
      <c r="AK52" s="9">
        <v>581</v>
      </c>
      <c r="AL52" s="9">
        <f t="shared" si="8"/>
        <v>1056.5</v>
      </c>
      <c r="AM52" s="9">
        <f t="shared" si="8"/>
        <v>580</v>
      </c>
      <c r="AN52" s="9">
        <f t="shared" si="9"/>
        <v>1205.2353504606476</v>
      </c>
      <c r="AO52" s="9">
        <f t="shared" si="10"/>
        <v>190.86202174976324</v>
      </c>
      <c r="AP52" s="9">
        <v>49</v>
      </c>
      <c r="AQ52" s="9">
        <f t="shared" si="11"/>
        <v>0.81666666666666665</v>
      </c>
      <c r="AR52" s="9">
        <f t="shared" si="12"/>
        <v>15.716569643425824</v>
      </c>
      <c r="AS52">
        <f t="shared" si="47"/>
        <v>1.6901960800285136</v>
      </c>
      <c r="AT52">
        <f t="shared" si="48"/>
        <v>1.8226881337413969</v>
      </c>
      <c r="AX52">
        <v>1061</v>
      </c>
      <c r="AY52">
        <v>574</v>
      </c>
      <c r="AZ52">
        <v>900</v>
      </c>
      <c r="BA52">
        <v>569</v>
      </c>
      <c r="BB52" s="9">
        <f t="shared" si="13"/>
        <v>980.5</v>
      </c>
      <c r="BC52" s="9">
        <f t="shared" si="13"/>
        <v>571.5</v>
      </c>
      <c r="BD52" s="9">
        <f t="shared" si="14"/>
        <v>1134.8975724707495</v>
      </c>
      <c r="BE52" s="9">
        <f t="shared" si="15"/>
        <v>375.63971113508978</v>
      </c>
      <c r="BF52" s="9">
        <v>49</v>
      </c>
      <c r="BG52" s="9">
        <f t="shared" si="16"/>
        <v>0.81666666666666665</v>
      </c>
      <c r="BH52" s="9">
        <f t="shared" si="49"/>
        <v>35.912018272953134</v>
      </c>
      <c r="BI52">
        <f t="shared" si="50"/>
        <v>1.6901960800285136</v>
      </c>
      <c r="BJ52">
        <f t="shared" si="51"/>
        <v>2.4044314219236971</v>
      </c>
      <c r="BN52">
        <v>1067</v>
      </c>
      <c r="BO52">
        <v>566</v>
      </c>
      <c r="BP52">
        <v>877</v>
      </c>
      <c r="BQ52">
        <v>570</v>
      </c>
      <c r="BR52" s="9">
        <f t="shared" si="17"/>
        <v>972</v>
      </c>
      <c r="BS52" s="9">
        <f t="shared" si="17"/>
        <v>568</v>
      </c>
      <c r="BT52" s="9">
        <f t="shared" si="18"/>
        <v>1125.7921655438893</v>
      </c>
      <c r="BU52" s="9">
        <f t="shared" si="19"/>
        <v>332.50769576019309</v>
      </c>
      <c r="BV52" s="9">
        <v>49</v>
      </c>
      <c r="BW52" s="9">
        <f t="shared" si="20"/>
        <v>0.81666666666666665</v>
      </c>
      <c r="BX52" s="9">
        <f t="shared" si="21"/>
        <v>32.304254907237258</v>
      </c>
      <c r="BY52">
        <f t="shared" si="52"/>
        <v>1.6901960800285136</v>
      </c>
      <c r="BZ52">
        <f t="shared" si="61"/>
        <v>2.2312929146820681</v>
      </c>
      <c r="CD52">
        <v>1252</v>
      </c>
      <c r="CE52">
        <v>556</v>
      </c>
      <c r="CF52">
        <v>1049</v>
      </c>
      <c r="CG52">
        <v>563</v>
      </c>
      <c r="CH52" s="9">
        <f t="shared" si="22"/>
        <v>1150.5</v>
      </c>
      <c r="CI52" s="9">
        <f t="shared" si="22"/>
        <v>559.5</v>
      </c>
      <c r="CJ52" s="9">
        <f t="shared" si="23"/>
        <v>1279.3320522835345</v>
      </c>
      <c r="CK52" s="9">
        <f t="shared" si="24"/>
        <v>482.20957110513996</v>
      </c>
      <c r="CL52" s="9">
        <v>49</v>
      </c>
      <c r="CM52" s="9">
        <f t="shared" si="25"/>
        <v>0.81666666666666665</v>
      </c>
      <c r="CN52" s="9">
        <f t="shared" si="26"/>
        <v>45.867932189207643</v>
      </c>
      <c r="CO52">
        <f t="shared" si="53"/>
        <v>1.6901960800285136</v>
      </c>
      <c r="CP52">
        <f t="shared" si="54"/>
        <v>1.8195074393092556</v>
      </c>
      <c r="CT52">
        <v>1275</v>
      </c>
      <c r="CU52">
        <v>591</v>
      </c>
      <c r="CV52">
        <v>1088</v>
      </c>
      <c r="CW52">
        <v>596</v>
      </c>
      <c r="CX52" s="9">
        <f t="shared" si="27"/>
        <v>1181.5</v>
      </c>
      <c r="CY52" s="9">
        <f t="shared" si="27"/>
        <v>593.5</v>
      </c>
      <c r="CZ52" s="9">
        <f t="shared" si="28"/>
        <v>1322.1892829697267</v>
      </c>
      <c r="DA52" s="9">
        <f t="shared" si="29"/>
        <v>465.52934460444988</v>
      </c>
      <c r="DB52" s="9">
        <v>49</v>
      </c>
      <c r="DC52" s="9">
        <f t="shared" si="30"/>
        <v>0.81666666666666665</v>
      </c>
      <c r="DD52" s="9">
        <f t="shared" si="31"/>
        <v>44.378393193941839</v>
      </c>
      <c r="DE52">
        <f t="shared" si="55"/>
        <v>1.6901960800285136</v>
      </c>
      <c r="DF52">
        <f t="shared" si="56"/>
        <v>2.215064310962787</v>
      </c>
      <c r="DJ52">
        <v>1501</v>
      </c>
      <c r="DK52">
        <v>591</v>
      </c>
      <c r="DL52">
        <v>1264</v>
      </c>
      <c r="DM52">
        <v>594</v>
      </c>
      <c r="DN52" s="9">
        <f t="shared" si="32"/>
        <v>1382.5</v>
      </c>
      <c r="DO52" s="9">
        <f t="shared" si="32"/>
        <v>592.5</v>
      </c>
      <c r="DP52" s="9">
        <f t="shared" si="33"/>
        <v>1504.1151884081219</v>
      </c>
      <c r="DQ52" s="9">
        <f t="shared" si="34"/>
        <v>637.54363914054989</v>
      </c>
      <c r="DR52" s="9">
        <v>49</v>
      </c>
      <c r="DS52" s="9">
        <f t="shared" si="35"/>
        <v>0.81666666666666665</v>
      </c>
      <c r="DT52" s="9">
        <f t="shared" si="36"/>
        <v>55.632080204236466</v>
      </c>
      <c r="DU52">
        <f t="shared" si="57"/>
        <v>1.6901960800285136</v>
      </c>
      <c r="DV52">
        <f t="shared" si="58"/>
        <v>2.5351120309386341</v>
      </c>
      <c r="DZ52">
        <v>1541</v>
      </c>
      <c r="EA52">
        <v>591</v>
      </c>
      <c r="EB52">
        <v>1261</v>
      </c>
      <c r="EC52">
        <v>595</v>
      </c>
      <c r="ED52" s="9">
        <f t="shared" si="37"/>
        <v>1401</v>
      </c>
      <c r="EE52" s="9">
        <f t="shared" si="37"/>
        <v>593</v>
      </c>
      <c r="EF52" s="9">
        <f t="shared" si="38"/>
        <v>1521.3316535193765</v>
      </c>
      <c r="EG52" s="9">
        <f t="shared" si="39"/>
        <v>656.53977104128569</v>
      </c>
      <c r="EH52" s="9">
        <v>49</v>
      </c>
      <c r="EI52" s="9">
        <f t="shared" si="40"/>
        <v>0.81666666666666665</v>
      </c>
      <c r="EJ52" s="9">
        <f t="shared" si="0"/>
        <v>58.457819521083223</v>
      </c>
      <c r="EK52">
        <f t="shared" si="59"/>
        <v>1.6901960800285136</v>
      </c>
      <c r="EL52">
        <f t="shared" si="60"/>
        <v>2.2251297145768434</v>
      </c>
    </row>
    <row r="53" spans="3:142" x14ac:dyDescent="0.25">
      <c r="C53" s="9">
        <v>1119</v>
      </c>
      <c r="D53" s="9">
        <v>578</v>
      </c>
      <c r="E53" s="9">
        <v>867</v>
      </c>
      <c r="F53" s="9">
        <v>576</v>
      </c>
      <c r="G53" s="9">
        <f t="shared" si="62"/>
        <v>993</v>
      </c>
      <c r="H53" s="9">
        <f t="shared" si="62"/>
        <v>577</v>
      </c>
      <c r="I53" s="9">
        <f t="shared" si="2"/>
        <v>1148.4676747736526</v>
      </c>
      <c r="J53" s="9">
        <f t="shared" si="3"/>
        <v>178.96651438239235</v>
      </c>
      <c r="K53" s="9">
        <v>0.83333333333333426</v>
      </c>
      <c r="L53" s="9">
        <f t="shared" si="41"/>
        <v>14.82615478273485</v>
      </c>
      <c r="M53">
        <f t="shared" si="42"/>
        <v>1.6989700043360192</v>
      </c>
      <c r="N53">
        <f t="shared" si="43"/>
        <v>2.4035501057794679</v>
      </c>
      <c r="R53" s="9">
        <v>1071</v>
      </c>
      <c r="S53" s="9">
        <v>572</v>
      </c>
      <c r="T53" s="9">
        <v>789</v>
      </c>
      <c r="U53" s="9">
        <v>574</v>
      </c>
      <c r="V53" s="9">
        <f t="shared" si="4"/>
        <v>930</v>
      </c>
      <c r="W53" s="9">
        <f t="shared" si="4"/>
        <v>573</v>
      </c>
      <c r="X53" s="9">
        <f t="shared" si="5"/>
        <v>1092.3502185654563</v>
      </c>
      <c r="Y53" s="9">
        <f t="shared" si="44"/>
        <v>218.0639382201681</v>
      </c>
      <c r="Z53" s="9">
        <v>50</v>
      </c>
      <c r="AA53" s="9">
        <f t="shared" si="6"/>
        <v>0.83333333333333337</v>
      </c>
      <c r="AB53" s="9">
        <f t="shared" si="7"/>
        <v>20.39696363484876</v>
      </c>
      <c r="AC53">
        <f t="shared" si="45"/>
        <v>1.6989700043360187</v>
      </c>
      <c r="AD53">
        <f t="shared" si="46"/>
        <v>1.6173826883260665</v>
      </c>
      <c r="AH53" s="9">
        <v>1249</v>
      </c>
      <c r="AI53" s="9">
        <v>579</v>
      </c>
      <c r="AJ53" s="9">
        <v>876</v>
      </c>
      <c r="AK53" s="9">
        <v>581</v>
      </c>
      <c r="AL53" s="9">
        <f t="shared" si="8"/>
        <v>1062.5</v>
      </c>
      <c r="AM53" s="9">
        <f t="shared" si="8"/>
        <v>580</v>
      </c>
      <c r="AN53" s="9">
        <f t="shared" si="9"/>
        <v>1210.4983477890419</v>
      </c>
      <c r="AO53" s="9">
        <f t="shared" si="10"/>
        <v>196.12501907815749</v>
      </c>
      <c r="AP53" s="9">
        <v>50</v>
      </c>
      <c r="AQ53" s="9">
        <f t="shared" si="11"/>
        <v>0.83333333333333337</v>
      </c>
      <c r="AR53" s="9">
        <f t="shared" si="12"/>
        <v>16.149952163879895</v>
      </c>
      <c r="AS53">
        <f t="shared" si="47"/>
        <v>1.6989700043360187</v>
      </c>
      <c r="AT53">
        <f t="shared" si="48"/>
        <v>1.8345016127032698</v>
      </c>
      <c r="AX53">
        <v>1073</v>
      </c>
      <c r="AY53">
        <v>570</v>
      </c>
      <c r="AZ53">
        <v>912</v>
      </c>
      <c r="BA53">
        <v>568</v>
      </c>
      <c r="BB53" s="9">
        <f t="shared" si="13"/>
        <v>992.5</v>
      </c>
      <c r="BC53" s="9">
        <f t="shared" si="13"/>
        <v>569</v>
      </c>
      <c r="BD53" s="9">
        <f t="shared" si="14"/>
        <v>1144.0355108124922</v>
      </c>
      <c r="BE53" s="9">
        <f t="shared" si="15"/>
        <v>384.77764947683249</v>
      </c>
      <c r="BF53" s="9">
        <v>50</v>
      </c>
      <c r="BG53" s="9">
        <f t="shared" si="16"/>
        <v>0.83333333333333337</v>
      </c>
      <c r="BH53" s="9">
        <f t="shared" si="49"/>
        <v>36.785626145012664</v>
      </c>
      <c r="BI53">
        <f t="shared" si="50"/>
        <v>1.6989700043360187</v>
      </c>
      <c r="BJ53">
        <f t="shared" si="51"/>
        <v>2.4148697613168864</v>
      </c>
      <c r="BN53">
        <v>1075</v>
      </c>
      <c r="BO53">
        <v>566</v>
      </c>
      <c r="BP53">
        <v>890</v>
      </c>
      <c r="BQ53">
        <v>569</v>
      </c>
      <c r="BR53" s="9">
        <f t="shared" si="17"/>
        <v>982.5</v>
      </c>
      <c r="BS53" s="9">
        <f t="shared" si="17"/>
        <v>567.5</v>
      </c>
      <c r="BT53" s="9">
        <f t="shared" si="18"/>
        <v>1134.6199804339776</v>
      </c>
      <c r="BU53" s="9">
        <f t="shared" si="19"/>
        <v>341.33551065028144</v>
      </c>
      <c r="BV53" s="9">
        <v>50</v>
      </c>
      <c r="BW53" s="9">
        <f t="shared" si="20"/>
        <v>0.83333333333333337</v>
      </c>
      <c r="BX53" s="9">
        <f t="shared" si="21"/>
        <v>33.16190718452166</v>
      </c>
      <c r="BY53">
        <f t="shared" si="52"/>
        <v>1.6989700043360187</v>
      </c>
      <c r="BZ53">
        <f t="shared" si="61"/>
        <v>2.2426726855654415</v>
      </c>
      <c r="CD53">
        <v>1270</v>
      </c>
      <c r="CE53">
        <v>555</v>
      </c>
      <c r="CF53">
        <v>1061</v>
      </c>
      <c r="CG53">
        <v>564</v>
      </c>
      <c r="CH53" s="9">
        <f t="shared" si="22"/>
        <v>1165.5</v>
      </c>
      <c r="CI53" s="9">
        <f t="shared" si="22"/>
        <v>559.5</v>
      </c>
      <c r="CJ53" s="9">
        <f t="shared" si="23"/>
        <v>1292.8381569245239</v>
      </c>
      <c r="CK53" s="9">
        <f t="shared" si="24"/>
        <v>495.71567574612936</v>
      </c>
      <c r="CL53" s="9">
        <v>50</v>
      </c>
      <c r="CM53" s="9">
        <f t="shared" si="25"/>
        <v>0.83333333333333337</v>
      </c>
      <c r="CN53" s="9">
        <f t="shared" si="26"/>
        <v>47.152637282044076</v>
      </c>
      <c r="CO53">
        <f t="shared" si="53"/>
        <v>1.6989700043360187</v>
      </c>
      <c r="CP53">
        <f t="shared" si="54"/>
        <v>1.8315042656962008</v>
      </c>
      <c r="CT53">
        <v>1291</v>
      </c>
      <c r="CU53">
        <v>591</v>
      </c>
      <c r="CV53">
        <v>1102</v>
      </c>
      <c r="CW53">
        <v>592</v>
      </c>
      <c r="CX53" s="9">
        <f t="shared" si="27"/>
        <v>1196.5</v>
      </c>
      <c r="CY53" s="9">
        <f t="shared" si="27"/>
        <v>591.5</v>
      </c>
      <c r="CZ53" s="9">
        <f t="shared" si="28"/>
        <v>1334.722630361829</v>
      </c>
      <c r="DA53" s="9">
        <f t="shared" si="29"/>
        <v>478.06269199655219</v>
      </c>
      <c r="DB53" s="9">
        <v>50</v>
      </c>
      <c r="DC53" s="9">
        <f t="shared" si="30"/>
        <v>0.83333333333333337</v>
      </c>
      <c r="DD53" s="9">
        <f t="shared" si="31"/>
        <v>45.573183221787623</v>
      </c>
      <c r="DE53">
        <f t="shared" si="55"/>
        <v>1.6989700043360187</v>
      </c>
      <c r="DF53">
        <f t="shared" si="56"/>
        <v>2.2266021017502013</v>
      </c>
      <c r="DJ53">
        <v>1519</v>
      </c>
      <c r="DK53">
        <v>589</v>
      </c>
      <c r="DL53">
        <v>1287</v>
      </c>
      <c r="DM53">
        <v>594</v>
      </c>
      <c r="DN53" s="9">
        <f t="shared" si="32"/>
        <v>1403</v>
      </c>
      <c r="DO53" s="9">
        <f t="shared" si="32"/>
        <v>591.5</v>
      </c>
      <c r="DP53" s="9">
        <f t="shared" si="33"/>
        <v>1522.5903093084496</v>
      </c>
      <c r="DQ53" s="9">
        <f t="shared" si="34"/>
        <v>656.01876004087762</v>
      </c>
      <c r="DR53" s="9">
        <v>50</v>
      </c>
      <c r="DS53" s="9">
        <f t="shared" si="35"/>
        <v>0.83333333333333337</v>
      </c>
      <c r="DT53" s="9">
        <f t="shared" si="36"/>
        <v>57.244219898854944</v>
      </c>
      <c r="DU53">
        <f t="shared" si="57"/>
        <v>1.6989700043360187</v>
      </c>
      <c r="DV53">
        <f t="shared" si="58"/>
        <v>2.5475183728375046</v>
      </c>
      <c r="DZ53">
        <v>1561</v>
      </c>
      <c r="EA53">
        <v>588</v>
      </c>
      <c r="EB53">
        <v>1283</v>
      </c>
      <c r="EC53">
        <v>594</v>
      </c>
      <c r="ED53" s="9">
        <f t="shared" si="37"/>
        <v>1422</v>
      </c>
      <c r="EE53" s="9">
        <f t="shared" si="37"/>
        <v>591</v>
      </c>
      <c r="EF53" s="9">
        <f t="shared" si="38"/>
        <v>1539.9236994085129</v>
      </c>
      <c r="EG53" s="9">
        <f t="shared" si="39"/>
        <v>675.13181693042213</v>
      </c>
      <c r="EH53" s="9">
        <v>50</v>
      </c>
      <c r="EI53" s="9">
        <f t="shared" si="40"/>
        <v>0.83333333333333337</v>
      </c>
      <c r="EJ53" s="9">
        <f t="shared" si="0"/>
        <v>60.113241646373623</v>
      </c>
      <c r="EK53">
        <f t="shared" si="59"/>
        <v>1.6989700043360187</v>
      </c>
      <c r="EL53">
        <f t="shared" si="60"/>
        <v>2.2372572506719015</v>
      </c>
    </row>
    <row r="54" spans="3:142" x14ac:dyDescent="0.25">
      <c r="C54" s="9">
        <v>1126</v>
      </c>
      <c r="D54" s="9">
        <v>579</v>
      </c>
      <c r="E54" s="9">
        <v>873</v>
      </c>
      <c r="F54" s="9">
        <v>577</v>
      </c>
      <c r="G54" s="9">
        <f t="shared" si="62"/>
        <v>999.5</v>
      </c>
      <c r="H54" s="9">
        <f t="shared" si="62"/>
        <v>578</v>
      </c>
      <c r="I54" s="9">
        <f t="shared" si="2"/>
        <v>1154.5926770943943</v>
      </c>
      <c r="J54" s="9">
        <f t="shared" si="3"/>
        <v>185.09151670313406</v>
      </c>
      <c r="K54" s="9">
        <v>0.85000000000000098</v>
      </c>
      <c r="L54" s="9">
        <f t="shared" si="41"/>
        <v>15.333569439411322</v>
      </c>
      <c r="M54">
        <f t="shared" si="42"/>
        <v>1.7075701760979369</v>
      </c>
      <c r="N54">
        <f t="shared" si="43"/>
        <v>2.4181648402771554</v>
      </c>
      <c r="R54" s="9">
        <v>1079</v>
      </c>
      <c r="S54" s="9">
        <v>572</v>
      </c>
      <c r="T54" s="9">
        <v>799</v>
      </c>
      <c r="U54" s="9">
        <v>574</v>
      </c>
      <c r="V54" s="9">
        <f t="shared" si="4"/>
        <v>939</v>
      </c>
      <c r="W54" s="9">
        <f t="shared" si="4"/>
        <v>573</v>
      </c>
      <c r="X54" s="9">
        <f t="shared" si="5"/>
        <v>1100.0227270379462</v>
      </c>
      <c r="Y54" s="9">
        <f t="shared" si="44"/>
        <v>225.73644669265798</v>
      </c>
      <c r="Z54" s="9">
        <v>51</v>
      </c>
      <c r="AA54" s="9">
        <f t="shared" si="6"/>
        <v>0.85</v>
      </c>
      <c r="AB54" s="9">
        <f t="shared" si="7"/>
        <v>21.114624141114767</v>
      </c>
      <c r="AC54">
        <f t="shared" si="45"/>
        <v>1.7075701760979363</v>
      </c>
      <c r="AD54">
        <f t="shared" si="46"/>
        <v>1.6324005217284472</v>
      </c>
      <c r="AH54" s="9">
        <v>1256</v>
      </c>
      <c r="AI54" s="9">
        <v>580</v>
      </c>
      <c r="AJ54" s="9">
        <v>882</v>
      </c>
      <c r="AK54" s="9">
        <v>580</v>
      </c>
      <c r="AL54" s="9">
        <f t="shared" si="8"/>
        <v>1069</v>
      </c>
      <c r="AM54" s="9">
        <f t="shared" si="8"/>
        <v>580</v>
      </c>
      <c r="AN54" s="9">
        <f t="shared" si="9"/>
        <v>1216.207630300024</v>
      </c>
      <c r="AO54" s="9">
        <f t="shared" si="10"/>
        <v>201.83430158913961</v>
      </c>
      <c r="AP54" s="9">
        <v>51</v>
      </c>
      <c r="AQ54" s="9">
        <f t="shared" si="11"/>
        <v>0.85</v>
      </c>
      <c r="AR54" s="9">
        <f t="shared" si="12"/>
        <v>16.620084122952864</v>
      </c>
      <c r="AS54">
        <f t="shared" si="47"/>
        <v>1.7075701760979363</v>
      </c>
      <c r="AT54">
        <f t="shared" si="48"/>
        <v>1.8469635900590222</v>
      </c>
      <c r="AX54">
        <v>1086</v>
      </c>
      <c r="AY54">
        <v>568</v>
      </c>
      <c r="AZ54">
        <v>924</v>
      </c>
      <c r="BA54">
        <v>568</v>
      </c>
      <c r="BB54" s="9">
        <f t="shared" si="13"/>
        <v>1005</v>
      </c>
      <c r="BC54" s="9">
        <f t="shared" si="13"/>
        <v>568</v>
      </c>
      <c r="BD54" s="9">
        <f t="shared" si="14"/>
        <v>1154.4041753216245</v>
      </c>
      <c r="BE54" s="9">
        <f t="shared" si="15"/>
        <v>395.14631398596475</v>
      </c>
      <c r="BF54" s="9">
        <v>51</v>
      </c>
      <c r="BG54" s="9">
        <f t="shared" si="16"/>
        <v>0.85</v>
      </c>
      <c r="BH54" s="9">
        <f t="shared" si="49"/>
        <v>37.776894262520528</v>
      </c>
      <c r="BI54">
        <f t="shared" si="50"/>
        <v>1.7075701760979363</v>
      </c>
      <c r="BJ54">
        <f t="shared" si="51"/>
        <v>2.4264178591158063</v>
      </c>
      <c r="BN54">
        <v>1087</v>
      </c>
      <c r="BO54">
        <v>566</v>
      </c>
      <c r="BP54">
        <v>900</v>
      </c>
      <c r="BQ54">
        <v>569</v>
      </c>
      <c r="BR54" s="9">
        <f t="shared" si="17"/>
        <v>993.5</v>
      </c>
      <c r="BS54" s="9">
        <f t="shared" si="17"/>
        <v>567.5</v>
      </c>
      <c r="BT54" s="9">
        <f t="shared" si="18"/>
        <v>1144.1584243451603</v>
      </c>
      <c r="BU54" s="9">
        <f t="shared" si="19"/>
        <v>350.87395456146407</v>
      </c>
      <c r="BV54" s="9">
        <v>51</v>
      </c>
      <c r="BW54" s="9">
        <f t="shared" si="20"/>
        <v>0.85</v>
      </c>
      <c r="BX54" s="9">
        <f t="shared" si="21"/>
        <v>34.088599491058396</v>
      </c>
      <c r="BY54">
        <f t="shared" si="52"/>
        <v>1.7075701760979363</v>
      </c>
      <c r="BZ54">
        <f t="shared" si="61"/>
        <v>2.2546423450033366</v>
      </c>
      <c r="CD54">
        <v>1284</v>
      </c>
      <c r="CE54">
        <v>555</v>
      </c>
      <c r="CF54">
        <v>1073</v>
      </c>
      <c r="CG54">
        <v>564</v>
      </c>
      <c r="CH54" s="9">
        <f t="shared" si="22"/>
        <v>1178.5</v>
      </c>
      <c r="CI54" s="9">
        <f t="shared" si="22"/>
        <v>559.5</v>
      </c>
      <c r="CJ54" s="9">
        <f t="shared" si="23"/>
        <v>1304.5698524801192</v>
      </c>
      <c r="CK54" s="9">
        <f t="shared" si="24"/>
        <v>507.44737130172462</v>
      </c>
      <c r="CL54" s="9">
        <v>51</v>
      </c>
      <c r="CM54" s="9">
        <f t="shared" si="25"/>
        <v>0.85</v>
      </c>
      <c r="CN54" s="9">
        <f t="shared" si="26"/>
        <v>48.268560002066451</v>
      </c>
      <c r="CO54">
        <f t="shared" si="53"/>
        <v>1.7075701760979363</v>
      </c>
      <c r="CP54">
        <f t="shared" si="54"/>
        <v>1.8416626202172552</v>
      </c>
      <c r="CT54">
        <v>1305</v>
      </c>
      <c r="CU54">
        <v>588</v>
      </c>
      <c r="CV54">
        <v>1120</v>
      </c>
      <c r="CW54">
        <v>592</v>
      </c>
      <c r="CX54" s="9">
        <f t="shared" si="27"/>
        <v>1212.5</v>
      </c>
      <c r="CY54" s="9">
        <f t="shared" si="27"/>
        <v>590</v>
      </c>
      <c r="CZ54" s="9">
        <f t="shared" si="28"/>
        <v>1348.4273247008903</v>
      </c>
      <c r="DA54" s="9">
        <f t="shared" si="29"/>
        <v>491.76738633561342</v>
      </c>
      <c r="DB54" s="9">
        <v>51</v>
      </c>
      <c r="DC54" s="9">
        <f t="shared" si="30"/>
        <v>0.85</v>
      </c>
      <c r="DD54" s="9">
        <f t="shared" si="31"/>
        <v>46.87963644762759</v>
      </c>
      <c r="DE54">
        <f t="shared" si="55"/>
        <v>1.7075701760979363</v>
      </c>
      <c r="DF54">
        <f t="shared" si="56"/>
        <v>2.2388769723207709</v>
      </c>
      <c r="DJ54">
        <v>1540</v>
      </c>
      <c r="DK54">
        <v>589</v>
      </c>
      <c r="DL54">
        <v>1309</v>
      </c>
      <c r="DM54">
        <v>596</v>
      </c>
      <c r="DN54" s="9">
        <f t="shared" si="32"/>
        <v>1424.5</v>
      </c>
      <c r="DO54" s="9">
        <f t="shared" si="32"/>
        <v>592.5</v>
      </c>
      <c r="DP54" s="9">
        <f t="shared" si="33"/>
        <v>1542.8079919419656</v>
      </c>
      <c r="DQ54" s="9">
        <f t="shared" si="34"/>
        <v>676.23644267439363</v>
      </c>
      <c r="DR54" s="9">
        <v>51</v>
      </c>
      <c r="DS54" s="9">
        <f t="shared" si="35"/>
        <v>0.85</v>
      </c>
      <c r="DT54" s="9">
        <f t="shared" si="36"/>
        <v>59.008415591133826</v>
      </c>
      <c r="DU54">
        <f t="shared" si="57"/>
        <v>1.7075701760979363</v>
      </c>
      <c r="DV54">
        <f t="shared" si="58"/>
        <v>2.5607006852273249</v>
      </c>
      <c r="DZ54">
        <v>1583</v>
      </c>
      <c r="EA54">
        <v>588</v>
      </c>
      <c r="EB54">
        <v>1306</v>
      </c>
      <c r="EC54">
        <v>594</v>
      </c>
      <c r="ED54" s="9">
        <f t="shared" si="37"/>
        <v>1444.5</v>
      </c>
      <c r="EE54" s="9">
        <f t="shared" si="37"/>
        <v>591</v>
      </c>
      <c r="EF54" s="9">
        <f t="shared" si="38"/>
        <v>1560.724591335704</v>
      </c>
      <c r="EG54" s="9">
        <f t="shared" si="39"/>
        <v>695.93270885761319</v>
      </c>
      <c r="EH54" s="9">
        <v>51</v>
      </c>
      <c r="EI54" s="9">
        <f t="shared" si="40"/>
        <v>0.85</v>
      </c>
      <c r="EJ54" s="9">
        <f t="shared" si="0"/>
        <v>61.965337802298393</v>
      </c>
      <c r="EK54">
        <f t="shared" si="59"/>
        <v>1.7075701760979363</v>
      </c>
      <c r="EL54">
        <f t="shared" si="60"/>
        <v>2.2504359240370873</v>
      </c>
    </row>
    <row r="55" spans="3:142" x14ac:dyDescent="0.25">
      <c r="C55" s="9">
        <v>1132</v>
      </c>
      <c r="D55" s="9">
        <v>579</v>
      </c>
      <c r="E55" s="9">
        <v>881</v>
      </c>
      <c r="F55" s="9">
        <v>577</v>
      </c>
      <c r="G55" s="9">
        <f t="shared" si="62"/>
        <v>1006.5</v>
      </c>
      <c r="H55" s="9">
        <f t="shared" si="62"/>
        <v>578</v>
      </c>
      <c r="I55" s="9">
        <f t="shared" si="2"/>
        <v>1160.6576799384045</v>
      </c>
      <c r="J55" s="9">
        <f t="shared" si="3"/>
        <v>191.15651954714428</v>
      </c>
      <c r="K55" s="9">
        <v>0.8666666666666677</v>
      </c>
      <c r="L55" s="9">
        <f t="shared" si="41"/>
        <v>15.836013548765164</v>
      </c>
      <c r="M55">
        <f t="shared" si="42"/>
        <v>1.7160033436347997</v>
      </c>
      <c r="N55">
        <f t="shared" si="43"/>
        <v>2.432167440651881</v>
      </c>
      <c r="R55" s="9">
        <v>1088</v>
      </c>
      <c r="S55" s="9">
        <v>573</v>
      </c>
      <c r="T55" s="9">
        <v>809</v>
      </c>
      <c r="U55" s="9">
        <v>575</v>
      </c>
      <c r="V55" s="9">
        <f t="shared" si="4"/>
        <v>948.5</v>
      </c>
      <c r="W55" s="9">
        <f t="shared" si="4"/>
        <v>574</v>
      </c>
      <c r="X55" s="9">
        <f t="shared" si="5"/>
        <v>1108.6605657278517</v>
      </c>
      <c r="Y55" s="9">
        <f t="shared" si="44"/>
        <v>234.37428538256347</v>
      </c>
      <c r="Z55" s="9">
        <v>52</v>
      </c>
      <c r="AA55" s="9">
        <f t="shared" si="6"/>
        <v>0.8666666666666667</v>
      </c>
      <c r="AB55" s="9">
        <f t="shared" si="7"/>
        <v>21.922578372702599</v>
      </c>
      <c r="AC55">
        <f t="shared" si="45"/>
        <v>1.7160033436347992</v>
      </c>
      <c r="AD55">
        <f t="shared" si="46"/>
        <v>1.6487087980670414</v>
      </c>
      <c r="AH55" s="9">
        <v>1264</v>
      </c>
      <c r="AI55" s="9">
        <v>580</v>
      </c>
      <c r="AJ55" s="9">
        <v>890</v>
      </c>
      <c r="AK55" s="9">
        <v>580</v>
      </c>
      <c r="AL55" s="9">
        <f t="shared" si="8"/>
        <v>1077</v>
      </c>
      <c r="AM55" s="9">
        <f t="shared" si="8"/>
        <v>580</v>
      </c>
      <c r="AN55" s="9">
        <f t="shared" si="9"/>
        <v>1223.2452738514871</v>
      </c>
      <c r="AO55" s="9">
        <f t="shared" si="10"/>
        <v>208.87194514060275</v>
      </c>
      <c r="AP55" s="9">
        <v>52</v>
      </c>
      <c r="AQ55" s="9">
        <f t="shared" si="11"/>
        <v>0.8666666666666667</v>
      </c>
      <c r="AR55" s="9">
        <f t="shared" si="12"/>
        <v>17.199600225675454</v>
      </c>
      <c r="AS55">
        <f t="shared" si="47"/>
        <v>1.7160033436347992</v>
      </c>
      <c r="AT55">
        <f t="shared" si="48"/>
        <v>1.8618487250302709</v>
      </c>
      <c r="AX55">
        <v>1097</v>
      </c>
      <c r="AY55">
        <v>567</v>
      </c>
      <c r="AZ55">
        <v>937</v>
      </c>
      <c r="BA55">
        <v>568</v>
      </c>
      <c r="BB55" s="9">
        <f t="shared" si="13"/>
        <v>1017</v>
      </c>
      <c r="BC55" s="9">
        <f t="shared" si="13"/>
        <v>567.5</v>
      </c>
      <c r="BD55" s="9">
        <f t="shared" si="14"/>
        <v>1164.6223636870452</v>
      </c>
      <c r="BE55" s="9">
        <f t="shared" si="15"/>
        <v>405.36450235138545</v>
      </c>
      <c r="BF55" s="9">
        <v>52</v>
      </c>
      <c r="BG55" s="9">
        <f t="shared" si="16"/>
        <v>0.8666666666666667</v>
      </c>
      <c r="BH55" s="9">
        <f t="shared" si="49"/>
        <v>38.753776515428818</v>
      </c>
      <c r="BI55">
        <f t="shared" si="50"/>
        <v>1.7160033436347992</v>
      </c>
      <c r="BJ55">
        <f t="shared" si="51"/>
        <v>2.4375056390024294</v>
      </c>
      <c r="BN55">
        <v>1099</v>
      </c>
      <c r="BO55">
        <v>564</v>
      </c>
      <c r="BP55">
        <v>910</v>
      </c>
      <c r="BQ55">
        <v>569</v>
      </c>
      <c r="BR55" s="9">
        <f t="shared" si="17"/>
        <v>1004.5</v>
      </c>
      <c r="BS55" s="9">
        <f t="shared" si="17"/>
        <v>566.5</v>
      </c>
      <c r="BT55" s="9">
        <f t="shared" si="18"/>
        <v>1153.2313297860062</v>
      </c>
      <c r="BU55" s="9">
        <f t="shared" si="19"/>
        <v>359.94686000231002</v>
      </c>
      <c r="BV55" s="9">
        <v>52</v>
      </c>
      <c r="BW55" s="9">
        <f t="shared" si="20"/>
        <v>0.8666666666666667</v>
      </c>
      <c r="BX55" s="9">
        <f t="shared" si="21"/>
        <v>34.970063149937822</v>
      </c>
      <c r="BY55">
        <f t="shared" si="52"/>
        <v>1.7160033436347992</v>
      </c>
      <c r="BZ55">
        <f t="shared" si="61"/>
        <v>2.2657296026983458</v>
      </c>
      <c r="CD55">
        <v>1298</v>
      </c>
      <c r="CE55">
        <v>554</v>
      </c>
      <c r="CF55">
        <v>1089</v>
      </c>
      <c r="CG55">
        <v>564</v>
      </c>
      <c r="CH55" s="9">
        <f t="shared" si="22"/>
        <v>1193.5</v>
      </c>
      <c r="CI55" s="9">
        <f t="shared" si="22"/>
        <v>559</v>
      </c>
      <c r="CJ55" s="9">
        <f t="shared" si="23"/>
        <v>1317.9238407434627</v>
      </c>
      <c r="CK55" s="9">
        <f t="shared" si="24"/>
        <v>520.8013595650682</v>
      </c>
      <c r="CL55" s="9">
        <v>52</v>
      </c>
      <c r="CM55" s="9">
        <f t="shared" si="25"/>
        <v>0.8666666666666667</v>
      </c>
      <c r="CN55" s="9">
        <f t="shared" si="26"/>
        <v>49.53879573528662</v>
      </c>
      <c r="CO55">
        <f t="shared" si="53"/>
        <v>1.7160033436347992</v>
      </c>
      <c r="CP55">
        <f t="shared" si="54"/>
        <v>1.8529437224149474</v>
      </c>
      <c r="CT55">
        <v>1322</v>
      </c>
      <c r="CU55">
        <v>589</v>
      </c>
      <c r="CV55">
        <v>1135</v>
      </c>
      <c r="CW55">
        <v>592</v>
      </c>
      <c r="CX55" s="9">
        <f t="shared" si="27"/>
        <v>1228.5</v>
      </c>
      <c r="CY55" s="9">
        <f t="shared" si="27"/>
        <v>590.5</v>
      </c>
      <c r="CZ55" s="9">
        <f t="shared" si="28"/>
        <v>1363.0489719742282</v>
      </c>
      <c r="DA55" s="9">
        <f t="shared" si="29"/>
        <v>506.38903360895131</v>
      </c>
      <c r="DB55" s="9">
        <v>52</v>
      </c>
      <c r="DC55" s="9">
        <f t="shared" si="30"/>
        <v>0.8666666666666667</v>
      </c>
      <c r="DD55" s="9">
        <f t="shared" si="31"/>
        <v>48.273501773970573</v>
      </c>
      <c r="DE55">
        <f t="shared" si="55"/>
        <v>1.7160033436347992</v>
      </c>
      <c r="DF55">
        <f t="shared" si="56"/>
        <v>2.2516015410691512</v>
      </c>
      <c r="DJ55">
        <v>1559</v>
      </c>
      <c r="DK55">
        <v>590</v>
      </c>
      <c r="DL55">
        <v>1330</v>
      </c>
      <c r="DM55">
        <v>592</v>
      </c>
      <c r="DN55" s="9">
        <f t="shared" si="32"/>
        <v>1444.5</v>
      </c>
      <c r="DO55" s="9">
        <f t="shared" si="32"/>
        <v>591</v>
      </c>
      <c r="DP55" s="9">
        <f t="shared" si="33"/>
        <v>1560.724591335704</v>
      </c>
      <c r="DQ55" s="9">
        <f t="shared" si="34"/>
        <v>694.15304206813198</v>
      </c>
      <c r="DR55" s="9">
        <v>52</v>
      </c>
      <c r="DS55" s="9">
        <f t="shared" si="35"/>
        <v>0.8666666666666667</v>
      </c>
      <c r="DT55" s="9">
        <f t="shared" si="36"/>
        <v>60.571818679592667</v>
      </c>
      <c r="DU55">
        <f t="shared" si="57"/>
        <v>1.7160033436347992</v>
      </c>
      <c r="DV55">
        <f t="shared" si="58"/>
        <v>2.5720573451086777</v>
      </c>
      <c r="DZ55">
        <v>1604</v>
      </c>
      <c r="EA55">
        <v>589</v>
      </c>
      <c r="EB55">
        <v>1330</v>
      </c>
      <c r="EC55">
        <v>594</v>
      </c>
      <c r="ED55" s="9">
        <f t="shared" si="37"/>
        <v>1467</v>
      </c>
      <c r="EE55" s="9">
        <f t="shared" si="37"/>
        <v>591.5</v>
      </c>
      <c r="EF55" s="9">
        <f t="shared" si="38"/>
        <v>1581.7589102009194</v>
      </c>
      <c r="EG55" s="9">
        <f t="shared" si="39"/>
        <v>716.96702772282867</v>
      </c>
      <c r="EH55" s="9">
        <v>52</v>
      </c>
      <c r="EI55" s="9">
        <f t="shared" si="40"/>
        <v>0.8666666666666667</v>
      </c>
      <c r="EJ55" s="9">
        <f t="shared" si="0"/>
        <v>63.838218121523347</v>
      </c>
      <c r="EK55">
        <f t="shared" si="59"/>
        <v>1.7160033436347992</v>
      </c>
      <c r="EL55">
        <f t="shared" si="60"/>
        <v>2.2633678587606889</v>
      </c>
    </row>
    <row r="56" spans="3:142" x14ac:dyDescent="0.25">
      <c r="C56" s="9">
        <v>1137</v>
      </c>
      <c r="D56" s="9">
        <v>579</v>
      </c>
      <c r="E56" s="9">
        <v>887</v>
      </c>
      <c r="F56" s="9">
        <v>577</v>
      </c>
      <c r="G56" s="9">
        <f t="shared" si="62"/>
        <v>1012</v>
      </c>
      <c r="H56" s="9">
        <f t="shared" si="62"/>
        <v>578</v>
      </c>
      <c r="I56" s="9">
        <f t="shared" si="2"/>
        <v>1165.430392601806</v>
      </c>
      <c r="J56" s="9">
        <f t="shared" si="3"/>
        <v>195.92923221054582</v>
      </c>
      <c r="K56" s="9">
        <v>0.88333333333333441</v>
      </c>
      <c r="L56" s="9">
        <f t="shared" si="41"/>
        <v>16.231400232834549</v>
      </c>
      <c r="M56">
        <f t="shared" si="42"/>
        <v>1.7242758696007896</v>
      </c>
      <c r="N56">
        <f t="shared" si="43"/>
        <v>2.442877562691439</v>
      </c>
      <c r="R56" s="9">
        <v>1096</v>
      </c>
      <c r="S56" s="9">
        <v>572</v>
      </c>
      <c r="T56" s="9">
        <v>817</v>
      </c>
      <c r="U56" s="9">
        <v>573</v>
      </c>
      <c r="V56" s="9">
        <f t="shared" si="4"/>
        <v>956.5</v>
      </c>
      <c r="W56" s="9">
        <f t="shared" si="4"/>
        <v>572.5</v>
      </c>
      <c r="X56" s="9">
        <f t="shared" si="5"/>
        <v>1114.7414498438641</v>
      </c>
      <c r="Y56" s="9">
        <f t="shared" si="44"/>
        <v>240.45516949857586</v>
      </c>
      <c r="Z56" s="9">
        <v>53</v>
      </c>
      <c r="AA56" s="9">
        <f t="shared" si="6"/>
        <v>0.8833333333333333</v>
      </c>
      <c r="AB56" s="9">
        <f t="shared" si="7"/>
        <v>22.491363717012053</v>
      </c>
      <c r="AC56">
        <f t="shared" si="45"/>
        <v>1.7242758696007889</v>
      </c>
      <c r="AD56">
        <f t="shared" si="46"/>
        <v>1.6598329554982456</v>
      </c>
      <c r="AH56" s="9">
        <v>1270</v>
      </c>
      <c r="AI56" s="9">
        <v>580</v>
      </c>
      <c r="AJ56" s="9">
        <v>896</v>
      </c>
      <c r="AK56" s="9">
        <v>580</v>
      </c>
      <c r="AL56" s="9">
        <f t="shared" si="8"/>
        <v>1083</v>
      </c>
      <c r="AM56" s="9">
        <f t="shared" si="8"/>
        <v>580</v>
      </c>
      <c r="AN56" s="9">
        <f t="shared" si="9"/>
        <v>1228.5312368841096</v>
      </c>
      <c r="AO56" s="9">
        <f t="shared" si="10"/>
        <v>214.15790817322522</v>
      </c>
      <c r="AP56" s="9">
        <v>53</v>
      </c>
      <c r="AQ56" s="9">
        <f t="shared" si="11"/>
        <v>0.8833333333333333</v>
      </c>
      <c r="AR56" s="9">
        <f t="shared" si="12"/>
        <v>17.634873861431586</v>
      </c>
      <c r="AS56">
        <f t="shared" si="47"/>
        <v>1.7242758696007889</v>
      </c>
      <c r="AT56">
        <f t="shared" si="48"/>
        <v>1.8727027300103938</v>
      </c>
      <c r="AX56">
        <v>1110</v>
      </c>
      <c r="AY56">
        <v>567</v>
      </c>
      <c r="AZ56">
        <v>948</v>
      </c>
      <c r="BA56">
        <v>567</v>
      </c>
      <c r="BB56" s="9">
        <f t="shared" si="13"/>
        <v>1029</v>
      </c>
      <c r="BC56" s="9">
        <f t="shared" si="13"/>
        <v>567</v>
      </c>
      <c r="BD56" s="9">
        <f t="shared" si="14"/>
        <v>1174.8744613787467</v>
      </c>
      <c r="BE56" s="9">
        <f t="shared" si="15"/>
        <v>415.61660004308692</v>
      </c>
      <c r="BF56" s="9">
        <v>53</v>
      </c>
      <c r="BG56" s="9">
        <f t="shared" si="16"/>
        <v>0.8833333333333333</v>
      </c>
      <c r="BH56" s="9">
        <f t="shared" si="49"/>
        <v>39.733900577732975</v>
      </c>
      <c r="BI56">
        <f t="shared" si="50"/>
        <v>1.7242758696007889</v>
      </c>
      <c r="BJ56">
        <f t="shared" si="51"/>
        <v>2.4483528093021016</v>
      </c>
      <c r="BN56">
        <v>1110</v>
      </c>
      <c r="BO56">
        <v>566</v>
      </c>
      <c r="BP56">
        <v>921</v>
      </c>
      <c r="BQ56">
        <v>569</v>
      </c>
      <c r="BR56" s="9">
        <f t="shared" si="17"/>
        <v>1015.5</v>
      </c>
      <c r="BS56" s="9">
        <f t="shared" si="17"/>
        <v>567.5</v>
      </c>
      <c r="BT56" s="9">
        <f t="shared" si="18"/>
        <v>1163.3127266560784</v>
      </c>
      <c r="BU56" s="9">
        <f t="shared" si="19"/>
        <v>370.02825687238226</v>
      </c>
      <c r="BV56" s="9">
        <v>53</v>
      </c>
      <c r="BW56" s="9">
        <f t="shared" si="20"/>
        <v>0.8833333333333333</v>
      </c>
      <c r="BX56" s="9">
        <f t="shared" si="21"/>
        <v>35.949505185308681</v>
      </c>
      <c r="BY56">
        <f t="shared" si="52"/>
        <v>1.7242758696007889</v>
      </c>
      <c r="BZ56">
        <f t="shared" si="61"/>
        <v>2.2777261031889338</v>
      </c>
      <c r="CD56">
        <v>1314</v>
      </c>
      <c r="CE56">
        <v>558</v>
      </c>
      <c r="CF56">
        <v>1105</v>
      </c>
      <c r="CG56">
        <v>564</v>
      </c>
      <c r="CH56" s="9">
        <f t="shared" si="22"/>
        <v>1209.5</v>
      </c>
      <c r="CI56" s="9">
        <f t="shared" si="22"/>
        <v>561</v>
      </c>
      <c r="CJ56" s="9">
        <f t="shared" si="23"/>
        <v>1333.2708839541949</v>
      </c>
      <c r="CK56" s="9">
        <f t="shared" si="24"/>
        <v>536.14840277580038</v>
      </c>
      <c r="CL56" s="9">
        <v>53</v>
      </c>
      <c r="CM56" s="9">
        <f t="shared" si="25"/>
        <v>0.8833333333333333</v>
      </c>
      <c r="CN56" s="9">
        <f t="shared" si="26"/>
        <v>50.998611507257721</v>
      </c>
      <c r="CO56">
        <f t="shared" si="53"/>
        <v>1.7242758696007889</v>
      </c>
      <c r="CP56">
        <f t="shared" si="54"/>
        <v>1.8655566296490487</v>
      </c>
      <c r="CT56">
        <v>1338</v>
      </c>
      <c r="CU56">
        <v>589</v>
      </c>
      <c r="CV56">
        <v>1152</v>
      </c>
      <c r="CW56">
        <v>592</v>
      </c>
      <c r="CX56" s="9">
        <f t="shared" si="27"/>
        <v>1245</v>
      </c>
      <c r="CY56" s="9">
        <f t="shared" si="27"/>
        <v>590.5</v>
      </c>
      <c r="CZ56" s="9">
        <f t="shared" si="28"/>
        <v>1377.9387685960505</v>
      </c>
      <c r="DA56" s="9">
        <f t="shared" si="29"/>
        <v>521.27883023077368</v>
      </c>
      <c r="DB56" s="9">
        <v>53</v>
      </c>
      <c r="DC56" s="9">
        <f t="shared" si="30"/>
        <v>0.8833333333333333</v>
      </c>
      <c r="DD56" s="9">
        <f t="shared" si="31"/>
        <v>49.692929478624755</v>
      </c>
      <c r="DE56">
        <f t="shared" si="55"/>
        <v>1.7242758696007889</v>
      </c>
      <c r="DF56">
        <f t="shared" si="56"/>
        <v>2.2641873371215806</v>
      </c>
      <c r="DJ56">
        <v>1579</v>
      </c>
      <c r="DK56">
        <v>590</v>
      </c>
      <c r="DL56">
        <v>1352</v>
      </c>
      <c r="DM56">
        <v>592</v>
      </c>
      <c r="DN56" s="9">
        <f t="shared" si="32"/>
        <v>1465.5</v>
      </c>
      <c r="DO56" s="9">
        <f t="shared" si="32"/>
        <v>591</v>
      </c>
      <c r="DP56" s="9">
        <f t="shared" si="33"/>
        <v>1580.1807649759569</v>
      </c>
      <c r="DQ56" s="9">
        <f t="shared" si="34"/>
        <v>713.60921570838491</v>
      </c>
      <c r="DR56" s="9">
        <v>53</v>
      </c>
      <c r="DS56" s="9">
        <f t="shared" si="35"/>
        <v>0.8833333333333333</v>
      </c>
      <c r="DT56" s="9">
        <f t="shared" si="36"/>
        <v>62.269565070539691</v>
      </c>
      <c r="DU56">
        <f t="shared" si="57"/>
        <v>1.7242758696007889</v>
      </c>
      <c r="DV56">
        <f t="shared" si="58"/>
        <v>2.5840625638294097</v>
      </c>
      <c r="DZ56">
        <v>1625</v>
      </c>
      <c r="EA56">
        <v>586</v>
      </c>
      <c r="EB56">
        <v>1353</v>
      </c>
      <c r="EC56">
        <v>593</v>
      </c>
      <c r="ED56" s="9">
        <f t="shared" si="37"/>
        <v>1489</v>
      </c>
      <c r="EE56" s="9">
        <f t="shared" si="37"/>
        <v>589.5</v>
      </c>
      <c r="EF56" s="9">
        <f t="shared" si="38"/>
        <v>1601.4466116608446</v>
      </c>
      <c r="EG56" s="9">
        <f t="shared" si="39"/>
        <v>736.65472918275384</v>
      </c>
      <c r="EH56" s="9">
        <v>53</v>
      </c>
      <c r="EI56" s="9">
        <f t="shared" si="40"/>
        <v>0.8833333333333333</v>
      </c>
      <c r="EJ56" s="9">
        <f t="shared" si="0"/>
        <v>65.591196614972304</v>
      </c>
      <c r="EK56">
        <f t="shared" si="59"/>
        <v>1.7242758696007889</v>
      </c>
      <c r="EL56">
        <f t="shared" si="60"/>
        <v>2.2751326564929766</v>
      </c>
    </row>
    <row r="57" spans="3:142" x14ac:dyDescent="0.25">
      <c r="C57" s="9">
        <v>1143</v>
      </c>
      <c r="D57" s="9">
        <v>579</v>
      </c>
      <c r="E57" s="9">
        <v>896</v>
      </c>
      <c r="F57" s="9">
        <v>577</v>
      </c>
      <c r="G57" s="9">
        <f t="shared" si="62"/>
        <v>1019.5</v>
      </c>
      <c r="H57" s="9">
        <f t="shared" si="62"/>
        <v>578</v>
      </c>
      <c r="I57" s="9">
        <f t="shared" si="2"/>
        <v>1171.9489110025231</v>
      </c>
      <c r="J57" s="9">
        <f t="shared" si="3"/>
        <v>202.4477506112629</v>
      </c>
      <c r="K57" s="9">
        <v>0.90000000000000113</v>
      </c>
      <c r="L57" s="9">
        <f t="shared" si="41"/>
        <v>16.771415012116886</v>
      </c>
      <c r="M57">
        <f t="shared" si="42"/>
        <v>1.7323937598229691</v>
      </c>
      <c r="N57">
        <f t="shared" si="43"/>
        <v>2.4570912817838408</v>
      </c>
      <c r="R57" s="9">
        <v>1106</v>
      </c>
      <c r="S57" s="9">
        <v>572</v>
      </c>
      <c r="T57" s="9">
        <v>826</v>
      </c>
      <c r="U57" s="9">
        <v>575</v>
      </c>
      <c r="V57" s="9">
        <f t="shared" si="4"/>
        <v>966</v>
      </c>
      <c r="W57" s="9">
        <f t="shared" si="4"/>
        <v>573.5</v>
      </c>
      <c r="X57" s="9">
        <f t="shared" si="5"/>
        <v>1123.4136593436988</v>
      </c>
      <c r="Y57" s="9">
        <f t="shared" si="44"/>
        <v>249.12737899841056</v>
      </c>
      <c r="Z57" s="9">
        <v>54</v>
      </c>
      <c r="AA57" s="9">
        <f t="shared" si="6"/>
        <v>0.9</v>
      </c>
      <c r="AB57" s="9">
        <f t="shared" si="7"/>
        <v>23.302532877973114</v>
      </c>
      <c r="AC57">
        <f t="shared" si="45"/>
        <v>1.7323937598229686</v>
      </c>
      <c r="AD57">
        <f t="shared" si="46"/>
        <v>1.6752202961237563</v>
      </c>
      <c r="AH57" s="9">
        <v>1275</v>
      </c>
      <c r="AI57" s="9">
        <v>580</v>
      </c>
      <c r="AJ57" s="9">
        <v>904</v>
      </c>
      <c r="AK57" s="9">
        <v>580</v>
      </c>
      <c r="AL57" s="9">
        <f t="shared" si="8"/>
        <v>1089.5</v>
      </c>
      <c r="AM57" s="9">
        <f t="shared" si="8"/>
        <v>580</v>
      </c>
      <c r="AN57" s="9">
        <f t="shared" si="9"/>
        <v>1234.2650647247535</v>
      </c>
      <c r="AO57" s="9">
        <f t="shared" si="10"/>
        <v>219.89173601386915</v>
      </c>
      <c r="AP57" s="9">
        <v>54</v>
      </c>
      <c r="AQ57" s="9">
        <f t="shared" si="11"/>
        <v>0.9</v>
      </c>
      <c r="AR57" s="9">
        <f t="shared" si="12"/>
        <v>18.107027010364718</v>
      </c>
      <c r="AS57">
        <f t="shared" si="47"/>
        <v>1.7323937598229686</v>
      </c>
      <c r="AT57">
        <f t="shared" si="48"/>
        <v>1.8841775218448871</v>
      </c>
      <c r="AX57">
        <v>1122</v>
      </c>
      <c r="AY57">
        <v>566</v>
      </c>
      <c r="AZ57">
        <v>958</v>
      </c>
      <c r="BA57">
        <v>566</v>
      </c>
      <c r="BB57" s="9">
        <f t="shared" si="13"/>
        <v>1040</v>
      </c>
      <c r="BC57" s="9">
        <f t="shared" si="13"/>
        <v>566</v>
      </c>
      <c r="BD57" s="9">
        <f t="shared" si="14"/>
        <v>1184.0422289766527</v>
      </c>
      <c r="BE57" s="9">
        <f t="shared" si="15"/>
        <v>424.78436764099297</v>
      </c>
      <c r="BF57" s="9">
        <v>54</v>
      </c>
      <c r="BG57" s="9">
        <f t="shared" si="16"/>
        <v>0.9</v>
      </c>
      <c r="BH57" s="9">
        <f t="shared" si="49"/>
        <v>40.610360195123612</v>
      </c>
      <c r="BI57">
        <f t="shared" si="50"/>
        <v>1.7323937598229686</v>
      </c>
      <c r="BJ57">
        <f t="shared" si="51"/>
        <v>2.4578284500483378</v>
      </c>
      <c r="BN57">
        <v>1122</v>
      </c>
      <c r="BO57">
        <v>566</v>
      </c>
      <c r="BP57">
        <v>934</v>
      </c>
      <c r="BQ57">
        <v>569</v>
      </c>
      <c r="BR57" s="9">
        <f t="shared" si="17"/>
        <v>1028</v>
      </c>
      <c r="BS57" s="9">
        <f t="shared" si="17"/>
        <v>567.5</v>
      </c>
      <c r="BT57" s="9">
        <f t="shared" si="18"/>
        <v>1174.2402863128143</v>
      </c>
      <c r="BU57" s="9">
        <f t="shared" si="19"/>
        <v>380.95581652911812</v>
      </c>
      <c r="BV57" s="9">
        <v>54</v>
      </c>
      <c r="BW57" s="9">
        <f t="shared" si="20"/>
        <v>0.9</v>
      </c>
      <c r="BX57" s="9">
        <f t="shared" si="21"/>
        <v>37.011154816780156</v>
      </c>
      <c r="BY57">
        <f t="shared" si="52"/>
        <v>1.7323937598229686</v>
      </c>
      <c r="BZ57">
        <f t="shared" si="61"/>
        <v>2.2903658222281038</v>
      </c>
      <c r="CD57">
        <v>1331</v>
      </c>
      <c r="CE57">
        <v>559</v>
      </c>
      <c r="CF57">
        <v>1120</v>
      </c>
      <c r="CG57">
        <v>565</v>
      </c>
      <c r="CH57" s="9">
        <f t="shared" si="22"/>
        <v>1225.5</v>
      </c>
      <c r="CI57" s="9">
        <f t="shared" si="22"/>
        <v>562</v>
      </c>
      <c r="CJ57" s="9">
        <f t="shared" si="23"/>
        <v>1348.218917683623</v>
      </c>
      <c r="CK57" s="9">
        <f t="shared" si="24"/>
        <v>551.09643650522844</v>
      </c>
      <c r="CL57" s="9">
        <v>54</v>
      </c>
      <c r="CM57" s="9">
        <f t="shared" si="25"/>
        <v>0.9</v>
      </c>
      <c r="CN57" s="9">
        <f t="shared" si="26"/>
        <v>52.420473366805709</v>
      </c>
      <c r="CO57">
        <f t="shared" si="53"/>
        <v>1.7323937598229686</v>
      </c>
      <c r="CP57">
        <f t="shared" si="54"/>
        <v>1.8774992159201633</v>
      </c>
      <c r="CT57">
        <v>1353</v>
      </c>
      <c r="CU57">
        <v>586</v>
      </c>
      <c r="CV57">
        <v>1167</v>
      </c>
      <c r="CW57">
        <v>591</v>
      </c>
      <c r="CX57" s="9">
        <f t="shared" si="27"/>
        <v>1260</v>
      </c>
      <c r="CY57" s="9">
        <f t="shared" si="27"/>
        <v>588.5</v>
      </c>
      <c r="CZ57" s="9">
        <f t="shared" si="28"/>
        <v>1390.6589265524456</v>
      </c>
      <c r="DA57" s="9">
        <f t="shared" si="29"/>
        <v>533.99898818716872</v>
      </c>
      <c r="DB57" s="9">
        <v>54</v>
      </c>
      <c r="DC57" s="9">
        <f t="shared" si="30"/>
        <v>0.9</v>
      </c>
      <c r="DD57" s="9">
        <f t="shared" si="31"/>
        <v>50.905527949205791</v>
      </c>
      <c r="DE57">
        <f t="shared" si="55"/>
        <v>1.7323937598229686</v>
      </c>
      <c r="DF57">
        <f t="shared" si="56"/>
        <v>2.2746576832001866</v>
      </c>
      <c r="DJ57">
        <v>1601</v>
      </c>
      <c r="DK57">
        <v>589</v>
      </c>
      <c r="DL57">
        <v>1373</v>
      </c>
      <c r="DM57">
        <v>592</v>
      </c>
      <c r="DN57" s="9">
        <f t="shared" si="32"/>
        <v>1487</v>
      </c>
      <c r="DO57" s="9">
        <f t="shared" si="32"/>
        <v>590.5</v>
      </c>
      <c r="DP57" s="9">
        <f t="shared" si="33"/>
        <v>1599.9560150204129</v>
      </c>
      <c r="DQ57" s="9">
        <f t="shared" si="34"/>
        <v>733.38446575284092</v>
      </c>
      <c r="DR57" s="9">
        <v>54</v>
      </c>
      <c r="DS57" s="9">
        <f t="shared" si="35"/>
        <v>0.9</v>
      </c>
      <c r="DT57" s="9">
        <f t="shared" si="36"/>
        <v>63.995154079654533</v>
      </c>
      <c r="DU57">
        <f t="shared" si="57"/>
        <v>1.7323937598229686</v>
      </c>
      <c r="DV57">
        <f t="shared" si="58"/>
        <v>2.5959338205249209</v>
      </c>
      <c r="DZ57">
        <v>1648</v>
      </c>
      <c r="EA57">
        <v>583</v>
      </c>
      <c r="EB57">
        <v>1377</v>
      </c>
      <c r="EC57">
        <v>594</v>
      </c>
      <c r="ED57" s="9">
        <f t="shared" si="37"/>
        <v>1512.5</v>
      </c>
      <c r="EE57" s="9">
        <f t="shared" si="37"/>
        <v>588.5</v>
      </c>
      <c r="EF57" s="9">
        <f t="shared" si="38"/>
        <v>1622.9567153809123</v>
      </c>
      <c r="EG57" s="9">
        <f t="shared" si="39"/>
        <v>758.16483290282156</v>
      </c>
      <c r="EH57" s="9">
        <v>54</v>
      </c>
      <c r="EI57" s="9">
        <f t="shared" si="40"/>
        <v>0.9</v>
      </c>
      <c r="EJ57" s="9">
        <f t="shared" si="0"/>
        <v>67.506440468597773</v>
      </c>
      <c r="EK57">
        <f t="shared" si="59"/>
        <v>1.7323937598229686</v>
      </c>
      <c r="EL57">
        <f t="shared" si="60"/>
        <v>2.2876323112339869</v>
      </c>
    </row>
    <row r="58" spans="3:142" x14ac:dyDescent="0.25">
      <c r="C58" s="9">
        <v>1149</v>
      </c>
      <c r="D58" s="9">
        <v>579</v>
      </c>
      <c r="E58" s="9">
        <v>901</v>
      </c>
      <c r="F58" s="9">
        <v>577</v>
      </c>
      <c r="G58" s="9">
        <f t="shared" si="62"/>
        <v>1025</v>
      </c>
      <c r="H58" s="9">
        <f t="shared" si="62"/>
        <v>578</v>
      </c>
      <c r="I58" s="9">
        <f t="shared" si="2"/>
        <v>1176.7365890461638</v>
      </c>
      <c r="J58" s="9">
        <f t="shared" si="3"/>
        <v>207.23542865490356</v>
      </c>
      <c r="K58" s="9">
        <v>0.91666666666666785</v>
      </c>
      <c r="L58" s="9">
        <f t="shared" si="41"/>
        <v>17.168041475843225</v>
      </c>
      <c r="M58">
        <f t="shared" si="42"/>
        <v>1.7403626894942443</v>
      </c>
      <c r="N58">
        <f t="shared" si="43"/>
        <v>2.4672423298280277</v>
      </c>
      <c r="R58" s="9">
        <v>1113</v>
      </c>
      <c r="S58" s="9">
        <v>576</v>
      </c>
      <c r="T58" s="9">
        <v>835</v>
      </c>
      <c r="U58" s="9">
        <v>573</v>
      </c>
      <c r="V58" s="9">
        <f t="shared" si="4"/>
        <v>974</v>
      </c>
      <c r="W58" s="9">
        <f t="shared" si="4"/>
        <v>574.5</v>
      </c>
      <c r="X58" s="9">
        <f t="shared" si="5"/>
        <v>1130.8077864960076</v>
      </c>
      <c r="Y58" s="9">
        <f t="shared" si="44"/>
        <v>256.52150615071935</v>
      </c>
      <c r="Z58" s="9">
        <v>55</v>
      </c>
      <c r="AA58" s="9">
        <f t="shared" si="6"/>
        <v>0.91666666666666663</v>
      </c>
      <c r="AB58" s="9">
        <f t="shared" si="7"/>
        <v>23.994154536593335</v>
      </c>
      <c r="AC58">
        <f t="shared" si="45"/>
        <v>1.7403626894942439</v>
      </c>
      <c r="AD58">
        <f t="shared" si="46"/>
        <v>1.6879226183629072</v>
      </c>
      <c r="AH58" s="9">
        <v>1281</v>
      </c>
      <c r="AI58" s="9">
        <v>578</v>
      </c>
      <c r="AJ58" s="9">
        <v>912</v>
      </c>
      <c r="AK58" s="9">
        <v>580</v>
      </c>
      <c r="AL58" s="9">
        <f t="shared" si="8"/>
        <v>1096.5</v>
      </c>
      <c r="AM58" s="9">
        <f t="shared" si="8"/>
        <v>579</v>
      </c>
      <c r="AN58" s="9">
        <f t="shared" si="9"/>
        <v>1239.9811490502586</v>
      </c>
      <c r="AO58" s="9">
        <f t="shared" si="10"/>
        <v>225.60782033937426</v>
      </c>
      <c r="AP58" s="9">
        <v>55</v>
      </c>
      <c r="AQ58" s="9">
        <f t="shared" si="11"/>
        <v>0.91666666666666663</v>
      </c>
      <c r="AR58" s="9">
        <f t="shared" si="12"/>
        <v>18.577719066154003</v>
      </c>
      <c r="AS58">
        <f t="shared" si="47"/>
        <v>1.7403626894942439</v>
      </c>
      <c r="AT58">
        <f t="shared" si="48"/>
        <v>1.8953227635677496</v>
      </c>
      <c r="AX58">
        <v>1134</v>
      </c>
      <c r="AY58">
        <v>566</v>
      </c>
      <c r="AZ58">
        <v>969</v>
      </c>
      <c r="BA58">
        <v>565</v>
      </c>
      <c r="BB58" s="9">
        <f t="shared" si="13"/>
        <v>1051.5</v>
      </c>
      <c r="BC58" s="9">
        <f t="shared" si="13"/>
        <v>565.5</v>
      </c>
      <c r="BD58" s="9">
        <f t="shared" si="14"/>
        <v>1193.9189670995263</v>
      </c>
      <c r="BE58" s="9">
        <f t="shared" si="15"/>
        <v>434.66110576386654</v>
      </c>
      <c r="BF58" s="9">
        <v>55</v>
      </c>
      <c r="BG58" s="9">
        <f t="shared" si="16"/>
        <v>0.91666666666666663</v>
      </c>
      <c r="BH58" s="9">
        <f t="shared" si="49"/>
        <v>41.554599021402154</v>
      </c>
      <c r="BI58">
        <f t="shared" si="50"/>
        <v>1.7403626894942439</v>
      </c>
      <c r="BJ58">
        <f t="shared" si="51"/>
        <v>2.467810704518091</v>
      </c>
      <c r="BN58">
        <v>1133</v>
      </c>
      <c r="BO58">
        <v>566</v>
      </c>
      <c r="BP58">
        <v>945</v>
      </c>
      <c r="BQ58">
        <v>569</v>
      </c>
      <c r="BR58" s="9">
        <f t="shared" si="17"/>
        <v>1039</v>
      </c>
      <c r="BS58" s="9">
        <f t="shared" si="17"/>
        <v>567.5</v>
      </c>
      <c r="BT58" s="9">
        <f t="shared" si="18"/>
        <v>1183.8822787760614</v>
      </c>
      <c r="BU58" s="9">
        <f t="shared" si="19"/>
        <v>390.59780899236523</v>
      </c>
      <c r="BV58" s="9">
        <v>55</v>
      </c>
      <c r="BW58" s="9">
        <f t="shared" si="20"/>
        <v>0.91666666666666663</v>
      </c>
      <c r="BX58" s="9">
        <f t="shared" si="21"/>
        <v>37.947907217756267</v>
      </c>
      <c r="BY58">
        <f t="shared" si="52"/>
        <v>1.7403626894942439</v>
      </c>
      <c r="BZ58">
        <f t="shared" si="61"/>
        <v>2.3012210161914171</v>
      </c>
      <c r="CD58">
        <v>1349</v>
      </c>
      <c r="CE58">
        <v>559</v>
      </c>
      <c r="CF58">
        <v>1134</v>
      </c>
      <c r="CG58">
        <v>566</v>
      </c>
      <c r="CH58" s="9">
        <f t="shared" si="22"/>
        <v>1241.5</v>
      </c>
      <c r="CI58" s="9">
        <f t="shared" si="22"/>
        <v>562.5</v>
      </c>
      <c r="CJ58" s="9">
        <f t="shared" si="23"/>
        <v>1362.985142985792</v>
      </c>
      <c r="CK58" s="9">
        <f t="shared" si="24"/>
        <v>565.86266180739744</v>
      </c>
      <c r="CL58" s="9">
        <v>55</v>
      </c>
      <c r="CM58" s="9">
        <f t="shared" si="25"/>
        <v>0.91666666666666663</v>
      </c>
      <c r="CN58" s="9">
        <f t="shared" si="26"/>
        <v>53.825041549262572</v>
      </c>
      <c r="CO58">
        <f t="shared" si="53"/>
        <v>1.7403626894942439</v>
      </c>
      <c r="CP58">
        <f t="shared" si="54"/>
        <v>1.8889826512718109</v>
      </c>
      <c r="CT58">
        <v>1369</v>
      </c>
      <c r="CU58">
        <v>586</v>
      </c>
      <c r="CV58">
        <v>1182</v>
      </c>
      <c r="CW58">
        <v>592</v>
      </c>
      <c r="CX58" s="9">
        <f t="shared" si="27"/>
        <v>1275.5</v>
      </c>
      <c r="CY58" s="9">
        <f t="shared" si="27"/>
        <v>589</v>
      </c>
      <c r="CZ58" s="9">
        <f t="shared" si="28"/>
        <v>1404.9274892320955</v>
      </c>
      <c r="DA58" s="9">
        <f t="shared" si="29"/>
        <v>548.26755086681862</v>
      </c>
      <c r="DB58" s="9">
        <v>55</v>
      </c>
      <c r="DC58" s="9">
        <f t="shared" si="30"/>
        <v>0.91666666666666663</v>
      </c>
      <c r="DD58" s="9">
        <f t="shared" si="31"/>
        <v>52.265734115044673</v>
      </c>
      <c r="DE58">
        <f t="shared" si="55"/>
        <v>1.7403626894942439</v>
      </c>
      <c r="DF58">
        <f t="shared" si="56"/>
        <v>2.286109792055143</v>
      </c>
      <c r="DJ58">
        <v>1622</v>
      </c>
      <c r="DK58">
        <v>588</v>
      </c>
      <c r="DL58">
        <v>1395</v>
      </c>
      <c r="DM58">
        <v>593</v>
      </c>
      <c r="DN58" s="9">
        <f t="shared" si="32"/>
        <v>1508.5</v>
      </c>
      <c r="DO58" s="9">
        <f t="shared" si="32"/>
        <v>590.5</v>
      </c>
      <c r="DP58" s="9">
        <f t="shared" si="33"/>
        <v>1619.9575611725143</v>
      </c>
      <c r="DQ58" s="9">
        <f t="shared" si="34"/>
        <v>753.38601190494228</v>
      </c>
      <c r="DR58" s="9">
        <v>55</v>
      </c>
      <c r="DS58" s="9">
        <f t="shared" si="35"/>
        <v>0.91666666666666663</v>
      </c>
      <c r="DT58" s="9">
        <f t="shared" si="36"/>
        <v>65.740489695021139</v>
      </c>
      <c r="DU58">
        <f t="shared" si="57"/>
        <v>1.7403626894942439</v>
      </c>
      <c r="DV58">
        <f t="shared" si="58"/>
        <v>2.6076196662591724</v>
      </c>
      <c r="DZ58">
        <v>1668</v>
      </c>
      <c r="EA58">
        <v>583</v>
      </c>
      <c r="EB58">
        <v>1400</v>
      </c>
      <c r="EC58">
        <v>593</v>
      </c>
      <c r="ED58" s="9">
        <f t="shared" si="37"/>
        <v>1534</v>
      </c>
      <c r="EE58" s="9">
        <f t="shared" si="37"/>
        <v>588</v>
      </c>
      <c r="EF58" s="9">
        <f t="shared" si="38"/>
        <v>1642.8329190760696</v>
      </c>
      <c r="EG58" s="9">
        <f t="shared" si="39"/>
        <v>778.04103659797886</v>
      </c>
      <c r="EH58" s="9">
        <v>55</v>
      </c>
      <c r="EI58" s="9">
        <f t="shared" si="40"/>
        <v>0.91666666666666663</v>
      </c>
      <c r="EJ58" s="9">
        <f t="shared" si="0"/>
        <v>69.276203062770804</v>
      </c>
      <c r="EK58">
        <f t="shared" si="59"/>
        <v>1.7403626894942439</v>
      </c>
      <c r="EL58">
        <f t="shared" si="60"/>
        <v>2.2988711790085894</v>
      </c>
    </row>
    <row r="59" spans="3:142" x14ac:dyDescent="0.25">
      <c r="C59" s="9">
        <v>1155</v>
      </c>
      <c r="D59" s="9">
        <v>579</v>
      </c>
      <c r="E59" s="9">
        <v>907</v>
      </c>
      <c r="F59" s="9">
        <v>575</v>
      </c>
      <c r="G59" s="9">
        <f t="shared" si="62"/>
        <v>1031</v>
      </c>
      <c r="H59" s="9">
        <f t="shared" si="62"/>
        <v>577</v>
      </c>
      <c r="I59" s="9">
        <f t="shared" si="2"/>
        <v>1181.4778880706995</v>
      </c>
      <c r="J59" s="9">
        <f t="shared" si="3"/>
        <v>211.97672767943925</v>
      </c>
      <c r="K59" s="9">
        <v>0.93333333333333457</v>
      </c>
      <c r="L59" s="9">
        <f t="shared" si="41"/>
        <v>17.560825754240682</v>
      </c>
      <c r="M59">
        <f t="shared" si="42"/>
        <v>1.7481880270062011</v>
      </c>
      <c r="N59">
        <f t="shared" si="43"/>
        <v>2.4770665096738966</v>
      </c>
      <c r="R59" s="9">
        <v>1121</v>
      </c>
      <c r="S59" s="9">
        <v>575</v>
      </c>
      <c r="T59" s="9">
        <v>844</v>
      </c>
      <c r="U59" s="9">
        <v>572</v>
      </c>
      <c r="V59" s="9">
        <f t="shared" si="4"/>
        <v>982.5</v>
      </c>
      <c r="W59" s="9">
        <f t="shared" si="4"/>
        <v>573.5</v>
      </c>
      <c r="X59" s="9">
        <f t="shared" si="5"/>
        <v>1137.6328493850729</v>
      </c>
      <c r="Y59" s="9">
        <f t="shared" si="44"/>
        <v>263.34656903978464</v>
      </c>
      <c r="Z59" s="9">
        <v>56</v>
      </c>
      <c r="AA59" s="9">
        <f t="shared" si="6"/>
        <v>0.93333333333333335</v>
      </c>
      <c r="AB59" s="9">
        <f t="shared" si="7"/>
        <v>24.632547847702238</v>
      </c>
      <c r="AC59">
        <f t="shared" si="45"/>
        <v>1.7481880270062005</v>
      </c>
      <c r="AD59">
        <f t="shared" si="46"/>
        <v>1.6993265017841583</v>
      </c>
      <c r="AH59" s="9">
        <v>1288</v>
      </c>
      <c r="AI59" s="9">
        <v>578</v>
      </c>
      <c r="AJ59" s="9">
        <v>917</v>
      </c>
      <c r="AK59" s="9">
        <v>581</v>
      </c>
      <c r="AL59" s="9">
        <f t="shared" si="8"/>
        <v>1102.5</v>
      </c>
      <c r="AM59" s="9">
        <f t="shared" si="8"/>
        <v>579.5</v>
      </c>
      <c r="AN59" s="9">
        <f t="shared" si="9"/>
        <v>1245.5225810879544</v>
      </c>
      <c r="AO59" s="9">
        <f t="shared" si="10"/>
        <v>231.14925237707007</v>
      </c>
      <c r="AP59" s="9">
        <v>56</v>
      </c>
      <c r="AQ59" s="9">
        <f t="shared" si="11"/>
        <v>0.93333333333333335</v>
      </c>
      <c r="AR59" s="9">
        <f t="shared" si="12"/>
        <v>19.034029345937913</v>
      </c>
      <c r="AS59">
        <f t="shared" si="47"/>
        <v>1.7481880270062005</v>
      </c>
      <c r="AT59">
        <f t="shared" si="48"/>
        <v>1.9058611069680369</v>
      </c>
      <c r="AX59">
        <v>1145</v>
      </c>
      <c r="AY59">
        <v>565</v>
      </c>
      <c r="AZ59">
        <v>980</v>
      </c>
      <c r="BA59">
        <v>568</v>
      </c>
      <c r="BB59" s="9">
        <f t="shared" si="13"/>
        <v>1062.5</v>
      </c>
      <c r="BC59" s="9">
        <f t="shared" si="13"/>
        <v>566.5</v>
      </c>
      <c r="BD59" s="9">
        <f t="shared" si="14"/>
        <v>1204.0882442744801</v>
      </c>
      <c r="BE59" s="9">
        <f t="shared" si="15"/>
        <v>444.83038293882032</v>
      </c>
      <c r="BF59" s="9">
        <v>56</v>
      </c>
      <c r="BG59" s="9">
        <f t="shared" si="16"/>
        <v>0.93333333333333335</v>
      </c>
      <c r="BH59" s="9">
        <f t="shared" si="49"/>
        <v>42.526805252277278</v>
      </c>
      <c r="BI59">
        <f t="shared" si="50"/>
        <v>1.7481880270062005</v>
      </c>
      <c r="BJ59">
        <f t="shared" si="51"/>
        <v>2.4778543669182693</v>
      </c>
      <c r="BN59">
        <v>1145</v>
      </c>
      <c r="BO59">
        <v>566</v>
      </c>
      <c r="BP59">
        <v>954</v>
      </c>
      <c r="BQ59">
        <v>570</v>
      </c>
      <c r="BR59" s="9">
        <f t="shared" si="17"/>
        <v>1049.5</v>
      </c>
      <c r="BS59" s="9">
        <f t="shared" si="17"/>
        <v>568</v>
      </c>
      <c r="BT59" s="9">
        <f t="shared" si="18"/>
        <v>1193.3458216292543</v>
      </c>
      <c r="BU59" s="9">
        <f t="shared" si="19"/>
        <v>400.06135184555808</v>
      </c>
      <c r="BV59" s="9">
        <v>56</v>
      </c>
      <c r="BW59" s="9">
        <f t="shared" si="20"/>
        <v>0.93333333333333335</v>
      </c>
      <c r="BX59" s="9">
        <f t="shared" si="21"/>
        <v>38.867322631454201</v>
      </c>
      <c r="BY59">
        <f t="shared" si="52"/>
        <v>1.7481880270062005</v>
      </c>
      <c r="BZ59">
        <f t="shared" si="61"/>
        <v>2.3116178114911707</v>
      </c>
      <c r="CD59">
        <v>1367</v>
      </c>
      <c r="CE59">
        <v>559</v>
      </c>
      <c r="CF59">
        <v>1145</v>
      </c>
      <c r="CG59">
        <v>563</v>
      </c>
      <c r="CH59" s="9">
        <f t="shared" si="22"/>
        <v>1256</v>
      </c>
      <c r="CI59" s="9">
        <f t="shared" si="22"/>
        <v>561</v>
      </c>
      <c r="CJ59" s="9">
        <f t="shared" si="23"/>
        <v>1375.5933265322276</v>
      </c>
      <c r="CK59" s="9">
        <f t="shared" si="24"/>
        <v>578.47084535383306</v>
      </c>
      <c r="CL59" s="9">
        <v>56</v>
      </c>
      <c r="CM59" s="9">
        <f t="shared" si="25"/>
        <v>0.93333333333333335</v>
      </c>
      <c r="CN59" s="9">
        <f t="shared" si="26"/>
        <v>55.024336093772767</v>
      </c>
      <c r="CO59">
        <f t="shared" si="53"/>
        <v>1.7481880270062005</v>
      </c>
      <c r="CP59">
        <f t="shared" si="54"/>
        <v>1.8985530887276332</v>
      </c>
      <c r="CT59">
        <v>1384</v>
      </c>
      <c r="CU59">
        <v>586</v>
      </c>
      <c r="CV59">
        <v>1197</v>
      </c>
      <c r="CW59">
        <v>592</v>
      </c>
      <c r="CX59" s="9">
        <f t="shared" si="27"/>
        <v>1290.5</v>
      </c>
      <c r="CY59" s="9">
        <f t="shared" si="27"/>
        <v>589</v>
      </c>
      <c r="CZ59" s="9">
        <f t="shared" si="28"/>
        <v>1418.5595687175071</v>
      </c>
      <c r="DA59" s="9">
        <f t="shared" si="29"/>
        <v>561.89963035223025</v>
      </c>
      <c r="DB59" s="9">
        <v>56</v>
      </c>
      <c r="DC59" s="9">
        <f t="shared" si="30"/>
        <v>0.93333333333333335</v>
      </c>
      <c r="DD59" s="9">
        <f t="shared" si="31"/>
        <v>53.565265047877048</v>
      </c>
      <c r="DE59">
        <f t="shared" si="55"/>
        <v>1.7481880270062005</v>
      </c>
      <c r="DF59">
        <f t="shared" si="56"/>
        <v>2.2967759954579088</v>
      </c>
      <c r="DJ59">
        <v>1644</v>
      </c>
      <c r="DK59">
        <v>586</v>
      </c>
      <c r="DL59">
        <v>1416</v>
      </c>
      <c r="DM59">
        <v>593</v>
      </c>
      <c r="DN59" s="9">
        <f t="shared" si="32"/>
        <v>1530</v>
      </c>
      <c r="DO59" s="9">
        <f t="shared" si="32"/>
        <v>589.5</v>
      </c>
      <c r="DP59" s="9">
        <f t="shared" si="33"/>
        <v>1639.63723121915</v>
      </c>
      <c r="DQ59" s="9">
        <f t="shared" si="34"/>
        <v>773.06568195157797</v>
      </c>
      <c r="DR59" s="9">
        <v>56</v>
      </c>
      <c r="DS59" s="9">
        <f t="shared" si="35"/>
        <v>0.93333333333333335</v>
      </c>
      <c r="DT59" s="9">
        <f t="shared" si="36"/>
        <v>67.457738390190045</v>
      </c>
      <c r="DU59">
        <f t="shared" si="57"/>
        <v>1.7481880270062005</v>
      </c>
      <c r="DV59">
        <f t="shared" si="58"/>
        <v>2.6188185082817346</v>
      </c>
      <c r="DZ59">
        <v>1688</v>
      </c>
      <c r="EA59">
        <v>583</v>
      </c>
      <c r="EB59">
        <v>1423</v>
      </c>
      <c r="EC59">
        <v>593</v>
      </c>
      <c r="ED59" s="9">
        <f t="shared" si="37"/>
        <v>1555.5</v>
      </c>
      <c r="EE59" s="9">
        <f t="shared" si="37"/>
        <v>588</v>
      </c>
      <c r="EF59" s="9">
        <f t="shared" si="38"/>
        <v>1662.9264114806765</v>
      </c>
      <c r="EG59" s="9">
        <f t="shared" si="39"/>
        <v>798.13452900258574</v>
      </c>
      <c r="EH59" s="9">
        <v>56</v>
      </c>
      <c r="EI59" s="9">
        <f t="shared" si="40"/>
        <v>0.93333333333333335</v>
      </c>
      <c r="EJ59" s="9">
        <f t="shared" si="0"/>
        <v>71.065312884212076</v>
      </c>
      <c r="EK59">
        <f t="shared" si="59"/>
        <v>1.7481880270062005</v>
      </c>
      <c r="EL59">
        <f t="shared" si="60"/>
        <v>2.3099447749298334</v>
      </c>
    </row>
    <row r="60" spans="3:142" x14ac:dyDescent="0.25">
      <c r="C60" s="9">
        <v>1162</v>
      </c>
      <c r="D60" s="9">
        <v>578</v>
      </c>
      <c r="E60" s="9">
        <v>915</v>
      </c>
      <c r="F60" s="9">
        <v>576</v>
      </c>
      <c r="G60" s="9">
        <f t="shared" si="62"/>
        <v>1038.5</v>
      </c>
      <c r="H60" s="9">
        <f t="shared" si="62"/>
        <v>577</v>
      </c>
      <c r="I60" s="9">
        <f t="shared" si="2"/>
        <v>1188.0283035348948</v>
      </c>
      <c r="J60" s="9">
        <f t="shared" si="3"/>
        <v>218.52714314363459</v>
      </c>
      <c r="K60" s="9">
        <v>0.95000000000000129</v>
      </c>
      <c r="L60" s="9">
        <f t="shared" si="41"/>
        <v>18.103482987626098</v>
      </c>
      <c r="M60">
        <f t="shared" si="42"/>
        <v>1.7558748556724919</v>
      </c>
      <c r="N60">
        <f t="shared" si="43"/>
        <v>2.4902837142312122</v>
      </c>
      <c r="R60" s="9">
        <v>1129</v>
      </c>
      <c r="S60" s="9">
        <v>575</v>
      </c>
      <c r="T60" s="9">
        <v>853</v>
      </c>
      <c r="U60" s="9">
        <v>570</v>
      </c>
      <c r="V60" s="9">
        <f t="shared" si="4"/>
        <v>991</v>
      </c>
      <c r="W60" s="9">
        <f t="shared" si="4"/>
        <v>572.5</v>
      </c>
      <c r="X60" s="9">
        <f t="shared" si="5"/>
        <v>1144.4812143499778</v>
      </c>
      <c r="Y60" s="9">
        <f t="shared" si="44"/>
        <v>270.19493400468957</v>
      </c>
      <c r="Z60" s="9">
        <v>57</v>
      </c>
      <c r="AA60" s="9">
        <f t="shared" si="6"/>
        <v>0.95</v>
      </c>
      <c r="AB60" s="9">
        <f t="shared" si="7"/>
        <v>25.273120756214535</v>
      </c>
      <c r="AC60">
        <f t="shared" si="45"/>
        <v>1.7558748556724915</v>
      </c>
      <c r="AD60">
        <f t="shared" si="46"/>
        <v>1.7104760391735858</v>
      </c>
      <c r="AH60" s="9">
        <v>1295</v>
      </c>
      <c r="AI60" s="9">
        <v>578</v>
      </c>
      <c r="AJ60" s="9">
        <v>924</v>
      </c>
      <c r="AK60" s="9">
        <v>580</v>
      </c>
      <c r="AL60" s="9">
        <f t="shared" si="8"/>
        <v>1109.5</v>
      </c>
      <c r="AM60" s="9">
        <f t="shared" si="8"/>
        <v>579</v>
      </c>
      <c r="AN60" s="9">
        <f t="shared" si="9"/>
        <v>1251.4916100397957</v>
      </c>
      <c r="AO60" s="9">
        <f t="shared" si="10"/>
        <v>237.11828132891128</v>
      </c>
      <c r="AP60" s="9">
        <v>57</v>
      </c>
      <c r="AQ60" s="9">
        <f t="shared" si="11"/>
        <v>0.95</v>
      </c>
      <c r="AR60" s="9">
        <f t="shared" si="12"/>
        <v>19.525550175305604</v>
      </c>
      <c r="AS60">
        <f t="shared" si="47"/>
        <v>1.7558748556724915</v>
      </c>
      <c r="AT60">
        <f t="shared" si="48"/>
        <v>1.9169336523370968</v>
      </c>
      <c r="AX60">
        <v>1156</v>
      </c>
      <c r="AY60">
        <v>565</v>
      </c>
      <c r="AZ60">
        <v>994</v>
      </c>
      <c r="BA60">
        <v>567</v>
      </c>
      <c r="BB60" s="9">
        <f t="shared" si="13"/>
        <v>1075</v>
      </c>
      <c r="BC60" s="9">
        <f t="shared" si="13"/>
        <v>566</v>
      </c>
      <c r="BD60" s="9">
        <f t="shared" si="14"/>
        <v>1214.8995843278572</v>
      </c>
      <c r="BE60" s="9">
        <f t="shared" si="15"/>
        <v>455.6417229921974</v>
      </c>
      <c r="BF60" s="9">
        <v>57</v>
      </c>
      <c r="BG60" s="9">
        <f t="shared" si="16"/>
        <v>0.95</v>
      </c>
      <c r="BH60" s="9">
        <f t="shared" si="49"/>
        <v>43.56039416751409</v>
      </c>
      <c r="BI60">
        <f t="shared" si="50"/>
        <v>1.7558748556724915</v>
      </c>
      <c r="BJ60">
        <f t="shared" si="51"/>
        <v>2.4882834094775799</v>
      </c>
      <c r="BN60">
        <v>1156</v>
      </c>
      <c r="BO60">
        <v>566</v>
      </c>
      <c r="BP60">
        <v>963</v>
      </c>
      <c r="BQ60">
        <v>567</v>
      </c>
      <c r="BR60" s="9">
        <f t="shared" si="17"/>
        <v>1059.5</v>
      </c>
      <c r="BS60" s="9">
        <f t="shared" si="17"/>
        <v>566.5</v>
      </c>
      <c r="BT60" s="9">
        <f t="shared" si="18"/>
        <v>1201.4418421213738</v>
      </c>
      <c r="BU60" s="9">
        <f t="shared" si="19"/>
        <v>408.15737233767766</v>
      </c>
      <c r="BV60" s="9">
        <v>57</v>
      </c>
      <c r="BW60" s="9">
        <f t="shared" si="20"/>
        <v>0.95</v>
      </c>
      <c r="BX60" s="9">
        <f t="shared" si="21"/>
        <v>39.653878591050002</v>
      </c>
      <c r="BY60">
        <f t="shared" si="52"/>
        <v>1.7558748556724915</v>
      </c>
      <c r="BZ60">
        <f t="shared" si="61"/>
        <v>2.3203188586963832</v>
      </c>
      <c r="CD60">
        <v>1382</v>
      </c>
      <c r="CE60">
        <v>559</v>
      </c>
      <c r="CF60">
        <v>1161</v>
      </c>
      <c r="CG60">
        <v>563</v>
      </c>
      <c r="CH60" s="9">
        <f t="shared" si="22"/>
        <v>1271.5</v>
      </c>
      <c r="CI60" s="9">
        <f t="shared" si="22"/>
        <v>561</v>
      </c>
      <c r="CJ60" s="9">
        <f t="shared" si="23"/>
        <v>1389.7601411754476</v>
      </c>
      <c r="CK60" s="9">
        <f t="shared" si="24"/>
        <v>592.63765999705311</v>
      </c>
      <c r="CL60" s="9">
        <v>57</v>
      </c>
      <c r="CM60" s="9">
        <f t="shared" si="25"/>
        <v>0.95</v>
      </c>
      <c r="CN60" s="9">
        <f t="shared" si="26"/>
        <v>56.371888138214885</v>
      </c>
      <c r="CO60">
        <f t="shared" si="53"/>
        <v>1.7558748556724915</v>
      </c>
      <c r="CP60">
        <f t="shared" si="54"/>
        <v>1.9090608589937708</v>
      </c>
      <c r="CT60">
        <v>1400</v>
      </c>
      <c r="CU60">
        <v>586</v>
      </c>
      <c r="CV60">
        <v>1215</v>
      </c>
      <c r="CW60">
        <v>593</v>
      </c>
      <c r="CX60" s="9">
        <f t="shared" si="27"/>
        <v>1307.5</v>
      </c>
      <c r="CY60" s="9">
        <f t="shared" si="27"/>
        <v>589.5</v>
      </c>
      <c r="CZ60" s="9">
        <f t="shared" si="28"/>
        <v>1434.2477122171051</v>
      </c>
      <c r="DA60" s="9">
        <f t="shared" si="29"/>
        <v>577.58777385182827</v>
      </c>
      <c r="DB60" s="9">
        <v>57</v>
      </c>
      <c r="DC60" s="9">
        <f t="shared" si="30"/>
        <v>0.95</v>
      </c>
      <c r="DD60" s="9">
        <f t="shared" si="31"/>
        <v>55.060798269955029</v>
      </c>
      <c r="DE60">
        <f t="shared" si="55"/>
        <v>1.7558748556724915</v>
      </c>
      <c r="DF60">
        <f t="shared" si="56"/>
        <v>2.3087352407512545</v>
      </c>
      <c r="DJ60">
        <v>1664</v>
      </c>
      <c r="DK60">
        <v>587</v>
      </c>
      <c r="DL60">
        <v>1437</v>
      </c>
      <c r="DM60">
        <v>592</v>
      </c>
      <c r="DN60" s="9">
        <f t="shared" si="32"/>
        <v>1550.5</v>
      </c>
      <c r="DO60" s="9">
        <f t="shared" si="32"/>
        <v>589.5</v>
      </c>
      <c r="DP60" s="9">
        <f t="shared" si="33"/>
        <v>1658.782836901805</v>
      </c>
      <c r="DQ60" s="9">
        <f t="shared" si="34"/>
        <v>792.21128763423303</v>
      </c>
      <c r="DR60" s="9">
        <v>57</v>
      </c>
      <c r="DS60" s="9">
        <f t="shared" si="35"/>
        <v>0.95</v>
      </c>
      <c r="DT60" s="9">
        <f t="shared" si="36"/>
        <v>69.128384610317013</v>
      </c>
      <c r="DU60">
        <f t="shared" si="57"/>
        <v>1.7558748556724915</v>
      </c>
      <c r="DV60">
        <f t="shared" si="58"/>
        <v>2.6294431399034961</v>
      </c>
      <c r="DZ60">
        <v>1708</v>
      </c>
      <c r="EA60">
        <v>582</v>
      </c>
      <c r="EB60">
        <v>1445</v>
      </c>
      <c r="EC60">
        <v>592</v>
      </c>
      <c r="ED60" s="9">
        <f t="shared" si="37"/>
        <v>1576.5</v>
      </c>
      <c r="EE60" s="9">
        <f t="shared" si="37"/>
        <v>587</v>
      </c>
      <c r="EF60" s="9">
        <f t="shared" si="38"/>
        <v>1682.2369779552464</v>
      </c>
      <c r="EG60" s="9">
        <f t="shared" si="39"/>
        <v>817.44509547715563</v>
      </c>
      <c r="EH60" s="9">
        <v>57</v>
      </c>
      <c r="EI60" s="9">
        <f t="shared" si="40"/>
        <v>0.95</v>
      </c>
      <c r="EJ60" s="9">
        <f t="shared" si="0"/>
        <v>72.784711555262732</v>
      </c>
      <c r="EK60">
        <f t="shared" si="59"/>
        <v>1.7558748556724915</v>
      </c>
      <c r="EL60">
        <f t="shared" si="60"/>
        <v>2.320327267694827</v>
      </c>
    </row>
    <row r="61" spans="3:142" x14ac:dyDescent="0.25">
      <c r="C61" s="9">
        <v>1168</v>
      </c>
      <c r="D61" s="9">
        <v>575</v>
      </c>
      <c r="E61" s="9">
        <v>923</v>
      </c>
      <c r="F61" s="9">
        <v>576</v>
      </c>
      <c r="G61" s="9">
        <f t="shared" si="62"/>
        <v>1045.5</v>
      </c>
      <c r="H61" s="9">
        <f t="shared" si="62"/>
        <v>575.5</v>
      </c>
      <c r="I61" s="9">
        <f t="shared" si="2"/>
        <v>1193.4280455896785</v>
      </c>
      <c r="J61" s="9">
        <f t="shared" si="3"/>
        <v>223.92688519841829</v>
      </c>
      <c r="K61" s="9">
        <v>0.96666666666666801</v>
      </c>
      <c r="L61" s="9">
        <f t="shared" si="41"/>
        <v>18.550814779091898</v>
      </c>
      <c r="M61">
        <f t="shared" si="42"/>
        <v>1.7634279935629378</v>
      </c>
      <c r="N61">
        <f t="shared" si="43"/>
        <v>2.5008845652265785</v>
      </c>
      <c r="R61" s="9">
        <v>1137</v>
      </c>
      <c r="S61" s="9">
        <v>574</v>
      </c>
      <c r="T61" s="9">
        <v>861</v>
      </c>
      <c r="U61" s="9">
        <v>570</v>
      </c>
      <c r="V61" s="9">
        <f t="shared" si="4"/>
        <v>999</v>
      </c>
      <c r="W61" s="9">
        <f t="shared" si="4"/>
        <v>572</v>
      </c>
      <c r="X61" s="9">
        <f t="shared" si="5"/>
        <v>1151.1667993822616</v>
      </c>
      <c r="Y61" s="9">
        <f t="shared" si="44"/>
        <v>276.8805190369734</v>
      </c>
      <c r="Z61" s="9">
        <v>58</v>
      </c>
      <c r="AA61" s="9">
        <f t="shared" si="6"/>
        <v>0.96666666666666667</v>
      </c>
      <c r="AB61" s="9">
        <f t="shared" si="7"/>
        <v>25.898467780092918</v>
      </c>
      <c r="AC61">
        <f t="shared" si="45"/>
        <v>1.7634279935629373</v>
      </c>
      <c r="AD61">
        <f t="shared" si="46"/>
        <v>1.7210912375862555</v>
      </c>
      <c r="AH61" s="9">
        <v>1302</v>
      </c>
      <c r="AI61" s="9">
        <v>578</v>
      </c>
      <c r="AJ61" s="9">
        <v>932</v>
      </c>
      <c r="AK61" s="9">
        <v>580</v>
      </c>
      <c r="AL61" s="9">
        <f t="shared" si="8"/>
        <v>1117</v>
      </c>
      <c r="AM61" s="9">
        <f t="shared" si="8"/>
        <v>579</v>
      </c>
      <c r="AN61" s="9">
        <f t="shared" si="9"/>
        <v>1258.1454605887191</v>
      </c>
      <c r="AO61" s="9">
        <f t="shared" si="10"/>
        <v>243.77213187783468</v>
      </c>
      <c r="AP61" s="9">
        <v>58</v>
      </c>
      <c r="AQ61" s="9">
        <f t="shared" si="11"/>
        <v>0.96666666666666667</v>
      </c>
      <c r="AR61" s="9">
        <f t="shared" si="12"/>
        <v>20.07346276991392</v>
      </c>
      <c r="AS61">
        <f t="shared" si="47"/>
        <v>1.7634279935629373</v>
      </c>
      <c r="AT61">
        <f t="shared" si="48"/>
        <v>1.9289526692729801</v>
      </c>
      <c r="AX61">
        <v>1167</v>
      </c>
      <c r="AY61">
        <v>566</v>
      </c>
      <c r="AZ61">
        <v>1007</v>
      </c>
      <c r="BA61">
        <v>566</v>
      </c>
      <c r="BB61" s="9">
        <f t="shared" si="13"/>
        <v>1087</v>
      </c>
      <c r="BC61" s="9">
        <f t="shared" si="13"/>
        <v>566</v>
      </c>
      <c r="BD61" s="9">
        <f t="shared" si="14"/>
        <v>1225.5304973765442</v>
      </c>
      <c r="BE61" s="9">
        <f t="shared" si="15"/>
        <v>466.27263604088444</v>
      </c>
      <c r="BF61" s="9">
        <v>58</v>
      </c>
      <c r="BG61" s="9">
        <f t="shared" si="16"/>
        <v>0.96666666666666667</v>
      </c>
      <c r="BH61" s="9">
        <f t="shared" si="49"/>
        <v>44.576733847120884</v>
      </c>
      <c r="BI61">
        <f t="shared" si="50"/>
        <v>1.7634279935629373</v>
      </c>
      <c r="BJ61">
        <f t="shared" si="51"/>
        <v>2.4982998529512561</v>
      </c>
      <c r="BN61">
        <v>1167</v>
      </c>
      <c r="BO61">
        <v>566</v>
      </c>
      <c r="BP61">
        <v>975</v>
      </c>
      <c r="BQ61">
        <v>567</v>
      </c>
      <c r="BR61" s="9">
        <f t="shared" si="17"/>
        <v>1071</v>
      </c>
      <c r="BS61" s="9">
        <f t="shared" si="17"/>
        <v>566.5</v>
      </c>
      <c r="BT61" s="9">
        <f t="shared" si="18"/>
        <v>1211.5953326090357</v>
      </c>
      <c r="BU61" s="9">
        <f t="shared" si="19"/>
        <v>418.31086282533954</v>
      </c>
      <c r="BV61" s="9">
        <v>58</v>
      </c>
      <c r="BW61" s="9">
        <f t="shared" si="20"/>
        <v>0.96666666666666667</v>
      </c>
      <c r="BX61" s="9">
        <f t="shared" si="21"/>
        <v>40.640324766864815</v>
      </c>
      <c r="BY61">
        <f t="shared" si="52"/>
        <v>1.7634279935629373</v>
      </c>
      <c r="BZ61">
        <f t="shared" si="61"/>
        <v>2.33099035597114</v>
      </c>
      <c r="CD61">
        <v>1394</v>
      </c>
      <c r="CE61">
        <v>560</v>
      </c>
      <c r="CF61">
        <v>1176</v>
      </c>
      <c r="CG61">
        <v>563</v>
      </c>
      <c r="CH61" s="9">
        <f t="shared" si="22"/>
        <v>1285</v>
      </c>
      <c r="CI61" s="9">
        <f t="shared" si="22"/>
        <v>561.5</v>
      </c>
      <c r="CJ61" s="9">
        <f t="shared" si="23"/>
        <v>1402.322092102952</v>
      </c>
      <c r="CK61" s="9">
        <f t="shared" si="24"/>
        <v>605.19961092455742</v>
      </c>
      <c r="CL61" s="9">
        <v>58</v>
      </c>
      <c r="CM61" s="9">
        <f t="shared" si="25"/>
        <v>0.96666666666666667</v>
      </c>
      <c r="CN61" s="9">
        <f t="shared" si="26"/>
        <v>57.566785020884375</v>
      </c>
      <c r="CO61">
        <f t="shared" si="53"/>
        <v>1.7634279935629373</v>
      </c>
      <c r="CP61">
        <f t="shared" si="54"/>
        <v>1.9181702532652647</v>
      </c>
      <c r="CT61">
        <v>1416</v>
      </c>
      <c r="CU61">
        <v>586</v>
      </c>
      <c r="CV61">
        <v>1231</v>
      </c>
      <c r="CW61">
        <v>592</v>
      </c>
      <c r="CX61" s="9">
        <f t="shared" si="27"/>
        <v>1323.5</v>
      </c>
      <c r="CY61" s="9">
        <f t="shared" si="27"/>
        <v>589</v>
      </c>
      <c r="CZ61" s="9">
        <f t="shared" si="28"/>
        <v>1448.6453154585495</v>
      </c>
      <c r="DA61" s="9">
        <f t="shared" si="29"/>
        <v>591.98537709327263</v>
      </c>
      <c r="DB61" s="9">
        <v>58</v>
      </c>
      <c r="DC61" s="9">
        <f t="shared" si="30"/>
        <v>0.96666666666666667</v>
      </c>
      <c r="DD61" s="9">
        <f t="shared" si="31"/>
        <v>56.433305728624653</v>
      </c>
      <c r="DE61">
        <f t="shared" si="55"/>
        <v>1.7634279935629373</v>
      </c>
      <c r="DF61">
        <f t="shared" si="56"/>
        <v>2.3194282282101497</v>
      </c>
      <c r="DJ61">
        <v>1685</v>
      </c>
      <c r="DK61">
        <v>587</v>
      </c>
      <c r="DL61">
        <v>1457</v>
      </c>
      <c r="DM61">
        <v>593</v>
      </c>
      <c r="DN61" s="9">
        <f t="shared" si="32"/>
        <v>1571</v>
      </c>
      <c r="DO61" s="9">
        <f t="shared" si="32"/>
        <v>590</v>
      </c>
      <c r="DP61" s="9">
        <f t="shared" si="33"/>
        <v>1678.136168491699</v>
      </c>
      <c r="DQ61" s="9">
        <f t="shared" si="34"/>
        <v>811.564619224127</v>
      </c>
      <c r="DR61" s="9">
        <v>58</v>
      </c>
      <c r="DS61" s="9">
        <f t="shared" si="35"/>
        <v>0.96666666666666667</v>
      </c>
      <c r="DT61" s="9">
        <f t="shared" si="36"/>
        <v>70.817157000360126</v>
      </c>
      <c r="DU61">
        <f t="shared" si="57"/>
        <v>1.7634279935629373</v>
      </c>
      <c r="DV61">
        <f t="shared" si="58"/>
        <v>2.6399252192257041</v>
      </c>
      <c r="DZ61">
        <v>1728</v>
      </c>
      <c r="EA61">
        <v>582</v>
      </c>
      <c r="EB61">
        <v>1470</v>
      </c>
      <c r="EC61">
        <v>592</v>
      </c>
      <c r="ED61" s="9">
        <f t="shared" si="37"/>
        <v>1599</v>
      </c>
      <c r="EE61" s="9">
        <f t="shared" si="37"/>
        <v>587</v>
      </c>
      <c r="EF61" s="9">
        <f t="shared" si="38"/>
        <v>1703.3408349476038</v>
      </c>
      <c r="EG61" s="9">
        <f t="shared" si="39"/>
        <v>838.54895246951298</v>
      </c>
      <c r="EH61" s="9">
        <v>58</v>
      </c>
      <c r="EI61" s="9">
        <f t="shared" si="40"/>
        <v>0.96666666666666667</v>
      </c>
      <c r="EJ61" s="9">
        <f t="shared" si="0"/>
        <v>74.663783498309414</v>
      </c>
      <c r="EK61">
        <f t="shared" si="59"/>
        <v>1.7634279935629373</v>
      </c>
      <c r="EL61">
        <f t="shared" si="60"/>
        <v>2.3313970959577572</v>
      </c>
    </row>
    <row r="62" spans="3:142" x14ac:dyDescent="0.25">
      <c r="C62" s="9">
        <v>1176</v>
      </c>
      <c r="D62" s="9">
        <v>575</v>
      </c>
      <c r="E62" s="9">
        <v>931</v>
      </c>
      <c r="F62" s="9">
        <v>576</v>
      </c>
      <c r="G62" s="9">
        <f t="shared" si="62"/>
        <v>1053.5</v>
      </c>
      <c r="H62" s="9">
        <f t="shared" si="62"/>
        <v>575.5</v>
      </c>
      <c r="I62" s="9">
        <f t="shared" si="2"/>
        <v>1200.4426267006684</v>
      </c>
      <c r="J62" s="9">
        <f t="shared" si="3"/>
        <v>230.94146630940816</v>
      </c>
      <c r="K62" s="9">
        <v>0.98333333333333472</v>
      </c>
      <c r="L62" s="9">
        <f t="shared" si="41"/>
        <v>19.131924969713211</v>
      </c>
      <c r="M62">
        <f t="shared" si="42"/>
        <v>1.7708520116421449</v>
      </c>
      <c r="N62">
        <f t="shared" si="43"/>
        <v>2.5142802450202759</v>
      </c>
      <c r="R62" s="9">
        <v>1145</v>
      </c>
      <c r="S62" s="9">
        <v>573</v>
      </c>
      <c r="T62" s="9">
        <v>871</v>
      </c>
      <c r="U62" s="9">
        <v>572</v>
      </c>
      <c r="V62" s="9">
        <f t="shared" si="4"/>
        <v>1008</v>
      </c>
      <c r="W62" s="9">
        <f t="shared" si="4"/>
        <v>572.5</v>
      </c>
      <c r="X62" s="9">
        <f t="shared" si="5"/>
        <v>1159.2326125502163</v>
      </c>
      <c r="Y62" s="9">
        <f t="shared" si="44"/>
        <v>284.94633220492813</v>
      </c>
      <c r="Z62" s="9">
        <v>59</v>
      </c>
      <c r="AA62" s="9">
        <f t="shared" si="6"/>
        <v>0.98333333333333328</v>
      </c>
      <c r="AB62" s="9">
        <f t="shared" si="7"/>
        <v>26.652916678040231</v>
      </c>
      <c r="AC62">
        <f t="shared" si="45"/>
        <v>1.7708520116421442</v>
      </c>
      <c r="AD62">
        <f t="shared" si="46"/>
        <v>1.7335619083353329</v>
      </c>
      <c r="AH62" s="9">
        <v>1308</v>
      </c>
      <c r="AI62" s="9">
        <v>579</v>
      </c>
      <c r="AJ62" s="9">
        <v>938</v>
      </c>
      <c r="AK62" s="9">
        <v>580</v>
      </c>
      <c r="AL62" s="9">
        <f t="shared" si="8"/>
        <v>1123</v>
      </c>
      <c r="AM62" s="9">
        <f t="shared" si="8"/>
        <v>579.5</v>
      </c>
      <c r="AN62" s="9">
        <f t="shared" si="9"/>
        <v>1263.7045738621032</v>
      </c>
      <c r="AO62" s="9">
        <f t="shared" si="10"/>
        <v>249.33124515121881</v>
      </c>
      <c r="AP62" s="9">
        <v>59</v>
      </c>
      <c r="AQ62" s="9">
        <f t="shared" si="11"/>
        <v>0.98333333333333328</v>
      </c>
      <c r="AR62" s="9">
        <f t="shared" si="12"/>
        <v>20.531229014428423</v>
      </c>
      <c r="AS62">
        <f t="shared" si="47"/>
        <v>1.7708520116421442</v>
      </c>
      <c r="AT62">
        <f t="shared" si="48"/>
        <v>1.9387453197484401</v>
      </c>
      <c r="AX62">
        <v>1178</v>
      </c>
      <c r="AY62">
        <v>566</v>
      </c>
      <c r="AZ62">
        <v>1020</v>
      </c>
      <c r="BA62">
        <v>565</v>
      </c>
      <c r="BB62" s="9">
        <f t="shared" si="13"/>
        <v>1099</v>
      </c>
      <c r="BC62" s="9">
        <f t="shared" si="13"/>
        <v>565.5</v>
      </c>
      <c r="BD62" s="9">
        <f t="shared" si="14"/>
        <v>1235.9576246781278</v>
      </c>
      <c r="BE62" s="9">
        <f t="shared" si="15"/>
        <v>476.69976334246803</v>
      </c>
      <c r="BF62" s="9">
        <v>59</v>
      </c>
      <c r="BG62" s="9">
        <f t="shared" si="16"/>
        <v>0.98333333333333328</v>
      </c>
      <c r="BH62" s="9">
        <f t="shared" si="49"/>
        <v>45.573591141727341</v>
      </c>
      <c r="BI62">
        <f t="shared" si="50"/>
        <v>1.7708520116421442</v>
      </c>
      <c r="BJ62">
        <f t="shared" si="51"/>
        <v>2.5079048603403118</v>
      </c>
      <c r="BN62">
        <v>1177</v>
      </c>
      <c r="BO62">
        <v>565</v>
      </c>
      <c r="BP62">
        <v>985</v>
      </c>
      <c r="BQ62">
        <v>567</v>
      </c>
      <c r="BR62" s="9">
        <f t="shared" si="17"/>
        <v>1081</v>
      </c>
      <c r="BS62" s="9">
        <f t="shared" si="17"/>
        <v>566</v>
      </c>
      <c r="BT62" s="9">
        <f t="shared" si="18"/>
        <v>1220.2118668493599</v>
      </c>
      <c r="BU62" s="9">
        <f t="shared" si="19"/>
        <v>426.92739706566374</v>
      </c>
      <c r="BV62" s="9">
        <v>59</v>
      </c>
      <c r="BW62" s="9">
        <f t="shared" si="20"/>
        <v>0.98333333333333328</v>
      </c>
      <c r="BX62" s="9">
        <f t="shared" si="21"/>
        <v>41.477450409566089</v>
      </c>
      <c r="BY62">
        <f t="shared" si="52"/>
        <v>1.7708520116421442</v>
      </c>
      <c r="BZ62">
        <f t="shared" si="61"/>
        <v>2.3398452388804922</v>
      </c>
      <c r="CD62">
        <v>1407</v>
      </c>
      <c r="CE62">
        <v>558</v>
      </c>
      <c r="CF62">
        <v>1191</v>
      </c>
      <c r="CG62">
        <v>563</v>
      </c>
      <c r="CH62" s="9">
        <f t="shared" si="22"/>
        <v>1299</v>
      </c>
      <c r="CI62" s="9">
        <f t="shared" si="22"/>
        <v>560.5</v>
      </c>
      <c r="CJ62" s="9">
        <f t="shared" si="23"/>
        <v>1414.7654399228163</v>
      </c>
      <c r="CK62" s="9">
        <f t="shared" si="24"/>
        <v>617.64295874442178</v>
      </c>
      <c r="CL62" s="9">
        <v>59</v>
      </c>
      <c r="CM62" s="9">
        <f t="shared" si="25"/>
        <v>0.98333333333333328</v>
      </c>
      <c r="CN62" s="9">
        <f t="shared" si="26"/>
        <v>58.750400337146559</v>
      </c>
      <c r="CO62">
        <f t="shared" si="53"/>
        <v>1.7708520116421442</v>
      </c>
      <c r="CP62">
        <f t="shared" si="54"/>
        <v>1.927009107854986</v>
      </c>
      <c r="CT62">
        <v>1431</v>
      </c>
      <c r="CU62">
        <v>586</v>
      </c>
      <c r="CV62">
        <v>1249</v>
      </c>
      <c r="CW62">
        <v>593</v>
      </c>
      <c r="CX62" s="9">
        <f t="shared" si="27"/>
        <v>1340</v>
      </c>
      <c r="CY62" s="9">
        <f t="shared" si="27"/>
        <v>589.5</v>
      </c>
      <c r="CZ62" s="9">
        <f t="shared" si="28"/>
        <v>1463.9365594177912</v>
      </c>
      <c r="DA62" s="9">
        <f t="shared" si="29"/>
        <v>607.27662105251432</v>
      </c>
      <c r="DB62" s="9">
        <v>59</v>
      </c>
      <c r="DC62" s="9">
        <f t="shared" si="30"/>
        <v>0.98333333333333328</v>
      </c>
      <c r="DD62" s="9">
        <f t="shared" si="31"/>
        <v>57.891002960201554</v>
      </c>
      <c r="DE62">
        <f t="shared" si="55"/>
        <v>1.7708520116421442</v>
      </c>
      <c r="DF62">
        <f t="shared" si="56"/>
        <v>2.3305038110319121</v>
      </c>
      <c r="DJ62">
        <v>1710</v>
      </c>
      <c r="DK62">
        <v>587</v>
      </c>
      <c r="DL62">
        <v>1478</v>
      </c>
      <c r="DM62">
        <v>593</v>
      </c>
      <c r="DN62" s="9">
        <f t="shared" si="32"/>
        <v>1594</v>
      </c>
      <c r="DO62" s="9">
        <f t="shared" si="32"/>
        <v>590</v>
      </c>
      <c r="DP62" s="9">
        <f t="shared" si="33"/>
        <v>1699.6870300146436</v>
      </c>
      <c r="DQ62" s="9">
        <f t="shared" si="34"/>
        <v>833.11548074707162</v>
      </c>
      <c r="DR62" s="9">
        <v>59</v>
      </c>
      <c r="DS62" s="9">
        <f t="shared" si="35"/>
        <v>0.98333333333333328</v>
      </c>
      <c r="DT62" s="9">
        <f t="shared" si="36"/>
        <v>72.697685929063837</v>
      </c>
      <c r="DU62">
        <f t="shared" si="57"/>
        <v>1.7708520116421442</v>
      </c>
      <c r="DV62">
        <f t="shared" si="58"/>
        <v>2.6513073183476439</v>
      </c>
      <c r="DZ62">
        <v>1749</v>
      </c>
      <c r="EA62">
        <v>587</v>
      </c>
      <c r="EB62">
        <v>1492</v>
      </c>
      <c r="EC62">
        <v>591</v>
      </c>
      <c r="ED62" s="9">
        <f t="shared" si="37"/>
        <v>1620.5</v>
      </c>
      <c r="EE62" s="9">
        <f t="shared" si="37"/>
        <v>589</v>
      </c>
      <c r="EF62" s="9">
        <f t="shared" si="38"/>
        <v>1724.2219259712481</v>
      </c>
      <c r="EG62" s="9">
        <f t="shared" si="39"/>
        <v>859.43004349315731</v>
      </c>
      <c r="EH62" s="9">
        <v>59</v>
      </c>
      <c r="EI62" s="9">
        <f t="shared" si="40"/>
        <v>0.98333333333333328</v>
      </c>
      <c r="EJ62" s="9">
        <f t="shared" si="0"/>
        <v>76.523020522941621</v>
      </c>
      <c r="EK62">
        <f t="shared" si="59"/>
        <v>1.7708520116421442</v>
      </c>
      <c r="EL62">
        <f t="shared" si="60"/>
        <v>2.3420792066551961</v>
      </c>
    </row>
    <row r="63" spans="3:142" x14ac:dyDescent="0.25">
      <c r="C63" s="9">
        <v>1183</v>
      </c>
      <c r="D63" s="9">
        <v>578</v>
      </c>
      <c r="E63" s="9">
        <v>938</v>
      </c>
      <c r="F63" s="9">
        <v>576</v>
      </c>
      <c r="G63" s="9">
        <f t="shared" si="62"/>
        <v>1060.5</v>
      </c>
      <c r="H63" s="9">
        <f t="shared" si="62"/>
        <v>577</v>
      </c>
      <c r="I63" s="9">
        <f t="shared" si="2"/>
        <v>1207.3066097723477</v>
      </c>
      <c r="J63" s="9">
        <f t="shared" si="3"/>
        <v>237.80544938108744</v>
      </c>
      <c r="K63" s="9">
        <v>1.0000000000000013</v>
      </c>
      <c r="L63" s="9">
        <f t="shared" si="41"/>
        <v>19.700559140177901</v>
      </c>
      <c r="M63">
        <f t="shared" si="42"/>
        <v>1.7781512503836443</v>
      </c>
      <c r="N63">
        <f t="shared" si="43"/>
        <v>2.527000128462114</v>
      </c>
      <c r="R63" s="9">
        <v>1154</v>
      </c>
      <c r="S63" s="9">
        <v>573</v>
      </c>
      <c r="T63" s="9">
        <v>879</v>
      </c>
      <c r="U63" s="9">
        <v>574</v>
      </c>
      <c r="V63" s="9">
        <f t="shared" si="4"/>
        <v>1016.5</v>
      </c>
      <c r="W63" s="9">
        <f t="shared" si="4"/>
        <v>573.5</v>
      </c>
      <c r="X63" s="9">
        <f t="shared" si="5"/>
        <v>1167.1223157835686</v>
      </c>
      <c r="Y63" s="9">
        <f t="shared" si="44"/>
        <v>292.83603543828042</v>
      </c>
      <c r="Z63" s="9">
        <v>60</v>
      </c>
      <c r="AA63" s="9">
        <f t="shared" si="6"/>
        <v>1</v>
      </c>
      <c r="AB63" s="9">
        <f t="shared" si="7"/>
        <v>27.390892848029225</v>
      </c>
      <c r="AC63">
        <f t="shared" si="45"/>
        <v>1.7781512503836436</v>
      </c>
      <c r="AD63">
        <f t="shared" si="46"/>
        <v>1.7454233556998666</v>
      </c>
      <c r="AH63" s="9">
        <v>1315</v>
      </c>
      <c r="AI63" s="9">
        <v>579</v>
      </c>
      <c r="AJ63" s="9">
        <v>945</v>
      </c>
      <c r="AK63" s="9">
        <v>580</v>
      </c>
      <c r="AL63" s="9">
        <f t="shared" si="8"/>
        <v>1130</v>
      </c>
      <c r="AM63" s="9">
        <f t="shared" si="8"/>
        <v>579.5</v>
      </c>
      <c r="AN63" s="9">
        <f t="shared" si="9"/>
        <v>1269.9292303116738</v>
      </c>
      <c r="AO63" s="9">
        <f t="shared" si="10"/>
        <v>255.55590160078941</v>
      </c>
      <c r="AP63" s="9">
        <v>60</v>
      </c>
      <c r="AQ63" s="9">
        <f t="shared" si="11"/>
        <v>1</v>
      </c>
      <c r="AR63" s="9">
        <f t="shared" si="12"/>
        <v>21.043799538931932</v>
      </c>
      <c r="AS63">
        <f t="shared" si="47"/>
        <v>1.7781512503836436</v>
      </c>
      <c r="AT63">
        <f t="shared" si="48"/>
        <v>1.9494545285137703</v>
      </c>
      <c r="AX63">
        <v>1189</v>
      </c>
      <c r="AY63">
        <v>563</v>
      </c>
      <c r="AZ63">
        <v>1032</v>
      </c>
      <c r="BA63">
        <v>566</v>
      </c>
      <c r="BB63" s="9">
        <f t="shared" si="13"/>
        <v>1110.5</v>
      </c>
      <c r="BC63" s="9">
        <f t="shared" si="13"/>
        <v>564.5</v>
      </c>
      <c r="BD63" s="9">
        <f t="shared" si="14"/>
        <v>1245.7409441774</v>
      </c>
      <c r="BE63" s="9">
        <f t="shared" si="15"/>
        <v>486.48308284174027</v>
      </c>
      <c r="BF63" s="9">
        <v>60</v>
      </c>
      <c r="BG63" s="9">
        <f t="shared" si="16"/>
        <v>1</v>
      </c>
      <c r="BH63" s="9">
        <f t="shared" si="49"/>
        <v>46.508898933244765</v>
      </c>
      <c r="BI63">
        <f t="shared" si="50"/>
        <v>1.7781512503836436</v>
      </c>
      <c r="BJ63">
        <f t="shared" si="51"/>
        <v>2.51672766655473</v>
      </c>
      <c r="BN63">
        <v>1189</v>
      </c>
      <c r="BO63">
        <v>565</v>
      </c>
      <c r="BP63">
        <v>997</v>
      </c>
      <c r="BQ63">
        <v>566</v>
      </c>
      <c r="BR63" s="9">
        <f t="shared" si="17"/>
        <v>1093</v>
      </c>
      <c r="BS63" s="9">
        <f t="shared" si="17"/>
        <v>565.5</v>
      </c>
      <c r="BT63" s="9">
        <f t="shared" si="18"/>
        <v>1230.6255523106938</v>
      </c>
      <c r="BU63" s="9">
        <f t="shared" si="19"/>
        <v>437.34108252699764</v>
      </c>
      <c r="BV63" s="9">
        <v>60</v>
      </c>
      <c r="BW63" s="9">
        <f t="shared" si="20"/>
        <v>1</v>
      </c>
      <c r="BX63" s="9">
        <f t="shared" si="21"/>
        <v>42.489175413096049</v>
      </c>
      <c r="BY63">
        <f t="shared" si="52"/>
        <v>1.7781512503836436</v>
      </c>
      <c r="BZ63">
        <f t="shared" si="61"/>
        <v>2.3503114889506622</v>
      </c>
      <c r="CD63">
        <v>1421</v>
      </c>
      <c r="CE63">
        <v>558</v>
      </c>
      <c r="CF63">
        <v>1207</v>
      </c>
      <c r="CG63">
        <v>563</v>
      </c>
      <c r="CH63" s="9">
        <f t="shared" si="22"/>
        <v>1314</v>
      </c>
      <c r="CI63" s="9">
        <f t="shared" si="22"/>
        <v>560.5</v>
      </c>
      <c r="CJ63" s="9">
        <f t="shared" si="23"/>
        <v>1428.5504016309681</v>
      </c>
      <c r="CK63" s="9">
        <f t="shared" si="24"/>
        <v>631.42792045257352</v>
      </c>
      <c r="CL63" s="9">
        <v>60</v>
      </c>
      <c r="CM63" s="9">
        <f t="shared" si="25"/>
        <v>1</v>
      </c>
      <c r="CN63" s="9">
        <f t="shared" si="26"/>
        <v>60.061630405457386</v>
      </c>
      <c r="CO63">
        <f t="shared" si="53"/>
        <v>1.7781512503836436</v>
      </c>
      <c r="CP63">
        <f t="shared" si="54"/>
        <v>1.9365953947121142</v>
      </c>
      <c r="CT63">
        <v>1447</v>
      </c>
      <c r="CU63">
        <v>586</v>
      </c>
      <c r="CV63">
        <v>1266</v>
      </c>
      <c r="CW63">
        <v>593</v>
      </c>
      <c r="CX63" s="9">
        <f t="shared" si="27"/>
        <v>1356.5</v>
      </c>
      <c r="CY63" s="9">
        <f t="shared" si="27"/>
        <v>589.5</v>
      </c>
      <c r="CZ63" s="9">
        <f t="shared" si="28"/>
        <v>1479.0545966934419</v>
      </c>
      <c r="DA63" s="9">
        <f t="shared" si="29"/>
        <v>622.39465832816506</v>
      </c>
      <c r="DB63" s="9">
        <v>60</v>
      </c>
      <c r="DC63" s="9">
        <f t="shared" si="30"/>
        <v>1</v>
      </c>
      <c r="DD63" s="9">
        <f t="shared" si="31"/>
        <v>59.332188591817449</v>
      </c>
      <c r="DE63">
        <f t="shared" si="55"/>
        <v>1.7781512503836436</v>
      </c>
      <c r="DF63">
        <f t="shared" si="56"/>
        <v>2.3411831057515546</v>
      </c>
      <c r="DJ63">
        <v>1730</v>
      </c>
      <c r="DK63">
        <v>586</v>
      </c>
      <c r="DL63">
        <v>1498</v>
      </c>
      <c r="DM63">
        <v>589</v>
      </c>
      <c r="DN63" s="9">
        <f t="shared" si="32"/>
        <v>1614</v>
      </c>
      <c r="DO63" s="9">
        <f t="shared" si="32"/>
        <v>587.5</v>
      </c>
      <c r="DP63" s="9">
        <f t="shared" si="33"/>
        <v>1717.600724848473</v>
      </c>
      <c r="DQ63" s="9">
        <f t="shared" si="34"/>
        <v>851.02917558090098</v>
      </c>
      <c r="DR63" s="9">
        <v>60</v>
      </c>
      <c r="DS63" s="9">
        <f t="shared" si="35"/>
        <v>1</v>
      </c>
      <c r="DT63" s="9">
        <f t="shared" si="36"/>
        <v>74.260835565523649</v>
      </c>
      <c r="DU63">
        <f t="shared" si="57"/>
        <v>1.7781512503836436</v>
      </c>
      <c r="DV63">
        <f t="shared" si="58"/>
        <v>2.6605465629782041</v>
      </c>
      <c r="DZ63">
        <v>1770</v>
      </c>
      <c r="EA63">
        <v>584</v>
      </c>
      <c r="EB63">
        <v>1515</v>
      </c>
      <c r="EC63">
        <v>590</v>
      </c>
      <c r="ED63" s="9">
        <f t="shared" si="37"/>
        <v>1642.5</v>
      </c>
      <c r="EE63" s="9">
        <f t="shared" si="37"/>
        <v>587</v>
      </c>
      <c r="EF63" s="9">
        <f t="shared" si="38"/>
        <v>1744.2405940695223</v>
      </c>
      <c r="EG63" s="9">
        <f t="shared" si="39"/>
        <v>879.44871159143156</v>
      </c>
      <c r="EH63" s="9">
        <v>60</v>
      </c>
      <c r="EI63" s="9">
        <f t="shared" si="40"/>
        <v>1</v>
      </c>
      <c r="EJ63" s="9">
        <f t="shared" si="0"/>
        <v>78.305468043044399</v>
      </c>
      <c r="EK63">
        <f t="shared" si="59"/>
        <v>1.7781512503836436</v>
      </c>
      <c r="EL63">
        <f t="shared" si="60"/>
        <v>2.3520791922005886</v>
      </c>
    </row>
    <row r="64" spans="3:142" x14ac:dyDescent="0.25">
      <c r="C64" s="9">
        <v>1190</v>
      </c>
      <c r="D64" s="9">
        <v>575</v>
      </c>
      <c r="E64" s="9">
        <v>946</v>
      </c>
      <c r="F64" s="9">
        <v>576</v>
      </c>
      <c r="G64" s="9">
        <f t="shared" si="62"/>
        <v>1068</v>
      </c>
      <c r="H64" s="9">
        <f t="shared" si="62"/>
        <v>575.5</v>
      </c>
      <c r="I64" s="9">
        <f t="shared" si="2"/>
        <v>1213.1876400623278</v>
      </c>
      <c r="J64" s="9">
        <f t="shared" si="3"/>
        <v>243.68647967106756</v>
      </c>
      <c r="K64" s="9">
        <v>1.0166666666666679</v>
      </c>
      <c r="L64" s="9">
        <f t="shared" si="41"/>
        <v>20.18776237851608</v>
      </c>
      <c r="M64">
        <f t="shared" si="42"/>
        <v>1.7853298350107676</v>
      </c>
      <c r="N64">
        <f t="shared" si="43"/>
        <v>2.5376097602015153</v>
      </c>
      <c r="R64" s="9">
        <v>1162</v>
      </c>
      <c r="S64" s="9">
        <v>573</v>
      </c>
      <c r="T64" s="9">
        <v>887</v>
      </c>
      <c r="U64" s="9">
        <v>572</v>
      </c>
      <c r="V64" s="9">
        <f t="shared" si="4"/>
        <v>1024.5</v>
      </c>
      <c r="W64" s="9">
        <f t="shared" si="4"/>
        <v>572.5</v>
      </c>
      <c r="X64" s="9">
        <f t="shared" si="5"/>
        <v>1173.6083247830172</v>
      </c>
      <c r="Y64" s="9">
        <f t="shared" si="44"/>
        <v>299.32204443772901</v>
      </c>
      <c r="Z64" s="9">
        <v>61</v>
      </c>
      <c r="AA64" s="9">
        <f t="shared" si="6"/>
        <v>1.0166666666666666</v>
      </c>
      <c r="AB64" s="9">
        <f t="shared" si="7"/>
        <v>27.997572204445703</v>
      </c>
      <c r="AC64">
        <f t="shared" si="45"/>
        <v>1.7853298350107671</v>
      </c>
      <c r="AD64">
        <f t="shared" si="46"/>
        <v>1.7549375400674214</v>
      </c>
      <c r="AH64" s="9">
        <v>1320</v>
      </c>
      <c r="AI64" s="9">
        <v>579</v>
      </c>
      <c r="AJ64" s="9">
        <v>953</v>
      </c>
      <c r="AK64" s="9">
        <v>579</v>
      </c>
      <c r="AL64" s="9">
        <f t="shared" si="8"/>
        <v>1136.5</v>
      </c>
      <c r="AM64" s="9">
        <f t="shared" si="8"/>
        <v>579</v>
      </c>
      <c r="AN64" s="9">
        <f t="shared" si="9"/>
        <v>1275.4894158714137</v>
      </c>
      <c r="AO64" s="9">
        <f t="shared" si="10"/>
        <v>261.11608716052933</v>
      </c>
      <c r="AP64" s="9">
        <v>61</v>
      </c>
      <c r="AQ64" s="9">
        <f t="shared" si="11"/>
        <v>1.0166666666666666</v>
      </c>
      <c r="AR64" s="9">
        <f t="shared" si="12"/>
        <v>21.501654081071251</v>
      </c>
      <c r="AS64">
        <f t="shared" si="47"/>
        <v>1.7853298350107671</v>
      </c>
      <c r="AT64">
        <f t="shared" si="48"/>
        <v>1.9588022430569922</v>
      </c>
      <c r="AX64">
        <v>1200</v>
      </c>
      <c r="AY64">
        <v>565</v>
      </c>
      <c r="AZ64">
        <v>1043</v>
      </c>
      <c r="BA64">
        <v>566</v>
      </c>
      <c r="BB64" s="9">
        <f t="shared" si="13"/>
        <v>1121.5</v>
      </c>
      <c r="BC64" s="9">
        <f t="shared" si="13"/>
        <v>565.5</v>
      </c>
      <c r="BD64" s="9">
        <f t="shared" si="14"/>
        <v>1256.0065684541621</v>
      </c>
      <c r="BE64" s="9">
        <f t="shared" si="15"/>
        <v>496.74870711850235</v>
      </c>
      <c r="BF64" s="9">
        <v>61</v>
      </c>
      <c r="BG64" s="9">
        <f t="shared" si="16"/>
        <v>1.0166666666666666</v>
      </c>
      <c r="BH64" s="9">
        <f t="shared" si="49"/>
        <v>47.490316168116856</v>
      </c>
      <c r="BI64">
        <f t="shared" si="50"/>
        <v>1.7853298350107671</v>
      </c>
      <c r="BJ64">
        <f t="shared" si="51"/>
        <v>2.5257966694692904</v>
      </c>
      <c r="BN64">
        <v>1200</v>
      </c>
      <c r="BO64">
        <v>565</v>
      </c>
      <c r="BP64">
        <v>1010</v>
      </c>
      <c r="BQ64">
        <v>564</v>
      </c>
      <c r="BR64" s="9">
        <f t="shared" si="17"/>
        <v>1105</v>
      </c>
      <c r="BS64" s="9">
        <f t="shared" si="17"/>
        <v>564.5</v>
      </c>
      <c r="BT64" s="9">
        <f t="shared" si="18"/>
        <v>1240.8405417296776</v>
      </c>
      <c r="BU64" s="9">
        <f t="shared" si="19"/>
        <v>447.55607194598144</v>
      </c>
      <c r="BV64" s="9">
        <v>61</v>
      </c>
      <c r="BW64" s="9">
        <f t="shared" si="20"/>
        <v>1.0166666666666666</v>
      </c>
      <c r="BX64" s="9">
        <f t="shared" si="21"/>
        <v>43.481596419506602</v>
      </c>
      <c r="BY64">
        <f t="shared" si="52"/>
        <v>1.7853298350107671</v>
      </c>
      <c r="BZ64">
        <f t="shared" si="61"/>
        <v>2.3603386668829311</v>
      </c>
      <c r="CD64">
        <v>1435</v>
      </c>
      <c r="CE64">
        <v>557</v>
      </c>
      <c r="CF64">
        <v>1225</v>
      </c>
      <c r="CG64">
        <v>563</v>
      </c>
      <c r="CH64" s="9">
        <f t="shared" si="22"/>
        <v>1330</v>
      </c>
      <c r="CI64" s="9">
        <f t="shared" si="22"/>
        <v>560</v>
      </c>
      <c r="CJ64" s="9">
        <f t="shared" si="23"/>
        <v>1443.0869689661813</v>
      </c>
      <c r="CK64" s="9">
        <f t="shared" si="24"/>
        <v>645.96448778778677</v>
      </c>
      <c r="CL64" s="9">
        <v>61</v>
      </c>
      <c r="CM64" s="9">
        <f t="shared" si="25"/>
        <v>1.0166666666666666</v>
      </c>
      <c r="CN64" s="9">
        <f t="shared" si="26"/>
        <v>61.444353446950139</v>
      </c>
      <c r="CO64">
        <f t="shared" si="53"/>
        <v>1.7853298350107671</v>
      </c>
      <c r="CP64">
        <f t="shared" si="54"/>
        <v>1.9464802562174068</v>
      </c>
      <c r="CT64">
        <v>1462</v>
      </c>
      <c r="CU64">
        <v>586</v>
      </c>
      <c r="CV64">
        <v>1282</v>
      </c>
      <c r="CW64">
        <v>593</v>
      </c>
      <c r="CX64" s="9">
        <f t="shared" si="27"/>
        <v>1372</v>
      </c>
      <c r="CY64" s="9">
        <f t="shared" si="27"/>
        <v>589.5</v>
      </c>
      <c r="CZ64" s="9">
        <f t="shared" si="28"/>
        <v>1493.2830441681176</v>
      </c>
      <c r="DA64" s="9">
        <f t="shared" si="29"/>
        <v>636.62310580284077</v>
      </c>
      <c r="DB64" s="9">
        <v>61</v>
      </c>
      <c r="DC64" s="9">
        <f t="shared" si="30"/>
        <v>1.0166666666666666</v>
      </c>
      <c r="DD64" s="9">
        <f t="shared" si="31"/>
        <v>60.688570619908553</v>
      </c>
      <c r="DE64">
        <f t="shared" si="55"/>
        <v>1.7853298350107671</v>
      </c>
      <c r="DF64">
        <f t="shared" si="56"/>
        <v>2.3509996460591776</v>
      </c>
      <c r="DJ64">
        <v>1752</v>
      </c>
      <c r="DK64">
        <v>586</v>
      </c>
      <c r="DL64">
        <v>1520</v>
      </c>
      <c r="DM64">
        <v>589</v>
      </c>
      <c r="DN64" s="9">
        <f t="shared" si="32"/>
        <v>1636</v>
      </c>
      <c r="DO64" s="9">
        <f t="shared" si="32"/>
        <v>587.5</v>
      </c>
      <c r="DP64" s="9">
        <f t="shared" si="33"/>
        <v>1738.29003621375</v>
      </c>
      <c r="DQ64" s="9">
        <f t="shared" si="34"/>
        <v>871.71848694617802</v>
      </c>
      <c r="DR64" s="9">
        <v>61</v>
      </c>
      <c r="DS64" s="9">
        <f t="shared" si="35"/>
        <v>1.0166666666666666</v>
      </c>
      <c r="DT64" s="9">
        <f t="shared" si="36"/>
        <v>76.066185597397734</v>
      </c>
      <c r="DU64">
        <f t="shared" si="57"/>
        <v>1.7853298350107671</v>
      </c>
      <c r="DV64">
        <f t="shared" si="58"/>
        <v>2.6709783702212198</v>
      </c>
      <c r="DZ64">
        <v>1790</v>
      </c>
      <c r="EA64">
        <v>586</v>
      </c>
      <c r="EB64">
        <v>1537</v>
      </c>
      <c r="EC64">
        <v>590</v>
      </c>
      <c r="ED64" s="9">
        <f t="shared" si="37"/>
        <v>1663.5</v>
      </c>
      <c r="EE64" s="9">
        <f t="shared" si="37"/>
        <v>588</v>
      </c>
      <c r="EF64" s="9">
        <f t="shared" si="38"/>
        <v>1764.362845335392</v>
      </c>
      <c r="EG64" s="9">
        <f t="shared" si="39"/>
        <v>899.5709628573012</v>
      </c>
      <c r="EH64" s="9">
        <v>61</v>
      </c>
      <c r="EI64" s="9">
        <f t="shared" si="40"/>
        <v>1.0166666666666666</v>
      </c>
      <c r="EJ64" s="9">
        <f t="shared" si="0"/>
        <v>80.097138532392592</v>
      </c>
      <c r="EK64">
        <f t="shared" si="59"/>
        <v>1.7853298350107671</v>
      </c>
      <c r="EL64">
        <f t="shared" si="60"/>
        <v>2.3619041036596613</v>
      </c>
    </row>
    <row r="65" spans="3:142" x14ac:dyDescent="0.25">
      <c r="C65" s="9">
        <v>1197</v>
      </c>
      <c r="D65" s="9">
        <v>577</v>
      </c>
      <c r="E65" s="9">
        <v>953</v>
      </c>
      <c r="F65" s="9">
        <v>576</v>
      </c>
      <c r="G65" s="9">
        <f t="shared" si="62"/>
        <v>1075</v>
      </c>
      <c r="H65" s="9">
        <f t="shared" si="62"/>
        <v>576.5</v>
      </c>
      <c r="I65" s="9">
        <f t="shared" si="2"/>
        <v>1219.8267294989071</v>
      </c>
      <c r="J65" s="9">
        <f t="shared" si="3"/>
        <v>250.32556910764686</v>
      </c>
      <c r="K65" s="9">
        <v>1.0333333333333345</v>
      </c>
      <c r="L65" s="9">
        <f t="shared" si="41"/>
        <v>20.737765645567631</v>
      </c>
      <c r="M65">
        <f t="shared" si="42"/>
        <v>1.7923916894982543</v>
      </c>
      <c r="N65">
        <f t="shared" si="43"/>
        <v>2.5492835382749242</v>
      </c>
      <c r="R65" s="9">
        <v>1170</v>
      </c>
      <c r="S65" s="9">
        <v>574</v>
      </c>
      <c r="T65" s="9">
        <v>891</v>
      </c>
      <c r="U65" s="9">
        <v>573</v>
      </c>
      <c r="V65" s="9">
        <f t="shared" si="4"/>
        <v>1030.5</v>
      </c>
      <c r="W65" s="9">
        <f t="shared" si="4"/>
        <v>573.5</v>
      </c>
      <c r="X65" s="9">
        <f t="shared" si="5"/>
        <v>1179.3356180494168</v>
      </c>
      <c r="Y65" s="9">
        <f t="shared" si="44"/>
        <v>305.04933770412856</v>
      </c>
      <c r="Z65" s="9">
        <v>62</v>
      </c>
      <c r="AA65" s="9">
        <f t="shared" si="6"/>
        <v>1.0333333333333332</v>
      </c>
      <c r="AB65" s="9">
        <f t="shared" si="7"/>
        <v>28.533283855965632</v>
      </c>
      <c r="AC65">
        <f t="shared" si="45"/>
        <v>1.7923916894982539</v>
      </c>
      <c r="AD65">
        <f t="shared" si="46"/>
        <v>1.7631689236041264</v>
      </c>
      <c r="AH65" s="9">
        <v>1327</v>
      </c>
      <c r="AI65" s="9">
        <v>579</v>
      </c>
      <c r="AJ65" s="9">
        <v>961</v>
      </c>
      <c r="AK65" s="9">
        <v>578</v>
      </c>
      <c r="AL65" s="9">
        <f t="shared" si="8"/>
        <v>1144</v>
      </c>
      <c r="AM65" s="9">
        <f t="shared" si="8"/>
        <v>578.5</v>
      </c>
      <c r="AN65" s="9">
        <f t="shared" si="9"/>
        <v>1281.9509546000579</v>
      </c>
      <c r="AO65" s="9">
        <f t="shared" si="10"/>
        <v>267.57762588917353</v>
      </c>
      <c r="AP65" s="9">
        <v>62</v>
      </c>
      <c r="AQ65" s="9">
        <f t="shared" si="11"/>
        <v>1.0333333333333332</v>
      </c>
      <c r="AR65" s="9">
        <f t="shared" si="12"/>
        <v>22.033730722099268</v>
      </c>
      <c r="AS65">
        <f t="shared" si="47"/>
        <v>1.7923916894982539</v>
      </c>
      <c r="AT65">
        <f t="shared" si="48"/>
        <v>1.9694184099566905</v>
      </c>
      <c r="AX65" s="15">
        <v>1213</v>
      </c>
      <c r="AY65" s="15">
        <v>565</v>
      </c>
      <c r="AZ65" s="15">
        <v>1055</v>
      </c>
      <c r="BA65" s="15">
        <v>565</v>
      </c>
      <c r="BB65" s="16">
        <f t="shared" si="13"/>
        <v>1134</v>
      </c>
      <c r="BC65" s="9">
        <f t="shared" si="13"/>
        <v>565</v>
      </c>
      <c r="BD65" s="9">
        <f t="shared" si="14"/>
        <v>1266.9573789200645</v>
      </c>
      <c r="BE65" s="9">
        <f t="shared" si="15"/>
        <v>507.6995175844047</v>
      </c>
      <c r="BF65" s="16">
        <v>62</v>
      </c>
      <c r="BG65" s="16">
        <f t="shared" si="16"/>
        <v>1.0333333333333332</v>
      </c>
      <c r="BH65" s="9">
        <f t="shared" si="49"/>
        <v>48.537238774799683</v>
      </c>
      <c r="BI65">
        <f t="shared" si="50"/>
        <v>1.7923916894982539</v>
      </c>
      <c r="BJ65">
        <f t="shared" si="51"/>
        <v>2.5352666747572528</v>
      </c>
      <c r="BN65">
        <v>1212</v>
      </c>
      <c r="BO65">
        <v>561</v>
      </c>
      <c r="BP65">
        <v>1022</v>
      </c>
      <c r="BQ65">
        <v>562</v>
      </c>
      <c r="BR65" s="9">
        <f t="shared" si="17"/>
        <v>1117</v>
      </c>
      <c r="BS65" s="9">
        <f t="shared" si="17"/>
        <v>561.5</v>
      </c>
      <c r="BT65" s="9">
        <f t="shared" si="18"/>
        <v>1250.1884857892428</v>
      </c>
      <c r="BU65" s="9">
        <f t="shared" si="19"/>
        <v>456.90401600554662</v>
      </c>
      <c r="BV65" s="9">
        <v>62</v>
      </c>
      <c r="BW65" s="9">
        <f t="shared" si="20"/>
        <v>1.0333333333333332</v>
      </c>
      <c r="BX65" s="9">
        <f t="shared" si="21"/>
        <v>44.389781016763493</v>
      </c>
      <c r="BY65">
        <f t="shared" si="52"/>
        <v>1.7923916894982539</v>
      </c>
      <c r="BZ65">
        <f t="shared" si="61"/>
        <v>2.369316188700358</v>
      </c>
      <c r="CD65">
        <v>1449</v>
      </c>
      <c r="CE65">
        <v>554</v>
      </c>
      <c r="CF65">
        <v>1239</v>
      </c>
      <c r="CG65">
        <v>556</v>
      </c>
      <c r="CH65" s="9">
        <f t="shared" si="22"/>
        <v>1344</v>
      </c>
      <c r="CI65" s="9">
        <f t="shared" si="22"/>
        <v>555</v>
      </c>
      <c r="CJ65" s="9">
        <f t="shared" si="23"/>
        <v>1454.0842479031262</v>
      </c>
      <c r="CK65" s="9">
        <f t="shared" si="24"/>
        <v>656.96176672473166</v>
      </c>
      <c r="CL65" s="9">
        <v>62</v>
      </c>
      <c r="CM65" s="9">
        <f t="shared" si="25"/>
        <v>1.0333333333333332</v>
      </c>
      <c r="CN65" s="9">
        <f t="shared" si="26"/>
        <v>62.490418217895147</v>
      </c>
      <c r="CO65">
        <f t="shared" si="53"/>
        <v>1.7923916894982539</v>
      </c>
      <c r="CP65">
        <f t="shared" si="54"/>
        <v>1.9538117087287388</v>
      </c>
      <c r="CT65">
        <v>1477</v>
      </c>
      <c r="CU65">
        <v>584</v>
      </c>
      <c r="CV65">
        <v>1299</v>
      </c>
      <c r="CW65">
        <v>592</v>
      </c>
      <c r="CX65" s="9">
        <f t="shared" si="27"/>
        <v>1388</v>
      </c>
      <c r="CY65" s="9">
        <f t="shared" si="27"/>
        <v>588</v>
      </c>
      <c r="CZ65" s="9">
        <f t="shared" si="28"/>
        <v>1507.4110255666833</v>
      </c>
      <c r="DA65" s="9">
        <f t="shared" si="29"/>
        <v>650.75108720140645</v>
      </c>
      <c r="DB65" s="9">
        <v>62</v>
      </c>
      <c r="DC65" s="9">
        <f t="shared" si="30"/>
        <v>1.0333333333333332</v>
      </c>
      <c r="DD65" s="9">
        <f t="shared" si="31"/>
        <v>62.035375329018727</v>
      </c>
      <c r="DE65">
        <f t="shared" si="55"/>
        <v>1.7923916894982539</v>
      </c>
      <c r="DF65">
        <f t="shared" si="56"/>
        <v>2.3605321514172024</v>
      </c>
      <c r="DJ65">
        <v>1773</v>
      </c>
      <c r="DK65">
        <v>586</v>
      </c>
      <c r="DL65">
        <v>1540</v>
      </c>
      <c r="DM65">
        <v>589</v>
      </c>
      <c r="DN65" s="9">
        <f t="shared" si="32"/>
        <v>1656.5</v>
      </c>
      <c r="DO65" s="9">
        <f t="shared" si="32"/>
        <v>587.5</v>
      </c>
      <c r="DP65" s="9">
        <f t="shared" si="33"/>
        <v>1757.5973657240158</v>
      </c>
      <c r="DQ65" s="9">
        <f t="shared" si="34"/>
        <v>891.02581645644386</v>
      </c>
      <c r="DR65" s="9">
        <v>62</v>
      </c>
      <c r="DS65" s="9">
        <f t="shared" si="35"/>
        <v>1.0333333333333332</v>
      </c>
      <c r="DT65" s="9">
        <f t="shared" si="36"/>
        <v>77.75094384436683</v>
      </c>
      <c r="DU65">
        <f t="shared" si="57"/>
        <v>1.7923916894982539</v>
      </c>
      <c r="DV65">
        <f t="shared" si="58"/>
        <v>2.6804924012557274</v>
      </c>
      <c r="DZ65">
        <v>1813</v>
      </c>
      <c r="EA65">
        <v>585</v>
      </c>
      <c r="EB65">
        <v>1560</v>
      </c>
      <c r="EC65">
        <v>590</v>
      </c>
      <c r="ED65" s="9">
        <f t="shared" si="37"/>
        <v>1686.5</v>
      </c>
      <c r="EE65" s="9">
        <f t="shared" si="37"/>
        <v>587.5</v>
      </c>
      <c r="EF65" s="9">
        <f t="shared" si="38"/>
        <v>1785.8999132090241</v>
      </c>
      <c r="EG65" s="9">
        <f t="shared" si="39"/>
        <v>921.10803073093336</v>
      </c>
      <c r="EH65" s="9">
        <v>62</v>
      </c>
      <c r="EI65" s="9">
        <f t="shared" si="40"/>
        <v>1.0333333333333332</v>
      </c>
      <c r="EJ65" s="9">
        <f t="shared" si="0"/>
        <v>82.014783254468298</v>
      </c>
      <c r="EK65">
        <f t="shared" si="59"/>
        <v>1.7923916894982539</v>
      </c>
      <c r="EL65">
        <f t="shared" si="60"/>
        <v>2.3721792439497884</v>
      </c>
    </row>
    <row r="66" spans="3:142" x14ac:dyDescent="0.25">
      <c r="C66" s="9">
        <v>1204</v>
      </c>
      <c r="D66" s="9">
        <v>577</v>
      </c>
      <c r="E66" s="9">
        <v>957</v>
      </c>
      <c r="F66" s="9">
        <v>580</v>
      </c>
      <c r="G66" s="9">
        <f t="shared" si="62"/>
        <v>1080.5</v>
      </c>
      <c r="H66" s="9">
        <f t="shared" si="62"/>
        <v>578.5</v>
      </c>
      <c r="I66" s="9">
        <f t="shared" si="2"/>
        <v>1225.6192312459852</v>
      </c>
      <c r="J66" s="9">
        <f t="shared" si="3"/>
        <v>256.11807085472503</v>
      </c>
      <c r="K66" s="9">
        <v>1.0500000000000012</v>
      </c>
      <c r="L66" s="9">
        <f t="shared" si="41"/>
        <v>21.217634898080114</v>
      </c>
      <c r="M66">
        <f t="shared" si="42"/>
        <v>1.7993405494535821</v>
      </c>
      <c r="N66">
        <f t="shared" si="43"/>
        <v>2.5592185480309033</v>
      </c>
      <c r="R66" s="9">
        <v>1180</v>
      </c>
      <c r="S66" s="9">
        <v>573</v>
      </c>
      <c r="T66" s="9">
        <v>899</v>
      </c>
      <c r="U66" s="9">
        <v>573</v>
      </c>
      <c r="V66" s="9">
        <f t="shared" si="4"/>
        <v>1039.5</v>
      </c>
      <c r="W66" s="9">
        <f t="shared" si="4"/>
        <v>573</v>
      </c>
      <c r="X66" s="9">
        <f t="shared" si="5"/>
        <v>1186.9664064328022</v>
      </c>
      <c r="Y66" s="9">
        <f t="shared" si="44"/>
        <v>312.68012608751394</v>
      </c>
      <c r="Z66" s="9">
        <v>63</v>
      </c>
      <c r="AA66" s="9">
        <f t="shared" si="6"/>
        <v>1.05</v>
      </c>
      <c r="AB66" s="9">
        <f t="shared" si="7"/>
        <v>29.247042006127952</v>
      </c>
      <c r="AC66">
        <f t="shared" si="45"/>
        <v>1.7993405494535817</v>
      </c>
      <c r="AD66">
        <f t="shared" si="46"/>
        <v>1.7738991155894075</v>
      </c>
      <c r="AH66" s="9">
        <v>1333</v>
      </c>
      <c r="AI66" s="9">
        <v>579</v>
      </c>
      <c r="AJ66" s="9">
        <v>968</v>
      </c>
      <c r="AK66" s="9">
        <v>580</v>
      </c>
      <c r="AL66" s="9">
        <f t="shared" si="8"/>
        <v>1150.5</v>
      </c>
      <c r="AM66" s="9">
        <f t="shared" si="8"/>
        <v>579.5</v>
      </c>
      <c r="AN66" s="9">
        <f t="shared" si="9"/>
        <v>1288.204370431959</v>
      </c>
      <c r="AO66" s="9">
        <f t="shared" si="10"/>
        <v>273.8310417210746</v>
      </c>
      <c r="AP66" s="9">
        <v>63</v>
      </c>
      <c r="AQ66" s="9">
        <f t="shared" si="11"/>
        <v>1.05</v>
      </c>
      <c r="AR66" s="9">
        <f t="shared" si="12"/>
        <v>22.548669443434992</v>
      </c>
      <c r="AS66">
        <f t="shared" si="47"/>
        <v>1.7993405494535817</v>
      </c>
      <c r="AT66">
        <f t="shared" si="48"/>
        <v>1.979451292444623</v>
      </c>
      <c r="AX66">
        <v>1224</v>
      </c>
      <c r="AY66">
        <v>565</v>
      </c>
      <c r="AZ66">
        <v>1065</v>
      </c>
      <c r="BA66">
        <v>565</v>
      </c>
      <c r="BB66" s="9">
        <f t="shared" si="13"/>
        <v>1144.5</v>
      </c>
      <c r="BC66" s="9">
        <f t="shared" si="13"/>
        <v>565</v>
      </c>
      <c r="BD66" s="9">
        <f t="shared" si="14"/>
        <v>1276.3640742358741</v>
      </c>
      <c r="BE66" s="9">
        <f t="shared" si="15"/>
        <v>517.10621290021436</v>
      </c>
      <c r="BF66" s="9">
        <v>63</v>
      </c>
      <c r="BG66" s="9">
        <f t="shared" si="16"/>
        <v>1.05</v>
      </c>
      <c r="BH66" s="9">
        <f t="shared" si="49"/>
        <v>49.436540430230814</v>
      </c>
      <c r="BI66">
        <f t="shared" si="50"/>
        <v>1.7993405494535817</v>
      </c>
      <c r="BJ66">
        <f t="shared" si="51"/>
        <v>2.543239679760303</v>
      </c>
      <c r="BN66">
        <v>1217</v>
      </c>
      <c r="BO66">
        <v>560</v>
      </c>
      <c r="BP66">
        <v>1034</v>
      </c>
      <c r="BQ66">
        <v>560</v>
      </c>
      <c r="BR66" s="9">
        <f t="shared" si="17"/>
        <v>1125.5</v>
      </c>
      <c r="BS66" s="9">
        <f t="shared" si="17"/>
        <v>560</v>
      </c>
      <c r="BT66" s="9">
        <f t="shared" si="18"/>
        <v>1257.1198232467739</v>
      </c>
      <c r="BU66" s="9">
        <f t="shared" si="19"/>
        <v>463.83535346307769</v>
      </c>
      <c r="BV66" s="9">
        <v>63</v>
      </c>
      <c r="BW66" s="9">
        <f t="shared" si="20"/>
        <v>1.05</v>
      </c>
      <c r="BX66" s="9">
        <f t="shared" si="21"/>
        <v>45.063184053539075</v>
      </c>
      <c r="BY66">
        <f t="shared" si="52"/>
        <v>1.7993405494535817</v>
      </c>
      <c r="BZ66">
        <f t="shared" si="61"/>
        <v>2.3758550607768827</v>
      </c>
      <c r="CD66">
        <v>1461</v>
      </c>
      <c r="CE66">
        <v>553</v>
      </c>
      <c r="CF66">
        <v>1259</v>
      </c>
      <c r="CG66">
        <v>555</v>
      </c>
      <c r="CH66" s="9">
        <f t="shared" si="22"/>
        <v>1360</v>
      </c>
      <c r="CI66" s="9">
        <f t="shared" si="22"/>
        <v>554</v>
      </c>
      <c r="CJ66" s="9">
        <f t="shared" si="23"/>
        <v>1468.5080864605411</v>
      </c>
      <c r="CK66" s="9">
        <f t="shared" si="24"/>
        <v>671.38560528214657</v>
      </c>
      <c r="CL66" s="9">
        <v>63</v>
      </c>
      <c r="CM66" s="9">
        <f t="shared" si="25"/>
        <v>1.05</v>
      </c>
      <c r="CN66" s="9">
        <f t="shared" si="26"/>
        <v>63.86241846115729</v>
      </c>
      <c r="CO66">
        <f t="shared" si="53"/>
        <v>1.7993405494535817</v>
      </c>
      <c r="CP66">
        <f t="shared" si="54"/>
        <v>1.9632436387186178</v>
      </c>
      <c r="CT66">
        <v>1492</v>
      </c>
      <c r="CU66">
        <v>582</v>
      </c>
      <c r="CV66">
        <v>1314</v>
      </c>
      <c r="CW66">
        <v>588</v>
      </c>
      <c r="CX66" s="9">
        <f t="shared" si="27"/>
        <v>1403</v>
      </c>
      <c r="CY66" s="9">
        <f t="shared" si="27"/>
        <v>585</v>
      </c>
      <c r="CZ66" s="9">
        <f t="shared" si="28"/>
        <v>1520.0769717353132</v>
      </c>
      <c r="DA66" s="9">
        <f t="shared" si="29"/>
        <v>663.41703337003639</v>
      </c>
      <c r="DB66" s="9">
        <v>63</v>
      </c>
      <c r="DC66" s="9">
        <f t="shared" si="30"/>
        <v>1.05</v>
      </c>
      <c r="DD66" s="9">
        <f t="shared" si="31"/>
        <v>63.24280585033712</v>
      </c>
      <c r="DE66">
        <f t="shared" si="55"/>
        <v>1.7993405494535817</v>
      </c>
      <c r="DF66">
        <f t="shared" si="56"/>
        <v>2.3689038669927434</v>
      </c>
      <c r="DJ66">
        <v>1794</v>
      </c>
      <c r="DK66">
        <v>582</v>
      </c>
      <c r="DL66">
        <v>1563</v>
      </c>
      <c r="DM66">
        <v>589</v>
      </c>
      <c r="DN66" s="9">
        <f t="shared" si="32"/>
        <v>1678.5</v>
      </c>
      <c r="DO66" s="9">
        <f t="shared" si="32"/>
        <v>585.5</v>
      </c>
      <c r="DP66" s="9">
        <f t="shared" si="33"/>
        <v>1777.6874022167115</v>
      </c>
      <c r="DQ66" s="9">
        <f t="shared" si="34"/>
        <v>911.11585294913948</v>
      </c>
      <c r="DR66" s="9">
        <v>63</v>
      </c>
      <c r="DS66" s="9">
        <f t="shared" si="35"/>
        <v>1.05</v>
      </c>
      <c r="DT66" s="9">
        <f t="shared" si="36"/>
        <v>79.504001129942367</v>
      </c>
      <c r="DU66">
        <f t="shared" si="57"/>
        <v>1.7993405494535817</v>
      </c>
      <c r="DV66">
        <f t="shared" si="58"/>
        <v>2.690175717054633</v>
      </c>
      <c r="DZ66">
        <v>1833</v>
      </c>
      <c r="EA66">
        <v>586</v>
      </c>
      <c r="EB66">
        <v>1582</v>
      </c>
      <c r="EC66">
        <v>590</v>
      </c>
      <c r="ED66" s="9">
        <f t="shared" si="37"/>
        <v>1707.5</v>
      </c>
      <c r="EE66" s="9">
        <f t="shared" si="37"/>
        <v>588</v>
      </c>
      <c r="EF66" s="9">
        <f t="shared" si="38"/>
        <v>1805.9070435656427</v>
      </c>
      <c r="EG66" s="9">
        <f t="shared" si="39"/>
        <v>941.11516108755188</v>
      </c>
      <c r="EH66" s="9">
        <v>63</v>
      </c>
      <c r="EI66" s="9">
        <f t="shared" si="40"/>
        <v>1.05</v>
      </c>
      <c r="EJ66" s="9">
        <f t="shared" si="0"/>
        <v>83.796203462519088</v>
      </c>
      <c r="EK66">
        <f t="shared" si="59"/>
        <v>1.7993405494535817</v>
      </c>
      <c r="EL66">
        <f t="shared" si="60"/>
        <v>2.3815114450387824</v>
      </c>
    </row>
    <row r="67" spans="3:142" x14ac:dyDescent="0.25">
      <c r="C67" s="9">
        <v>1212</v>
      </c>
      <c r="D67" s="9">
        <v>577</v>
      </c>
      <c r="E67" s="9">
        <v>961</v>
      </c>
      <c r="F67" s="9">
        <v>578</v>
      </c>
      <c r="G67" s="9">
        <f t="shared" si="62"/>
        <v>1086.5</v>
      </c>
      <c r="H67" s="9">
        <f t="shared" si="62"/>
        <v>577.5</v>
      </c>
      <c r="I67" s="9">
        <f t="shared" si="2"/>
        <v>1230.4424001146904</v>
      </c>
      <c r="J67" s="9">
        <f t="shared" si="3"/>
        <v>260.94123972343016</v>
      </c>
      <c r="K67" s="9">
        <v>1.0666666666666678</v>
      </c>
      <c r="L67" s="9">
        <f t="shared" si="41"/>
        <v>21.61720153453982</v>
      </c>
      <c r="M67">
        <f t="shared" si="42"/>
        <v>1.8061799739838877</v>
      </c>
      <c r="N67">
        <f t="shared" si="43"/>
        <v>2.5673210474539405</v>
      </c>
      <c r="R67" s="9">
        <v>1190</v>
      </c>
      <c r="S67" s="9">
        <v>574</v>
      </c>
      <c r="T67" s="9">
        <v>908</v>
      </c>
      <c r="U67" s="9">
        <v>573</v>
      </c>
      <c r="V67" s="9">
        <f t="shared" si="4"/>
        <v>1049</v>
      </c>
      <c r="W67" s="9">
        <f t="shared" si="4"/>
        <v>573.5</v>
      </c>
      <c r="X67" s="9">
        <f t="shared" si="5"/>
        <v>1195.5347130050218</v>
      </c>
      <c r="Y67" s="9">
        <f t="shared" si="44"/>
        <v>321.24843265973357</v>
      </c>
      <c r="Z67" s="9">
        <v>64</v>
      </c>
      <c r="AA67" s="9">
        <f t="shared" si="6"/>
        <v>1.0666666666666667</v>
      </c>
      <c r="AB67" s="9">
        <f t="shared" si="7"/>
        <v>30.048492438474753</v>
      </c>
      <c r="AC67">
        <f t="shared" si="45"/>
        <v>1.8061799739838871</v>
      </c>
      <c r="AD67">
        <f t="shared" si="46"/>
        <v>1.7856398546395098</v>
      </c>
      <c r="AH67" s="9">
        <v>1338</v>
      </c>
      <c r="AI67" s="9">
        <v>578</v>
      </c>
      <c r="AJ67" s="9">
        <v>976</v>
      </c>
      <c r="AK67" s="9">
        <v>580</v>
      </c>
      <c r="AL67" s="9">
        <f t="shared" si="8"/>
        <v>1157</v>
      </c>
      <c r="AM67" s="9">
        <f t="shared" si="8"/>
        <v>579</v>
      </c>
      <c r="AN67" s="9">
        <f t="shared" si="9"/>
        <v>1293.789009073736</v>
      </c>
      <c r="AO67" s="9">
        <f t="shared" si="10"/>
        <v>279.41568036285162</v>
      </c>
      <c r="AP67" s="9">
        <v>64</v>
      </c>
      <c r="AQ67" s="9">
        <f t="shared" si="11"/>
        <v>1.0666666666666667</v>
      </c>
      <c r="AR67" s="9">
        <f t="shared" si="12"/>
        <v>23.008537579286198</v>
      </c>
      <c r="AS67">
        <f t="shared" si="47"/>
        <v>1.8061799739838871</v>
      </c>
      <c r="AT67">
        <f t="shared" si="48"/>
        <v>1.9882193882385715</v>
      </c>
      <c r="AX67">
        <v>1235</v>
      </c>
      <c r="AY67">
        <v>565</v>
      </c>
      <c r="AZ67">
        <v>1079</v>
      </c>
      <c r="BA67">
        <v>565</v>
      </c>
      <c r="BB67" s="9">
        <f t="shared" si="13"/>
        <v>1157</v>
      </c>
      <c r="BC67" s="9">
        <f t="shared" si="13"/>
        <v>565</v>
      </c>
      <c r="BD67" s="9">
        <f t="shared" si="14"/>
        <v>1287.5845603299226</v>
      </c>
      <c r="BE67" s="9">
        <f t="shared" si="15"/>
        <v>528.32669899426287</v>
      </c>
      <c r="BF67" s="9">
        <v>64</v>
      </c>
      <c r="BG67" s="9">
        <f t="shared" si="16"/>
        <v>1.0666666666666667</v>
      </c>
      <c r="BH67" s="9">
        <f t="shared" si="49"/>
        <v>50.50924464572303</v>
      </c>
      <c r="BI67">
        <f t="shared" si="50"/>
        <v>1.8061799739838871</v>
      </c>
      <c r="BJ67">
        <f t="shared" si="51"/>
        <v>2.552562482335524</v>
      </c>
      <c r="BN67">
        <v>1229</v>
      </c>
      <c r="BO67">
        <v>560</v>
      </c>
      <c r="BP67">
        <v>1047</v>
      </c>
      <c r="BQ67">
        <v>560</v>
      </c>
      <c r="BR67" s="9">
        <f t="shared" si="17"/>
        <v>1138</v>
      </c>
      <c r="BS67" s="9">
        <f t="shared" si="17"/>
        <v>560</v>
      </c>
      <c r="BT67" s="9">
        <f t="shared" si="18"/>
        <v>1268.3233026322587</v>
      </c>
      <c r="BU67" s="9">
        <f t="shared" si="19"/>
        <v>475.03883284856249</v>
      </c>
      <c r="BV67" s="9">
        <v>64</v>
      </c>
      <c r="BW67" s="9">
        <f t="shared" si="20"/>
        <v>1.0666666666666667</v>
      </c>
      <c r="BX67" s="9">
        <f t="shared" si="21"/>
        <v>46.151640226227777</v>
      </c>
      <c r="BY67">
        <f t="shared" si="52"/>
        <v>1.8061799739838871</v>
      </c>
      <c r="BZ67">
        <f t="shared" si="61"/>
        <v>2.3862203265602759</v>
      </c>
      <c r="CD67">
        <v>1473</v>
      </c>
      <c r="CE67">
        <v>552</v>
      </c>
      <c r="CF67">
        <v>1278</v>
      </c>
      <c r="CG67">
        <v>555</v>
      </c>
      <c r="CH67" s="9">
        <f t="shared" si="22"/>
        <v>1375.5</v>
      </c>
      <c r="CI67" s="9">
        <f t="shared" si="22"/>
        <v>553.5</v>
      </c>
      <c r="CJ67" s="9">
        <f t="shared" si="23"/>
        <v>1482.6875935273756</v>
      </c>
      <c r="CK67" s="9">
        <f t="shared" si="24"/>
        <v>685.56511234898107</v>
      </c>
      <c r="CL67" s="9">
        <v>64</v>
      </c>
      <c r="CM67" s="9">
        <f t="shared" si="25"/>
        <v>1.0666666666666667</v>
      </c>
      <c r="CN67" s="9">
        <f t="shared" si="26"/>
        <v>65.211177813086763</v>
      </c>
      <c r="CO67">
        <f t="shared" si="53"/>
        <v>1.8061799739838871</v>
      </c>
      <c r="CP67">
        <f t="shared" si="54"/>
        <v>1.9723203218278222</v>
      </c>
      <c r="CT67">
        <v>1508</v>
      </c>
      <c r="CU67">
        <v>582</v>
      </c>
      <c r="CV67">
        <v>1330</v>
      </c>
      <c r="CW67">
        <v>587</v>
      </c>
      <c r="CX67" s="9">
        <f t="shared" si="27"/>
        <v>1419</v>
      </c>
      <c r="CY67" s="9">
        <f t="shared" si="27"/>
        <v>584.5</v>
      </c>
      <c r="CZ67" s="9">
        <f t="shared" si="28"/>
        <v>1534.6664947147312</v>
      </c>
      <c r="DA67" s="9">
        <f t="shared" si="29"/>
        <v>678.0065563494544</v>
      </c>
      <c r="DB67" s="9">
        <v>64</v>
      </c>
      <c r="DC67" s="9">
        <f t="shared" si="30"/>
        <v>1.0666666666666667</v>
      </c>
      <c r="DD67" s="9">
        <f t="shared" si="31"/>
        <v>64.633608803570482</v>
      </c>
      <c r="DE67">
        <f t="shared" si="55"/>
        <v>1.8061799739838871</v>
      </c>
      <c r="DF67">
        <f t="shared" si="56"/>
        <v>2.3783511425968595</v>
      </c>
      <c r="DJ67">
        <v>1814</v>
      </c>
      <c r="DK67">
        <v>584</v>
      </c>
      <c r="DL67">
        <v>1584</v>
      </c>
      <c r="DM67">
        <v>589</v>
      </c>
      <c r="DN67" s="9">
        <f t="shared" si="32"/>
        <v>1699</v>
      </c>
      <c r="DO67" s="9">
        <f t="shared" si="32"/>
        <v>586.5</v>
      </c>
      <c r="DP67" s="9">
        <f t="shared" si="33"/>
        <v>1797.382332727236</v>
      </c>
      <c r="DQ67" s="9">
        <f t="shared" si="34"/>
        <v>930.81078345966398</v>
      </c>
      <c r="DR67" s="9">
        <v>64</v>
      </c>
      <c r="DS67" s="9">
        <f t="shared" si="35"/>
        <v>1.0666666666666667</v>
      </c>
      <c r="DT67" s="9">
        <f t="shared" si="36"/>
        <v>81.222581453722853</v>
      </c>
      <c r="DU67">
        <f t="shared" si="57"/>
        <v>1.8061799739838871</v>
      </c>
      <c r="DV67">
        <f t="shared" si="58"/>
        <v>2.6994635198026575</v>
      </c>
      <c r="DZ67">
        <v>1800</v>
      </c>
      <c r="EA67">
        <v>586</v>
      </c>
      <c r="EB67">
        <v>1604</v>
      </c>
      <c r="EC67">
        <v>590</v>
      </c>
      <c r="ED67" s="9">
        <f t="shared" si="37"/>
        <v>1702</v>
      </c>
      <c r="EE67" s="9">
        <f t="shared" si="37"/>
        <v>588</v>
      </c>
      <c r="EF67" s="9">
        <f t="shared" si="38"/>
        <v>1800.7076386798608</v>
      </c>
      <c r="EG67" s="9">
        <f t="shared" si="39"/>
        <v>935.91575620177002</v>
      </c>
      <c r="EH67" s="9">
        <v>64</v>
      </c>
      <c r="EI67" s="9">
        <f t="shared" si="40"/>
        <v>1.0666666666666667</v>
      </c>
      <c r="EJ67" s="9">
        <f t="shared" ref="EJ67:EJ103" si="63">EG67*(DX$3/DY$3)</f>
        <v>83.333252266206927</v>
      </c>
      <c r="EK67">
        <f t="shared" si="59"/>
        <v>1.8061799739838871</v>
      </c>
      <c r="EL67">
        <f t="shared" si="60"/>
        <v>2.3791054339222999</v>
      </c>
    </row>
    <row r="68" spans="3:142" x14ac:dyDescent="0.25">
      <c r="C68" s="9">
        <v>1218</v>
      </c>
      <c r="D68" s="9">
        <v>577</v>
      </c>
      <c r="E68" s="9">
        <v>968</v>
      </c>
      <c r="F68" s="9">
        <v>577</v>
      </c>
      <c r="G68" s="9">
        <f t="shared" ref="G68:H99" si="64">(C68+E68)/2</f>
        <v>1093</v>
      </c>
      <c r="H68" s="9">
        <f t="shared" si="64"/>
        <v>577</v>
      </c>
      <c r="I68" s="9">
        <f t="shared" ref="I68:I116" si="65">(H68^2+G68^2)^(1/2)</f>
        <v>1235.9522644503711</v>
      </c>
      <c r="J68" s="9">
        <f t="shared" ref="J68:J116" si="66">I68-$I$3</f>
        <v>266.45110405911089</v>
      </c>
      <c r="K68" s="9">
        <v>1.0833333333333344</v>
      </c>
      <c r="L68" s="9">
        <f t="shared" si="41"/>
        <v>22.073656205708801</v>
      </c>
      <c r="M68">
        <f t="shared" si="42"/>
        <v>1.8129133566428559</v>
      </c>
      <c r="N68">
        <f t="shared" si="43"/>
        <v>2.5763958501917057</v>
      </c>
      <c r="R68" s="9">
        <v>1200</v>
      </c>
      <c r="S68" s="9">
        <v>574</v>
      </c>
      <c r="T68" s="9">
        <v>918</v>
      </c>
      <c r="U68" s="9">
        <v>573</v>
      </c>
      <c r="V68" s="9">
        <f t="shared" ref="V68:W108" si="67">(R68+T68)/2</f>
        <v>1059</v>
      </c>
      <c r="W68" s="9">
        <f t="shared" si="67"/>
        <v>573.5</v>
      </c>
      <c r="X68" s="9">
        <f t="shared" ref="X68:X108" si="68">(W68^2+V68^2)^(1/2)</f>
        <v>1204.3185832660724</v>
      </c>
      <c r="Y68" s="9">
        <f t="shared" si="44"/>
        <v>330.03230292078422</v>
      </c>
      <c r="Z68" s="9">
        <v>65</v>
      </c>
      <c r="AA68" s="9">
        <f t="shared" ref="AA68:AA108" si="69">Z68*(1/60)</f>
        <v>1.0833333333333333</v>
      </c>
      <c r="AB68" s="9">
        <f t="shared" ref="AB68:AB108" si="70">Y68*(P$3/Q$3)</f>
        <v>30.870105969580415</v>
      </c>
      <c r="AC68">
        <f t="shared" si="45"/>
        <v>1.8129133566428555</v>
      </c>
      <c r="AD68">
        <f t="shared" si="46"/>
        <v>1.7973552870347513</v>
      </c>
      <c r="AH68" s="9">
        <v>1345</v>
      </c>
      <c r="AI68" s="9">
        <v>578</v>
      </c>
      <c r="AJ68" s="9">
        <v>984</v>
      </c>
      <c r="AK68" s="9">
        <v>581</v>
      </c>
      <c r="AL68" s="9">
        <f t="shared" ref="AL68:AM105" si="71">(AH68+AJ68)/2</f>
        <v>1164.5</v>
      </c>
      <c r="AM68" s="9">
        <f t="shared" si="71"/>
        <v>579.5</v>
      </c>
      <c r="AN68" s="9">
        <f t="shared" ref="AN68:AN105" si="72">(AM68^2+AL68^2)^(1/2)</f>
        <v>1300.7230681432538</v>
      </c>
      <c r="AO68" s="9">
        <f t="shared" ref="AO68:AO105" si="73">AN68-AN$3</f>
        <v>286.34973943236946</v>
      </c>
      <c r="AP68" s="9">
        <v>65</v>
      </c>
      <c r="AQ68" s="9">
        <f t="shared" ref="AQ68:AQ105" si="74">AP68*(1/60)</f>
        <v>1.0833333333333333</v>
      </c>
      <c r="AR68" s="9">
        <f t="shared" ref="AR68:AR105" si="75">AO68*(AF$3/AG$3)</f>
        <v>23.579523998054135</v>
      </c>
      <c r="AS68">
        <f t="shared" si="47"/>
        <v>1.8129133566428555</v>
      </c>
      <c r="AT68">
        <f t="shared" si="48"/>
        <v>1.9988654061197406</v>
      </c>
      <c r="AX68">
        <v>1248</v>
      </c>
      <c r="AY68">
        <v>565</v>
      </c>
      <c r="AZ68">
        <v>1088</v>
      </c>
      <c r="BA68">
        <v>561</v>
      </c>
      <c r="BB68" s="9">
        <f t="shared" ref="BB68:BC116" si="76">(AX68+AZ68)/2</f>
        <v>1168</v>
      </c>
      <c r="BC68" s="9">
        <f t="shared" si="76"/>
        <v>563</v>
      </c>
      <c r="BD68" s="9">
        <f t="shared" ref="BD68:BD116" si="77">(BC68^2+BB68^2)^(1/2)</f>
        <v>1296.6082677509039</v>
      </c>
      <c r="BE68" s="9">
        <f t="shared" ref="BE68:BE116" si="78">BD68-BD$3</f>
        <v>537.35040641524415</v>
      </c>
      <c r="BF68" s="9">
        <v>65</v>
      </c>
      <c r="BG68" s="9">
        <f t="shared" ref="BG68:BG116" si="79">BF68*(1/60)</f>
        <v>1.0833333333333333</v>
      </c>
      <c r="BH68" s="9">
        <f t="shared" si="49"/>
        <v>51.371931779660052</v>
      </c>
      <c r="BI68">
        <f t="shared" si="50"/>
        <v>1.8129133566428555</v>
      </c>
      <c r="BJ68">
        <f t="shared" si="51"/>
        <v>2.5599175057025563</v>
      </c>
      <c r="BN68">
        <v>1236</v>
      </c>
      <c r="BO68">
        <v>560</v>
      </c>
      <c r="BP68">
        <v>1059</v>
      </c>
      <c r="BQ68">
        <v>561</v>
      </c>
      <c r="BR68" s="9">
        <f t="shared" ref="BR68:BS116" si="80">(BN68+BP68)/2</f>
        <v>1147.5</v>
      </c>
      <c r="BS68" s="9">
        <f t="shared" si="80"/>
        <v>560.5</v>
      </c>
      <c r="BT68" s="9">
        <f t="shared" ref="BT68:BT116" si="81">(BS68^2+BR68^2)^(1/2)</f>
        <v>1277.073412141996</v>
      </c>
      <c r="BU68" s="9">
        <f t="shared" ref="BU68:BU116" si="82">BT68-BT$3</f>
        <v>483.78894235829978</v>
      </c>
      <c r="BV68" s="9">
        <v>65</v>
      </c>
      <c r="BW68" s="9">
        <f t="shared" ref="BW68:BW116" si="83">BV68*(1/60)</f>
        <v>1.0833333333333333</v>
      </c>
      <c r="BX68" s="9">
        <f t="shared" ref="BX68:BX116" si="84">BU68*(BL$3/BM$3)</f>
        <v>47.001743161206626</v>
      </c>
      <c r="BY68">
        <f t="shared" si="52"/>
        <v>1.8129133566428555</v>
      </c>
      <c r="BZ68">
        <f t="shared" si="61"/>
        <v>2.394147151110714</v>
      </c>
      <c r="CD68">
        <v>1488</v>
      </c>
      <c r="CE68">
        <v>552</v>
      </c>
      <c r="CF68">
        <v>1293</v>
      </c>
      <c r="CG68">
        <v>557</v>
      </c>
      <c r="CH68" s="9">
        <f t="shared" ref="CH68:CI90" si="85">(CD68+CF68)/2</f>
        <v>1390.5</v>
      </c>
      <c r="CI68" s="9">
        <f t="shared" si="85"/>
        <v>554.5</v>
      </c>
      <c r="CJ68" s="9">
        <f t="shared" ref="CJ68:CJ90" si="86">(CI68^2+CH68^2)^(1/2)</f>
        <v>1496.9838008475576</v>
      </c>
      <c r="CK68" s="9">
        <f t="shared" ref="CK68:CK90" si="87">CJ68-CJ$3</f>
        <v>699.86131966916309</v>
      </c>
      <c r="CL68" s="9">
        <v>65</v>
      </c>
      <c r="CM68" s="9">
        <f t="shared" ref="CM68:CM90" si="88">CL68*(1/60)</f>
        <v>1.0833333333333333</v>
      </c>
      <c r="CN68" s="9">
        <f t="shared" ref="CN68:CN90" si="89">CK68*(CB$3/CC$3)</f>
        <v>66.571037731300592</v>
      </c>
      <c r="CO68">
        <f t="shared" si="53"/>
        <v>1.8129133566428555</v>
      </c>
      <c r="CP68">
        <f t="shared" si="54"/>
        <v>1.9812836044605366</v>
      </c>
      <c r="CT68">
        <v>1524</v>
      </c>
      <c r="CU68">
        <v>582</v>
      </c>
      <c r="CV68">
        <v>1345</v>
      </c>
      <c r="CW68">
        <v>587</v>
      </c>
      <c r="CX68" s="9">
        <f t="shared" ref="CX68:CY83" si="90">(CT68+CV68)/2</f>
        <v>1434.5</v>
      </c>
      <c r="CY68" s="9">
        <f t="shared" si="90"/>
        <v>584.5</v>
      </c>
      <c r="CZ68" s="9">
        <f t="shared" ref="CZ68:CZ83" si="91">(CY68^2+CX68^2)^(1/2)</f>
        <v>1549.0095222431655</v>
      </c>
      <c r="DA68" s="9">
        <f t="shared" ref="DA68:DA83" si="92">CZ68-CZ$3</f>
        <v>692.34958387788868</v>
      </c>
      <c r="DB68" s="9">
        <v>65</v>
      </c>
      <c r="DC68" s="9">
        <f t="shared" ref="DC68:DC83" si="93">DB68*(1/60)</f>
        <v>1.0833333333333333</v>
      </c>
      <c r="DD68" s="9">
        <f t="shared" ref="DD68:DD83" si="94">DA68*(CR$3/CS$3)</f>
        <v>66.000913620389767</v>
      </c>
      <c r="DE68">
        <f t="shared" si="55"/>
        <v>1.8129133566428555</v>
      </c>
      <c r="DF68">
        <f t="shared" si="56"/>
        <v>2.3874426845816124</v>
      </c>
      <c r="DJ68">
        <v>1784</v>
      </c>
      <c r="DK68">
        <v>584</v>
      </c>
      <c r="DL68">
        <v>1608</v>
      </c>
      <c r="DM68">
        <v>590</v>
      </c>
      <c r="DN68" s="9">
        <f t="shared" ref="DN68:DO71" si="95">(DJ68+DL68)/2</f>
        <v>1696</v>
      </c>
      <c r="DO68" s="9">
        <f t="shared" si="95"/>
        <v>587</v>
      </c>
      <c r="DP68" s="9">
        <f>(DO68^2+DN68^2)^(1/2)</f>
        <v>1794.7102830262047</v>
      </c>
      <c r="DQ68" s="9">
        <f>DP68-DP$3</f>
        <v>928.13873375863272</v>
      </c>
      <c r="DR68" s="9">
        <v>65</v>
      </c>
      <c r="DS68" s="9">
        <f>DR68*(1/60)</f>
        <v>1.0833333333333333</v>
      </c>
      <c r="DT68" s="9">
        <f>DQ68*(DH$3/DI$3)</f>
        <v>80.989418303545619</v>
      </c>
      <c r="DU68">
        <f t="shared" si="57"/>
        <v>1.8129133566428555</v>
      </c>
      <c r="DV68">
        <f t="shared" si="58"/>
        <v>2.698215011191754</v>
      </c>
      <c r="ED68" s="9"/>
      <c r="EE68" s="9"/>
      <c r="EF68" s="9"/>
      <c r="EG68" s="9"/>
      <c r="EH68" s="9"/>
      <c r="EI68" s="9"/>
      <c r="EJ68" s="9"/>
    </row>
    <row r="69" spans="3:142" x14ac:dyDescent="0.25">
      <c r="C69" s="9">
        <v>1225</v>
      </c>
      <c r="D69" s="9">
        <v>577</v>
      </c>
      <c r="E69" s="9">
        <v>973</v>
      </c>
      <c r="F69" s="9">
        <v>578</v>
      </c>
      <c r="G69" s="9">
        <f t="shared" si="64"/>
        <v>1099</v>
      </c>
      <c r="H69" s="9">
        <f t="shared" si="64"/>
        <v>577.5</v>
      </c>
      <c r="I69" s="9">
        <f t="shared" si="65"/>
        <v>1241.4939589059627</v>
      </c>
      <c r="J69" s="9">
        <f t="shared" si="66"/>
        <v>271.99279851470249</v>
      </c>
      <c r="K69" s="9">
        <v>1.100000000000001</v>
      </c>
      <c r="L69" s="9">
        <f t="shared" ref="L69:L116" si="96">J69*($A$3/$B$3)</f>
        <v>22.532747785162996</v>
      </c>
      <c r="M69">
        <f t="shared" ref="M69:M116" si="97">LOG10(K69/K$4)</f>
        <v>1.819543935541869</v>
      </c>
      <c r="N69">
        <f t="shared" ref="N69:N116" si="98">LOG10(L69/L$4)</f>
        <v>2.5853357315610013</v>
      </c>
      <c r="R69" s="9">
        <v>1211</v>
      </c>
      <c r="S69" s="9">
        <v>574</v>
      </c>
      <c r="T69" s="9">
        <v>929</v>
      </c>
      <c r="U69" s="9">
        <v>572</v>
      </c>
      <c r="V69" s="9">
        <f t="shared" si="67"/>
        <v>1070</v>
      </c>
      <c r="W69" s="9">
        <f t="shared" si="67"/>
        <v>573</v>
      </c>
      <c r="X69" s="9">
        <f t="shared" si="68"/>
        <v>1213.7664519997247</v>
      </c>
      <c r="Y69" s="9">
        <f t="shared" ref="Y69:Y109" si="99">X69-X$3</f>
        <v>339.4801716544365</v>
      </c>
      <c r="Z69" s="9">
        <v>66</v>
      </c>
      <c r="AA69" s="9">
        <f t="shared" si="69"/>
        <v>1.1000000000000001</v>
      </c>
      <c r="AB69" s="9">
        <f t="shared" si="70"/>
        <v>31.753827673223881</v>
      </c>
      <c r="AC69">
        <f t="shared" ref="AC69:AC108" si="100">LOG10(AA69/AA$4)</f>
        <v>1.8195439355418688</v>
      </c>
      <c r="AD69">
        <f t="shared" ref="AD69:AD108" si="101">LOG10(AB69/AB$4)</f>
        <v>1.8096132502770061</v>
      </c>
      <c r="AH69" s="9">
        <v>1353</v>
      </c>
      <c r="AI69" s="9">
        <v>577</v>
      </c>
      <c r="AJ69" s="9">
        <v>992</v>
      </c>
      <c r="AK69" s="9">
        <v>581</v>
      </c>
      <c r="AL69" s="9">
        <f t="shared" si="71"/>
        <v>1172.5</v>
      </c>
      <c r="AM69" s="9">
        <f t="shared" si="71"/>
        <v>579</v>
      </c>
      <c r="AN69" s="9">
        <f t="shared" si="72"/>
        <v>1307.6686315729992</v>
      </c>
      <c r="AO69" s="9">
        <f t="shared" si="73"/>
        <v>293.2953028621148</v>
      </c>
      <c r="AP69" s="9">
        <v>66</v>
      </c>
      <c r="AQ69" s="9">
        <f t="shared" si="74"/>
        <v>1.1000000000000001</v>
      </c>
      <c r="AR69" s="9">
        <f t="shared" si="75"/>
        <v>24.151457745562809</v>
      </c>
      <c r="AS69">
        <f t="shared" ref="AS69:AS105" si="102">LOG10(AQ69/AQ$4)</f>
        <v>1.8195439355418688</v>
      </c>
      <c r="AT69">
        <f t="shared" ref="AT69:AT105" si="103">LOG10(AR69/AR$4)</f>
        <v>2.0092737216520313</v>
      </c>
      <c r="AX69">
        <v>1260</v>
      </c>
      <c r="AY69">
        <v>565</v>
      </c>
      <c r="AZ69">
        <v>1098</v>
      </c>
      <c r="BA69">
        <v>564</v>
      </c>
      <c r="BB69" s="9">
        <f t="shared" si="76"/>
        <v>1179</v>
      </c>
      <c r="BC69" s="9">
        <f t="shared" si="76"/>
        <v>564.5</v>
      </c>
      <c r="BD69" s="9">
        <f t="shared" si="77"/>
        <v>1307.1729992621481</v>
      </c>
      <c r="BE69" s="9">
        <f t="shared" si="78"/>
        <v>547.91513792648834</v>
      </c>
      <c r="BF69" s="9">
        <v>66</v>
      </c>
      <c r="BG69" s="9">
        <f t="shared" si="79"/>
        <v>1.1000000000000001</v>
      </c>
      <c r="BH69" s="9">
        <f t="shared" ref="BH69:BH117" si="104">BE69*(AV$3/AW$3)</f>
        <v>52.38194435243674</v>
      </c>
      <c r="BI69">
        <f t="shared" ref="BI69:BI116" si="105">LOG10(BG69/BG$4)</f>
        <v>1.8195439355418688</v>
      </c>
      <c r="BJ69">
        <f t="shared" ref="BJ69:BJ116" si="106">LOG10(BH69/BH$4)</f>
        <v>2.5683732234077734</v>
      </c>
      <c r="BN69">
        <v>1248</v>
      </c>
      <c r="BO69">
        <v>560</v>
      </c>
      <c r="BP69">
        <v>1070</v>
      </c>
      <c r="BQ69">
        <v>561</v>
      </c>
      <c r="BR69" s="9">
        <f t="shared" si="80"/>
        <v>1159</v>
      </c>
      <c r="BS69" s="9">
        <f t="shared" si="80"/>
        <v>560.5</v>
      </c>
      <c r="BT69" s="9">
        <f t="shared" si="81"/>
        <v>1287.4165021468382</v>
      </c>
      <c r="BU69" s="9">
        <f t="shared" si="82"/>
        <v>494.132032363142</v>
      </c>
      <c r="BV69" s="9">
        <v>66</v>
      </c>
      <c r="BW69" s="9">
        <f t="shared" si="83"/>
        <v>1.1000000000000001</v>
      </c>
      <c r="BX69" s="9">
        <f t="shared" si="84"/>
        <v>48.006609575744875</v>
      </c>
      <c r="BY69">
        <f t="shared" ref="BY69:BY116" si="107">LOG10(BW69/BW$4)</f>
        <v>1.8195439355418688</v>
      </c>
      <c r="BZ69">
        <f t="shared" ref="BZ69:BZ116" si="108">LOG10(BX69/BX$4)</f>
        <v>2.403334221516332</v>
      </c>
      <c r="CD69">
        <v>1503</v>
      </c>
      <c r="CE69">
        <v>552</v>
      </c>
      <c r="CF69">
        <v>1306</v>
      </c>
      <c r="CG69">
        <v>557</v>
      </c>
      <c r="CH69" s="9">
        <f t="shared" si="85"/>
        <v>1404.5</v>
      </c>
      <c r="CI69" s="9">
        <f t="shared" si="85"/>
        <v>554.5</v>
      </c>
      <c r="CJ69" s="9">
        <f t="shared" si="86"/>
        <v>1509.9968543013592</v>
      </c>
      <c r="CK69" s="9">
        <f t="shared" si="87"/>
        <v>712.8743731229647</v>
      </c>
      <c r="CL69" s="9">
        <v>66</v>
      </c>
      <c r="CM69" s="9">
        <f t="shared" si="88"/>
        <v>1.1000000000000001</v>
      </c>
      <c r="CN69" s="9">
        <f t="shared" si="89"/>
        <v>67.80884363387851</v>
      </c>
      <c r="CO69">
        <f t="shared" ref="CO69:CO90" si="109">LOG10(CM69/CM$4)</f>
        <v>1.8195439355418688</v>
      </c>
      <c r="CP69">
        <f t="shared" ref="CP69:CP90" si="110">LOG10(CN69/CN$4)</f>
        <v>1.9892846158064501</v>
      </c>
      <c r="CT69">
        <v>1541</v>
      </c>
      <c r="CU69">
        <v>582</v>
      </c>
      <c r="CV69">
        <v>1363</v>
      </c>
      <c r="CW69">
        <v>585</v>
      </c>
      <c r="CX69" s="9">
        <f t="shared" si="90"/>
        <v>1452</v>
      </c>
      <c r="CY69" s="9">
        <f t="shared" si="90"/>
        <v>583.5</v>
      </c>
      <c r="CZ69" s="9">
        <f t="shared" si="91"/>
        <v>1564.856622825235</v>
      </c>
      <c r="DA69" s="9">
        <f t="shared" si="92"/>
        <v>708.19668445995819</v>
      </c>
      <c r="DB69" s="9">
        <v>66</v>
      </c>
      <c r="DC69" s="9">
        <f t="shared" si="93"/>
        <v>1.1000000000000001</v>
      </c>
      <c r="DD69" s="9">
        <f t="shared" si="94"/>
        <v>67.511600043847295</v>
      </c>
      <c r="DE69">
        <f t="shared" ref="DE69:DE83" si="111">LOG10(DC69/DC$4)</f>
        <v>1.8195439355418688</v>
      </c>
      <c r="DF69">
        <f t="shared" ref="DF69:DF83" si="112">LOG10(DD69/DD$4)</f>
        <v>2.3972711382704857</v>
      </c>
      <c r="DN69" s="9"/>
      <c r="DO69" s="9"/>
      <c r="DP69" s="9"/>
      <c r="DQ69" s="9"/>
      <c r="DR69" s="9"/>
      <c r="DS69" s="9"/>
      <c r="DT69" s="9"/>
      <c r="ED69" s="9"/>
      <c r="EE69" s="9"/>
      <c r="EF69" s="9"/>
      <c r="EG69" s="9"/>
      <c r="EH69" s="9"/>
      <c r="EI69" s="9"/>
      <c r="EJ69" s="9"/>
    </row>
    <row r="70" spans="3:142" x14ac:dyDescent="0.25">
      <c r="C70" s="9">
        <v>1231</v>
      </c>
      <c r="D70" s="9">
        <v>577</v>
      </c>
      <c r="E70" s="9">
        <v>983</v>
      </c>
      <c r="F70" s="9">
        <v>578</v>
      </c>
      <c r="G70" s="9">
        <f t="shared" si="64"/>
        <v>1107</v>
      </c>
      <c r="H70" s="9">
        <f t="shared" si="64"/>
        <v>577.5</v>
      </c>
      <c r="I70" s="9">
        <f t="shared" si="65"/>
        <v>1248.5812949103474</v>
      </c>
      <c r="J70" s="9">
        <f t="shared" si="66"/>
        <v>279.08013451908721</v>
      </c>
      <c r="K70" s="9">
        <v>1.1166666666666676</v>
      </c>
      <c r="L70" s="9">
        <f t="shared" si="96"/>
        <v>23.119885222358317</v>
      </c>
      <c r="M70">
        <f t="shared" si="97"/>
        <v>1.8260748027008269</v>
      </c>
      <c r="N70">
        <f t="shared" si="98"/>
        <v>2.5965072497218848</v>
      </c>
      <c r="R70" s="9">
        <v>1218</v>
      </c>
      <c r="S70" s="9">
        <v>574</v>
      </c>
      <c r="T70" s="9">
        <v>939</v>
      </c>
      <c r="U70" s="9">
        <v>572</v>
      </c>
      <c r="V70" s="9">
        <f t="shared" si="67"/>
        <v>1078.5</v>
      </c>
      <c r="W70" s="9">
        <f t="shared" si="67"/>
        <v>573</v>
      </c>
      <c r="X70" s="9">
        <f t="shared" si="68"/>
        <v>1221.26624861248</v>
      </c>
      <c r="Y70" s="9">
        <f t="shared" si="99"/>
        <v>346.97996826719179</v>
      </c>
      <c r="Z70" s="9">
        <v>67</v>
      </c>
      <c r="AA70" s="9">
        <f t="shared" si="69"/>
        <v>1.1166666666666667</v>
      </c>
      <c r="AB70" s="9">
        <f t="shared" si="70"/>
        <v>32.455333295967804</v>
      </c>
      <c r="AC70">
        <f t="shared" si="100"/>
        <v>1.8260748027008264</v>
      </c>
      <c r="AD70">
        <f t="shared" si="101"/>
        <v>1.8191032401452238</v>
      </c>
      <c r="AH70" s="9">
        <v>1359</v>
      </c>
      <c r="AI70" s="9">
        <v>581</v>
      </c>
      <c r="AJ70" s="9">
        <v>996</v>
      </c>
      <c r="AK70" s="9">
        <v>582</v>
      </c>
      <c r="AL70" s="9">
        <f t="shared" si="71"/>
        <v>1177.5</v>
      </c>
      <c r="AM70" s="9">
        <f t="shared" si="71"/>
        <v>581.5</v>
      </c>
      <c r="AN70" s="9">
        <f t="shared" si="72"/>
        <v>1313.2587330758552</v>
      </c>
      <c r="AO70" s="9">
        <f t="shared" si="73"/>
        <v>298.88540436497078</v>
      </c>
      <c r="AP70" s="9">
        <v>67</v>
      </c>
      <c r="AQ70" s="9">
        <f t="shared" si="74"/>
        <v>1.1166666666666667</v>
      </c>
      <c r="AR70" s="9">
        <f t="shared" si="75"/>
        <v>24.61177572175319</v>
      </c>
      <c r="AS70">
        <f t="shared" si="102"/>
        <v>1.8260748027008264</v>
      </c>
      <c r="AT70">
        <f t="shared" si="103"/>
        <v>2.0174733212783162</v>
      </c>
      <c r="AX70">
        <v>1271</v>
      </c>
      <c r="AY70">
        <v>565</v>
      </c>
      <c r="AZ70">
        <v>1109</v>
      </c>
      <c r="BA70">
        <v>563</v>
      </c>
      <c r="BB70" s="9">
        <f t="shared" si="76"/>
        <v>1190</v>
      </c>
      <c r="BC70" s="9">
        <f t="shared" si="76"/>
        <v>564</v>
      </c>
      <c r="BD70" s="9">
        <f t="shared" si="77"/>
        <v>1316.888757640523</v>
      </c>
      <c r="BE70" s="9">
        <f t="shared" si="78"/>
        <v>557.6308963048632</v>
      </c>
      <c r="BF70" s="9">
        <v>67</v>
      </c>
      <c r="BG70" s="9">
        <f t="shared" si="79"/>
        <v>1.1166666666666667</v>
      </c>
      <c r="BH70" s="9">
        <f t="shared" si="104"/>
        <v>53.310793145780416</v>
      </c>
      <c r="BI70">
        <f t="shared" si="105"/>
        <v>1.8260748027008264</v>
      </c>
      <c r="BJ70">
        <f t="shared" si="106"/>
        <v>2.576006752456852</v>
      </c>
      <c r="BN70">
        <v>1262</v>
      </c>
      <c r="BO70">
        <v>560</v>
      </c>
      <c r="BP70">
        <v>1081</v>
      </c>
      <c r="BQ70">
        <v>561</v>
      </c>
      <c r="BR70" s="9">
        <f t="shared" si="80"/>
        <v>1171.5</v>
      </c>
      <c r="BS70" s="9">
        <f t="shared" si="80"/>
        <v>560.5</v>
      </c>
      <c r="BT70" s="9">
        <f t="shared" si="81"/>
        <v>1298.6810616929779</v>
      </c>
      <c r="BU70" s="9">
        <f t="shared" si="82"/>
        <v>505.39659190928171</v>
      </c>
      <c r="BV70" s="9">
        <v>67</v>
      </c>
      <c r="BW70" s="9">
        <f t="shared" si="83"/>
        <v>1.1166666666666667</v>
      </c>
      <c r="BX70" s="9">
        <f t="shared" si="84"/>
        <v>49.100999894033002</v>
      </c>
      <c r="BY70">
        <f t="shared" si="107"/>
        <v>1.8260748027008264</v>
      </c>
      <c r="BZ70">
        <f t="shared" si="108"/>
        <v>2.4131235223241183</v>
      </c>
      <c r="CD70" s="15">
        <v>1519</v>
      </c>
      <c r="CE70" s="15">
        <v>553</v>
      </c>
      <c r="CF70" s="15">
        <v>1318</v>
      </c>
      <c r="CG70" s="15">
        <v>558</v>
      </c>
      <c r="CH70" s="9">
        <f t="shared" si="85"/>
        <v>1418.5</v>
      </c>
      <c r="CI70" s="9">
        <f t="shared" si="85"/>
        <v>555.5</v>
      </c>
      <c r="CJ70" s="9">
        <f t="shared" si="86"/>
        <v>1523.3917749548209</v>
      </c>
      <c r="CK70" s="9">
        <f t="shared" si="87"/>
        <v>726.26929377642637</v>
      </c>
      <c r="CL70" s="9">
        <v>67</v>
      </c>
      <c r="CM70" s="9">
        <f t="shared" si="88"/>
        <v>1.1166666666666667</v>
      </c>
      <c r="CN70" s="9">
        <f t="shared" si="89"/>
        <v>69.082972869440354</v>
      </c>
      <c r="CO70">
        <f t="shared" si="109"/>
        <v>1.8260748027008264</v>
      </c>
      <c r="CP70">
        <f t="shared" si="110"/>
        <v>1.9973692959599045</v>
      </c>
      <c r="CT70">
        <v>1557</v>
      </c>
      <c r="CU70">
        <v>582</v>
      </c>
      <c r="CV70">
        <v>1378</v>
      </c>
      <c r="CW70">
        <v>585</v>
      </c>
      <c r="CX70" s="9">
        <f t="shared" si="90"/>
        <v>1467.5</v>
      </c>
      <c r="CY70" s="9">
        <f t="shared" si="90"/>
        <v>583.5</v>
      </c>
      <c r="CZ70" s="9">
        <f t="shared" si="91"/>
        <v>1579.2493470000234</v>
      </c>
      <c r="DA70" s="9">
        <f t="shared" si="92"/>
        <v>722.58940863474652</v>
      </c>
      <c r="DB70" s="9">
        <v>67</v>
      </c>
      <c r="DC70" s="9">
        <f t="shared" si="93"/>
        <v>1.1166666666666667</v>
      </c>
      <c r="DD70" s="9">
        <f t="shared" si="94"/>
        <v>68.883642386534461</v>
      </c>
      <c r="DE70">
        <f t="shared" si="111"/>
        <v>1.8260748027008264</v>
      </c>
      <c r="DF70">
        <f t="shared" si="112"/>
        <v>2.4060088406658395</v>
      </c>
      <c r="DN70" s="9"/>
      <c r="DO70" s="9"/>
      <c r="DP70" s="9"/>
      <c r="DQ70" s="9"/>
      <c r="DR70" s="9"/>
      <c r="DS70" s="9"/>
      <c r="DT70" s="9"/>
      <c r="ED70" s="9"/>
      <c r="EE70" s="9"/>
      <c r="EF70" s="9"/>
      <c r="EG70" s="9"/>
      <c r="EH70" s="9"/>
      <c r="EI70" s="9"/>
      <c r="EJ70" s="9"/>
    </row>
    <row r="71" spans="3:142" x14ac:dyDescent="0.25">
      <c r="C71" s="9">
        <v>1241</v>
      </c>
      <c r="D71" s="9">
        <v>575</v>
      </c>
      <c r="E71" s="9">
        <v>991</v>
      </c>
      <c r="F71" s="9">
        <v>577</v>
      </c>
      <c r="G71" s="9">
        <f t="shared" si="64"/>
        <v>1116</v>
      </c>
      <c r="H71" s="9">
        <f t="shared" si="64"/>
        <v>576</v>
      </c>
      <c r="I71" s="9">
        <f t="shared" si="65"/>
        <v>1255.8789750608933</v>
      </c>
      <c r="J71" s="9">
        <f t="shared" si="66"/>
        <v>286.37781466963304</v>
      </c>
      <c r="K71" s="9">
        <v>1.1333333333333342</v>
      </c>
      <c r="L71" s="9">
        <f t="shared" si="96"/>
        <v>23.724448237066778</v>
      </c>
      <c r="M71">
        <f t="shared" si="97"/>
        <v>1.8325089127062366</v>
      </c>
      <c r="N71">
        <f t="shared" si="98"/>
        <v>2.6077176967707114</v>
      </c>
      <c r="R71" s="9">
        <v>1225</v>
      </c>
      <c r="S71" s="9">
        <v>573</v>
      </c>
      <c r="T71" s="9">
        <v>949</v>
      </c>
      <c r="U71" s="9">
        <v>574</v>
      </c>
      <c r="V71" s="9">
        <f t="shared" si="67"/>
        <v>1087</v>
      </c>
      <c r="W71" s="9">
        <f t="shared" si="67"/>
        <v>573.5</v>
      </c>
      <c r="X71" s="9">
        <f t="shared" si="68"/>
        <v>1229.0123066918411</v>
      </c>
      <c r="Y71" s="9">
        <f t="shared" si="99"/>
        <v>354.72602634655289</v>
      </c>
      <c r="Z71" s="9">
        <v>68</v>
      </c>
      <c r="AA71" s="9">
        <f t="shared" si="69"/>
        <v>1.1333333333333333</v>
      </c>
      <c r="AB71" s="9">
        <f t="shared" si="70"/>
        <v>33.179873383832465</v>
      </c>
      <c r="AC71">
        <f t="shared" si="100"/>
        <v>1.8325089127062364</v>
      </c>
      <c r="AD71">
        <f t="shared" si="101"/>
        <v>1.8286918911231451</v>
      </c>
      <c r="AH71" s="9">
        <v>1365</v>
      </c>
      <c r="AI71" s="9">
        <v>579</v>
      </c>
      <c r="AJ71" s="9">
        <v>1001</v>
      </c>
      <c r="AK71" s="9">
        <v>581</v>
      </c>
      <c r="AL71" s="9">
        <f t="shared" si="71"/>
        <v>1183</v>
      </c>
      <c r="AM71" s="9">
        <f t="shared" si="71"/>
        <v>580</v>
      </c>
      <c r="AN71" s="9">
        <f t="shared" si="72"/>
        <v>1317.5314038003041</v>
      </c>
      <c r="AO71" s="9">
        <f t="shared" si="73"/>
        <v>303.15807508941975</v>
      </c>
      <c r="AP71" s="9">
        <v>68</v>
      </c>
      <c r="AQ71" s="9">
        <f t="shared" si="74"/>
        <v>1.1333333333333333</v>
      </c>
      <c r="AR71" s="9">
        <f t="shared" si="75"/>
        <v>24.963609608812558</v>
      </c>
      <c r="AS71">
        <f t="shared" si="102"/>
        <v>1.8325089127062364</v>
      </c>
      <c r="AT71">
        <f t="shared" si="103"/>
        <v>2.0236377546998123</v>
      </c>
      <c r="AX71">
        <v>1282</v>
      </c>
      <c r="AY71">
        <v>565</v>
      </c>
      <c r="AZ71">
        <v>1122</v>
      </c>
      <c r="BA71">
        <v>562</v>
      </c>
      <c r="BB71" s="9">
        <f t="shared" si="76"/>
        <v>1202</v>
      </c>
      <c r="BC71" s="9">
        <f t="shared" si="76"/>
        <v>563.5</v>
      </c>
      <c r="BD71" s="9">
        <f t="shared" si="77"/>
        <v>1327.5301314847811</v>
      </c>
      <c r="BE71" s="9">
        <f t="shared" si="78"/>
        <v>568.27227014912137</v>
      </c>
      <c r="BF71" s="9">
        <v>68</v>
      </c>
      <c r="BG71" s="9">
        <f t="shared" si="79"/>
        <v>1.1333333333333333</v>
      </c>
      <c r="BH71" s="9">
        <f t="shared" si="104"/>
        <v>54.328132901445635</v>
      </c>
      <c r="BI71">
        <f t="shared" si="105"/>
        <v>1.8325089127062364</v>
      </c>
      <c r="BJ71">
        <f t="shared" si="106"/>
        <v>2.5842163884127691</v>
      </c>
      <c r="BN71">
        <v>1271</v>
      </c>
      <c r="BO71">
        <v>560</v>
      </c>
      <c r="BP71">
        <v>1091</v>
      </c>
      <c r="BQ71">
        <v>561</v>
      </c>
      <c r="BR71" s="9">
        <f t="shared" si="80"/>
        <v>1181</v>
      </c>
      <c r="BS71" s="9">
        <f t="shared" si="80"/>
        <v>560.5</v>
      </c>
      <c r="BT71" s="9">
        <f t="shared" si="81"/>
        <v>1307.2571476186313</v>
      </c>
      <c r="BU71" s="9">
        <f t="shared" si="82"/>
        <v>513.9726778349351</v>
      </c>
      <c r="BV71" s="9">
        <v>68</v>
      </c>
      <c r="BW71" s="9">
        <f t="shared" si="83"/>
        <v>1.1333333333333333</v>
      </c>
      <c r="BX71" s="9">
        <f t="shared" si="84"/>
        <v>49.934195845228317</v>
      </c>
      <c r="BY71">
        <f t="shared" si="107"/>
        <v>1.8325089127062364</v>
      </c>
      <c r="BZ71">
        <f t="shared" si="108"/>
        <v>2.4204312463914013</v>
      </c>
      <c r="CD71">
        <v>1534</v>
      </c>
      <c r="CE71">
        <v>553</v>
      </c>
      <c r="CF71">
        <v>1332</v>
      </c>
      <c r="CG71">
        <v>559</v>
      </c>
      <c r="CH71" s="9">
        <f t="shared" si="85"/>
        <v>1433</v>
      </c>
      <c r="CI71" s="9">
        <f t="shared" si="85"/>
        <v>556</v>
      </c>
      <c r="CJ71" s="9">
        <f t="shared" si="86"/>
        <v>1537.0832768591297</v>
      </c>
      <c r="CK71" s="9">
        <f t="shared" si="87"/>
        <v>739.96079568073515</v>
      </c>
      <c r="CL71" s="9">
        <v>68</v>
      </c>
      <c r="CM71" s="9">
        <f t="shared" si="88"/>
        <v>1.1333333333333333</v>
      </c>
      <c r="CN71" s="9">
        <f t="shared" si="89"/>
        <v>70.38531301062828</v>
      </c>
      <c r="CO71">
        <f t="shared" si="109"/>
        <v>1.8325089127062364</v>
      </c>
      <c r="CP71">
        <f t="shared" si="110"/>
        <v>2.0054803238333614</v>
      </c>
      <c r="CT71">
        <v>1573</v>
      </c>
      <c r="CU71">
        <v>582</v>
      </c>
      <c r="CV71">
        <v>1394</v>
      </c>
      <c r="CW71">
        <v>585</v>
      </c>
      <c r="CX71" s="9">
        <f t="shared" si="90"/>
        <v>1483.5</v>
      </c>
      <c r="CY71" s="9">
        <f t="shared" si="90"/>
        <v>583.5</v>
      </c>
      <c r="CZ71" s="9">
        <f t="shared" si="91"/>
        <v>1594.1281316130144</v>
      </c>
      <c r="DA71" s="9">
        <f t="shared" si="92"/>
        <v>737.46819324773753</v>
      </c>
      <c r="DB71" s="9">
        <v>68</v>
      </c>
      <c r="DC71" s="9">
        <f t="shared" si="93"/>
        <v>1.1333333333333333</v>
      </c>
      <c r="DD71" s="9">
        <f t="shared" si="94"/>
        <v>70.302020328668974</v>
      </c>
      <c r="DE71">
        <f t="shared" si="111"/>
        <v>1.8325089127062364</v>
      </c>
      <c r="DF71">
        <f t="shared" si="112"/>
        <v>2.4148605431460384</v>
      </c>
      <c r="DN71" s="9"/>
      <c r="DO71" s="9"/>
      <c r="DP71" s="9"/>
      <c r="DQ71" s="9"/>
      <c r="DR71" s="9"/>
      <c r="DS71" s="9"/>
      <c r="DT71" s="9"/>
      <c r="ED71" s="9"/>
      <c r="EE71" s="9"/>
      <c r="EF71" s="9"/>
      <c r="EG71" s="9"/>
      <c r="EH71" s="9"/>
      <c r="EI71" s="9"/>
      <c r="EJ71" s="9"/>
    </row>
    <row r="72" spans="3:142" x14ac:dyDescent="0.25">
      <c r="C72" s="9">
        <v>1246</v>
      </c>
      <c r="D72" s="9">
        <v>577</v>
      </c>
      <c r="E72" s="9">
        <v>1000</v>
      </c>
      <c r="F72" s="9">
        <v>577</v>
      </c>
      <c r="G72" s="9">
        <f t="shared" si="64"/>
        <v>1123</v>
      </c>
      <c r="H72" s="9">
        <f t="shared" si="64"/>
        <v>577</v>
      </c>
      <c r="I72" s="9">
        <f t="shared" si="65"/>
        <v>1262.5600975795171</v>
      </c>
      <c r="J72" s="9">
        <f t="shared" si="66"/>
        <v>293.05893718825689</v>
      </c>
      <c r="K72" s="9">
        <v>1.1500000000000008</v>
      </c>
      <c r="L72" s="9">
        <f t="shared" si="96"/>
        <v>24.277933658210333</v>
      </c>
      <c r="M72">
        <f t="shared" si="97"/>
        <v>1.8388490907372557</v>
      </c>
      <c r="N72">
        <f t="shared" si="98"/>
        <v>2.6177332963382951</v>
      </c>
      <c r="R72" s="9">
        <v>1236</v>
      </c>
      <c r="S72" s="9">
        <v>574</v>
      </c>
      <c r="T72" s="9">
        <v>959</v>
      </c>
      <c r="U72" s="9">
        <v>572</v>
      </c>
      <c r="V72" s="9">
        <f t="shared" si="67"/>
        <v>1097.5</v>
      </c>
      <c r="W72" s="9">
        <f t="shared" si="67"/>
        <v>573</v>
      </c>
      <c r="X72" s="9">
        <f t="shared" si="68"/>
        <v>1238.0772391090952</v>
      </c>
      <c r="Y72" s="9">
        <f t="shared" si="99"/>
        <v>363.790958763807</v>
      </c>
      <c r="Z72" s="9">
        <v>69</v>
      </c>
      <c r="AA72" s="9">
        <f t="shared" si="69"/>
        <v>1.1499999999999999</v>
      </c>
      <c r="AB72" s="9">
        <f t="shared" si="70"/>
        <v>34.027776518923112</v>
      </c>
      <c r="AC72">
        <f t="shared" si="100"/>
        <v>1.8388490907372552</v>
      </c>
      <c r="AD72">
        <f t="shared" si="101"/>
        <v>1.8396507385891381</v>
      </c>
      <c r="AH72" s="9">
        <v>1373</v>
      </c>
      <c r="AI72" s="9">
        <v>579</v>
      </c>
      <c r="AJ72" s="9">
        <v>1009</v>
      </c>
      <c r="AK72" s="9">
        <v>580</v>
      </c>
      <c r="AL72" s="9">
        <f t="shared" si="71"/>
        <v>1191</v>
      </c>
      <c r="AM72" s="9">
        <f t="shared" si="71"/>
        <v>579.5</v>
      </c>
      <c r="AN72" s="9">
        <f t="shared" si="72"/>
        <v>1324.50037750089</v>
      </c>
      <c r="AO72" s="9">
        <f t="shared" si="73"/>
        <v>310.12704879000557</v>
      </c>
      <c r="AP72" s="9">
        <v>69</v>
      </c>
      <c r="AQ72" s="9">
        <f t="shared" si="74"/>
        <v>1.1499999999999999</v>
      </c>
      <c r="AR72" s="9">
        <f t="shared" si="75"/>
        <v>25.537471079545909</v>
      </c>
      <c r="AS72">
        <f t="shared" si="102"/>
        <v>1.8388490907372552</v>
      </c>
      <c r="AT72">
        <f t="shared" si="103"/>
        <v>2.0335082602281997</v>
      </c>
      <c r="AX72">
        <v>1293</v>
      </c>
      <c r="AY72">
        <v>565</v>
      </c>
      <c r="AZ72">
        <v>1135</v>
      </c>
      <c r="BA72">
        <v>561</v>
      </c>
      <c r="BB72" s="9">
        <f t="shared" si="76"/>
        <v>1214</v>
      </c>
      <c r="BC72" s="9">
        <f t="shared" si="76"/>
        <v>563</v>
      </c>
      <c r="BD72" s="9">
        <f t="shared" si="77"/>
        <v>1338.1946794095395</v>
      </c>
      <c r="BE72" s="9">
        <f t="shared" si="78"/>
        <v>578.93681807387975</v>
      </c>
      <c r="BF72" s="9">
        <v>69</v>
      </c>
      <c r="BG72" s="9">
        <f t="shared" si="79"/>
        <v>1.1499999999999999</v>
      </c>
      <c r="BH72" s="9">
        <f t="shared" si="104"/>
        <v>55.347688152378559</v>
      </c>
      <c r="BI72">
        <f t="shared" si="105"/>
        <v>1.8388490907372552</v>
      </c>
      <c r="BJ72">
        <f t="shared" si="106"/>
        <v>2.5922910938616055</v>
      </c>
      <c r="BN72">
        <v>1285</v>
      </c>
      <c r="BO72">
        <v>559</v>
      </c>
      <c r="BP72">
        <v>1104</v>
      </c>
      <c r="BQ72">
        <v>560</v>
      </c>
      <c r="BR72" s="9">
        <f t="shared" si="80"/>
        <v>1194.5</v>
      </c>
      <c r="BS72" s="9">
        <f t="shared" si="80"/>
        <v>559.5</v>
      </c>
      <c r="BT72" s="9">
        <f t="shared" si="81"/>
        <v>1319.0415080656105</v>
      </c>
      <c r="BU72" s="9">
        <f t="shared" si="82"/>
        <v>525.75703828191433</v>
      </c>
      <c r="BV72" s="9">
        <v>69</v>
      </c>
      <c r="BW72" s="9">
        <f t="shared" si="83"/>
        <v>1.1499999999999999</v>
      </c>
      <c r="BX72" s="9">
        <f t="shared" si="84"/>
        <v>51.079086591072993</v>
      </c>
      <c r="BY72">
        <f t="shared" si="107"/>
        <v>1.8388490907372552</v>
      </c>
      <c r="BZ72">
        <f t="shared" si="108"/>
        <v>2.4302763086259302</v>
      </c>
      <c r="CD72">
        <v>1551</v>
      </c>
      <c r="CE72">
        <v>552</v>
      </c>
      <c r="CF72">
        <v>1348</v>
      </c>
      <c r="CG72">
        <v>559</v>
      </c>
      <c r="CH72" s="9">
        <f t="shared" si="85"/>
        <v>1449.5</v>
      </c>
      <c r="CI72" s="9">
        <f t="shared" si="85"/>
        <v>555.5</v>
      </c>
      <c r="CJ72" s="9">
        <f t="shared" si="86"/>
        <v>1552.2984571273657</v>
      </c>
      <c r="CK72" s="9">
        <f t="shared" si="87"/>
        <v>755.1759759489712</v>
      </c>
      <c r="CL72" s="9">
        <v>69</v>
      </c>
      <c r="CM72" s="9">
        <f t="shared" si="88"/>
        <v>1.1499999999999999</v>
      </c>
      <c r="CN72" s="9">
        <f t="shared" si="89"/>
        <v>71.832585936361767</v>
      </c>
      <c r="CO72">
        <f t="shared" si="109"/>
        <v>1.8388490907372552</v>
      </c>
      <c r="CP72">
        <f t="shared" si="110"/>
        <v>2.0143197786244151</v>
      </c>
      <c r="CT72">
        <v>1588</v>
      </c>
      <c r="CU72">
        <v>582</v>
      </c>
      <c r="CV72">
        <v>1409</v>
      </c>
      <c r="CW72">
        <v>584</v>
      </c>
      <c r="CX72" s="9">
        <f t="shared" si="90"/>
        <v>1498.5</v>
      </c>
      <c r="CY72" s="9">
        <f t="shared" si="90"/>
        <v>583</v>
      </c>
      <c r="CZ72" s="9">
        <f t="shared" si="91"/>
        <v>1607.9151874399347</v>
      </c>
      <c r="DA72" s="9">
        <f t="shared" si="92"/>
        <v>751.25524907465785</v>
      </c>
      <c r="DB72" s="9">
        <v>69</v>
      </c>
      <c r="DC72" s="9">
        <f t="shared" si="93"/>
        <v>1.1499999999999999</v>
      </c>
      <c r="DD72" s="9">
        <f t="shared" si="94"/>
        <v>71.616324983284827</v>
      </c>
      <c r="DE72">
        <f t="shared" si="111"/>
        <v>1.8388490907372552</v>
      </c>
      <c r="DF72">
        <f t="shared" si="112"/>
        <v>2.422904768533455</v>
      </c>
    </row>
    <row r="73" spans="3:142" x14ac:dyDescent="0.25">
      <c r="C73" s="9">
        <v>1254</v>
      </c>
      <c r="D73" s="9">
        <v>579</v>
      </c>
      <c r="E73" s="9">
        <v>1010</v>
      </c>
      <c r="F73" s="9">
        <v>577</v>
      </c>
      <c r="G73" s="9">
        <f t="shared" si="64"/>
        <v>1132</v>
      </c>
      <c r="H73" s="9">
        <f t="shared" si="64"/>
        <v>578</v>
      </c>
      <c r="I73" s="9">
        <f t="shared" si="65"/>
        <v>1271.026356925772</v>
      </c>
      <c r="J73" s="9">
        <f t="shared" si="66"/>
        <v>301.52519653451179</v>
      </c>
      <c r="K73" s="9">
        <v>1.1666666666666674</v>
      </c>
      <c r="L73" s="9">
        <f t="shared" si="96"/>
        <v>24.979305487077443</v>
      </c>
      <c r="M73">
        <f t="shared" si="97"/>
        <v>1.8450980400142571</v>
      </c>
      <c r="N73">
        <f t="shared" si="98"/>
        <v>2.6301019352890744</v>
      </c>
      <c r="R73" s="9">
        <v>1247</v>
      </c>
      <c r="S73" s="9">
        <v>574</v>
      </c>
      <c r="T73" s="9">
        <v>969</v>
      </c>
      <c r="U73" s="9">
        <v>572</v>
      </c>
      <c r="V73" s="9">
        <f t="shared" si="67"/>
        <v>1108</v>
      </c>
      <c r="W73" s="9">
        <f t="shared" si="67"/>
        <v>573</v>
      </c>
      <c r="X73" s="9">
        <f t="shared" si="68"/>
        <v>1247.3944845156243</v>
      </c>
      <c r="Y73" s="9">
        <f t="shared" si="99"/>
        <v>373.10820417033608</v>
      </c>
      <c r="Z73" s="9">
        <v>70</v>
      </c>
      <c r="AA73" s="9">
        <f t="shared" si="69"/>
        <v>1.1666666666666667</v>
      </c>
      <c r="AB73" s="9">
        <f t="shared" si="70"/>
        <v>34.899280158108326</v>
      </c>
      <c r="AC73">
        <f t="shared" si="100"/>
        <v>1.8450980400142569</v>
      </c>
      <c r="AD73">
        <f t="shared" si="101"/>
        <v>1.8506336358999211</v>
      </c>
      <c r="AH73" s="9">
        <v>1380</v>
      </c>
      <c r="AI73" s="9">
        <v>579</v>
      </c>
      <c r="AJ73" s="9">
        <v>1015</v>
      </c>
      <c r="AK73" s="9">
        <v>579</v>
      </c>
      <c r="AL73" s="9">
        <f t="shared" si="71"/>
        <v>1197.5</v>
      </c>
      <c r="AM73" s="9">
        <f t="shared" si="71"/>
        <v>579</v>
      </c>
      <c r="AN73" s="9">
        <f t="shared" si="72"/>
        <v>1330.1305387066338</v>
      </c>
      <c r="AO73" s="9">
        <f t="shared" si="73"/>
        <v>315.75720999574946</v>
      </c>
      <c r="AP73" s="9">
        <v>70</v>
      </c>
      <c r="AQ73" s="9">
        <f t="shared" si="74"/>
        <v>1.1666666666666667</v>
      </c>
      <c r="AR73" s="9">
        <f t="shared" si="75"/>
        <v>26.001087779623635</v>
      </c>
      <c r="AS73">
        <f t="shared" si="102"/>
        <v>1.8450980400142569</v>
      </c>
      <c r="AT73">
        <f t="shared" si="103"/>
        <v>2.0413218898768251</v>
      </c>
      <c r="AX73">
        <v>1305</v>
      </c>
      <c r="AY73">
        <v>562</v>
      </c>
      <c r="AZ73">
        <v>1148</v>
      </c>
      <c r="BA73">
        <v>561</v>
      </c>
      <c r="BB73" s="9">
        <f t="shared" si="76"/>
        <v>1226.5</v>
      </c>
      <c r="BC73" s="9">
        <f t="shared" si="76"/>
        <v>561.5</v>
      </c>
      <c r="BD73" s="9">
        <f t="shared" si="77"/>
        <v>1348.9197529875526</v>
      </c>
      <c r="BE73" s="9">
        <f t="shared" si="78"/>
        <v>589.6618916518928</v>
      </c>
      <c r="BF73" s="9">
        <v>70</v>
      </c>
      <c r="BG73" s="9">
        <f t="shared" si="79"/>
        <v>1.1666666666666667</v>
      </c>
      <c r="BH73" s="9">
        <f t="shared" si="104"/>
        <v>56.373029794636018</v>
      </c>
      <c r="BI73">
        <f t="shared" si="105"/>
        <v>1.8450980400142569</v>
      </c>
      <c r="BJ73">
        <f t="shared" si="106"/>
        <v>2.6002629853557502</v>
      </c>
      <c r="BN73">
        <v>1295</v>
      </c>
      <c r="BO73">
        <v>559</v>
      </c>
      <c r="BP73">
        <v>1115</v>
      </c>
      <c r="BQ73">
        <v>558</v>
      </c>
      <c r="BR73" s="9">
        <f t="shared" si="80"/>
        <v>1205</v>
      </c>
      <c r="BS73" s="9">
        <f t="shared" si="80"/>
        <v>558.5</v>
      </c>
      <c r="BT73" s="9">
        <f t="shared" si="81"/>
        <v>1328.1367587714753</v>
      </c>
      <c r="BU73" s="9">
        <f t="shared" si="82"/>
        <v>534.85228898777916</v>
      </c>
      <c r="BV73" s="9">
        <v>70</v>
      </c>
      <c r="BW73" s="9">
        <f t="shared" si="83"/>
        <v>1.1666666666666667</v>
      </c>
      <c r="BX73" s="9">
        <f t="shared" si="84"/>
        <v>51.962721168539701</v>
      </c>
      <c r="BY73">
        <f t="shared" si="107"/>
        <v>1.8450980400142569</v>
      </c>
      <c r="BZ73">
        <f t="shared" si="108"/>
        <v>2.4377250721295716</v>
      </c>
      <c r="CD73">
        <v>1568</v>
      </c>
      <c r="CE73">
        <v>551</v>
      </c>
      <c r="CF73">
        <v>1360</v>
      </c>
      <c r="CG73">
        <v>545</v>
      </c>
      <c r="CH73" s="9">
        <f t="shared" si="85"/>
        <v>1464</v>
      </c>
      <c r="CI73" s="9">
        <f t="shared" si="85"/>
        <v>548</v>
      </c>
      <c r="CJ73" s="9">
        <f t="shared" si="86"/>
        <v>1563.2018423735306</v>
      </c>
      <c r="CK73" s="9">
        <f t="shared" si="87"/>
        <v>766.07936119513602</v>
      </c>
      <c r="CL73" s="9">
        <v>70</v>
      </c>
      <c r="CM73" s="9">
        <f t="shared" si="88"/>
        <v>1.1666666666666667</v>
      </c>
      <c r="CN73" s="9">
        <f t="shared" si="89"/>
        <v>72.869719508716443</v>
      </c>
      <c r="CO73">
        <f t="shared" si="109"/>
        <v>1.8450980400142569</v>
      </c>
      <c r="CP73">
        <f t="shared" si="110"/>
        <v>2.0205453753652063</v>
      </c>
      <c r="CT73">
        <v>1604</v>
      </c>
      <c r="CU73">
        <v>580</v>
      </c>
      <c r="CV73">
        <v>1426</v>
      </c>
      <c r="CW73">
        <v>585</v>
      </c>
      <c r="CX73" s="9">
        <f t="shared" si="90"/>
        <v>1515</v>
      </c>
      <c r="CY73" s="9">
        <f t="shared" si="90"/>
        <v>582.5</v>
      </c>
      <c r="CZ73" s="9">
        <f t="shared" si="91"/>
        <v>1623.1239170192769</v>
      </c>
      <c r="DA73" s="9">
        <f t="shared" si="92"/>
        <v>766.46397865400002</v>
      </c>
      <c r="DB73" s="9">
        <v>70</v>
      </c>
      <c r="DC73" s="9">
        <f t="shared" si="93"/>
        <v>1.1666666666666667</v>
      </c>
      <c r="DD73" s="9">
        <f t="shared" si="94"/>
        <v>73.066156211058157</v>
      </c>
      <c r="DE73">
        <f t="shared" si="111"/>
        <v>1.8450980400142569</v>
      </c>
      <c r="DF73">
        <f t="shared" si="112"/>
        <v>2.4316089982889557</v>
      </c>
    </row>
    <row r="74" spans="3:142" x14ac:dyDescent="0.25">
      <c r="C74" s="9">
        <v>1260</v>
      </c>
      <c r="D74" s="9">
        <v>579</v>
      </c>
      <c r="E74" s="9">
        <v>1017</v>
      </c>
      <c r="F74" s="9">
        <v>577</v>
      </c>
      <c r="G74" s="9">
        <f t="shared" si="64"/>
        <v>1138.5</v>
      </c>
      <c r="H74" s="9">
        <f t="shared" si="64"/>
        <v>578</v>
      </c>
      <c r="I74" s="9">
        <f t="shared" si="65"/>
        <v>1276.8188007701015</v>
      </c>
      <c r="J74" s="9">
        <f t="shared" si="66"/>
        <v>307.31764037884125</v>
      </c>
      <c r="K74" s="9">
        <v>1.183333333333334</v>
      </c>
      <c r="L74" s="9">
        <f t="shared" si="96"/>
        <v>25.459169942742214</v>
      </c>
      <c r="M74">
        <f t="shared" si="97"/>
        <v>1.8512583487190755</v>
      </c>
      <c r="N74">
        <f t="shared" si="98"/>
        <v>2.6383658160454591</v>
      </c>
      <c r="R74" s="9">
        <v>1256</v>
      </c>
      <c r="S74" s="9">
        <v>574</v>
      </c>
      <c r="T74" s="9">
        <v>979</v>
      </c>
      <c r="U74" s="9">
        <v>573</v>
      </c>
      <c r="V74" s="9">
        <f t="shared" si="67"/>
        <v>1117.5</v>
      </c>
      <c r="W74" s="9">
        <f t="shared" si="67"/>
        <v>573.5</v>
      </c>
      <c r="X74" s="9">
        <f t="shared" si="68"/>
        <v>1256.0686685050305</v>
      </c>
      <c r="Y74" s="9">
        <f t="shared" si="99"/>
        <v>381.78238815974225</v>
      </c>
      <c r="Z74" s="9">
        <v>71</v>
      </c>
      <c r="AA74" s="9">
        <f t="shared" si="69"/>
        <v>1.1833333333333333</v>
      </c>
      <c r="AB74" s="9">
        <f t="shared" si="70"/>
        <v>35.710634006149306</v>
      </c>
      <c r="AC74">
        <f t="shared" si="100"/>
        <v>1.8512583487190752</v>
      </c>
      <c r="AD74">
        <f t="shared" si="101"/>
        <v>1.8606147274425868</v>
      </c>
      <c r="AH74" s="9">
        <v>1387</v>
      </c>
      <c r="AI74" s="9">
        <v>580</v>
      </c>
      <c r="AJ74" s="9">
        <v>1026</v>
      </c>
      <c r="AK74" s="9">
        <v>580</v>
      </c>
      <c r="AL74" s="9">
        <f t="shared" si="71"/>
        <v>1206.5</v>
      </c>
      <c r="AM74" s="9">
        <f t="shared" si="71"/>
        <v>580</v>
      </c>
      <c r="AN74" s="9">
        <f t="shared" si="72"/>
        <v>1338.6718231142388</v>
      </c>
      <c r="AO74" s="9">
        <f t="shared" si="73"/>
        <v>324.29849440335443</v>
      </c>
      <c r="AP74" s="9">
        <v>71</v>
      </c>
      <c r="AQ74" s="9">
        <f t="shared" si="74"/>
        <v>1.1833333333333333</v>
      </c>
      <c r="AR74" s="9">
        <f t="shared" si="75"/>
        <v>26.704421475902041</v>
      </c>
      <c r="AS74">
        <f t="shared" si="102"/>
        <v>1.8512583487190752</v>
      </c>
      <c r="AT74">
        <f t="shared" si="103"/>
        <v>2.0529135462728338</v>
      </c>
      <c r="AX74">
        <v>1314</v>
      </c>
      <c r="AY74">
        <v>561</v>
      </c>
      <c r="AZ74">
        <v>1160</v>
      </c>
      <c r="BA74">
        <v>559</v>
      </c>
      <c r="BB74" s="9">
        <f t="shared" si="76"/>
        <v>1237</v>
      </c>
      <c r="BC74" s="9">
        <f t="shared" si="76"/>
        <v>560</v>
      </c>
      <c r="BD74" s="9">
        <f t="shared" si="77"/>
        <v>1357.8545577490986</v>
      </c>
      <c r="BE74" s="9">
        <f t="shared" si="78"/>
        <v>598.59669641343885</v>
      </c>
      <c r="BF74" s="9">
        <v>71</v>
      </c>
      <c r="BG74" s="9">
        <f t="shared" si="79"/>
        <v>1.1833333333333333</v>
      </c>
      <c r="BH74" s="9">
        <f t="shared" si="104"/>
        <v>57.22721763034788</v>
      </c>
      <c r="BI74">
        <f t="shared" si="105"/>
        <v>1.8512583487190752</v>
      </c>
      <c r="BJ74">
        <f t="shared" si="106"/>
        <v>2.6067942397079684</v>
      </c>
      <c r="BN74">
        <v>1307</v>
      </c>
      <c r="BO74">
        <v>559</v>
      </c>
      <c r="BP74">
        <v>1124</v>
      </c>
      <c r="BQ74">
        <v>557</v>
      </c>
      <c r="BR74" s="9">
        <f t="shared" si="80"/>
        <v>1215.5</v>
      </c>
      <c r="BS74" s="9">
        <f t="shared" si="80"/>
        <v>558</v>
      </c>
      <c r="BT74" s="9">
        <f t="shared" si="81"/>
        <v>1337.4618686153262</v>
      </c>
      <c r="BU74" s="9">
        <f t="shared" si="82"/>
        <v>544.17739883163006</v>
      </c>
      <c r="BV74" s="9">
        <v>71</v>
      </c>
      <c r="BW74" s="9">
        <f t="shared" si="83"/>
        <v>1.1833333333333333</v>
      </c>
      <c r="BX74" s="9">
        <f t="shared" si="84"/>
        <v>52.86868734398427</v>
      </c>
      <c r="BY74">
        <f t="shared" si="107"/>
        <v>1.8512583487190752</v>
      </c>
      <c r="BZ74">
        <f t="shared" si="108"/>
        <v>2.4452317137377109</v>
      </c>
      <c r="CD74">
        <v>1586</v>
      </c>
      <c r="CE74">
        <v>551</v>
      </c>
      <c r="CF74">
        <v>1373</v>
      </c>
      <c r="CG74">
        <v>544</v>
      </c>
      <c r="CH74" s="9">
        <f t="shared" si="85"/>
        <v>1479.5</v>
      </c>
      <c r="CI74" s="9">
        <f t="shared" si="85"/>
        <v>547.5</v>
      </c>
      <c r="CJ74" s="9">
        <f t="shared" si="86"/>
        <v>1577.5539610422206</v>
      </c>
      <c r="CK74" s="9">
        <f t="shared" si="87"/>
        <v>780.4314798638261</v>
      </c>
      <c r="CL74" s="9">
        <v>71</v>
      </c>
      <c r="CM74" s="9">
        <f t="shared" si="88"/>
        <v>1.1833333333333333</v>
      </c>
      <c r="CN74" s="9">
        <f t="shared" si="89"/>
        <v>74.234897732695345</v>
      </c>
      <c r="CO74">
        <f t="shared" si="109"/>
        <v>1.8512583487190752</v>
      </c>
      <c r="CP74">
        <f t="shared" si="110"/>
        <v>2.0286063921059347</v>
      </c>
      <c r="CT74">
        <v>1619</v>
      </c>
      <c r="CU74">
        <v>580</v>
      </c>
      <c r="CV74">
        <v>1441</v>
      </c>
      <c r="CW74">
        <v>584</v>
      </c>
      <c r="CX74" s="9">
        <f t="shared" si="90"/>
        <v>1530</v>
      </c>
      <c r="CY74" s="9">
        <f t="shared" si="90"/>
        <v>582</v>
      </c>
      <c r="CZ74" s="9">
        <f t="shared" si="91"/>
        <v>1636.9557110685678</v>
      </c>
      <c r="DA74" s="9">
        <f t="shared" si="92"/>
        <v>780.29577270329094</v>
      </c>
      <c r="DB74" s="9">
        <v>71</v>
      </c>
      <c r="DC74" s="9">
        <f t="shared" si="93"/>
        <v>1.1833333333333333</v>
      </c>
      <c r="DD74" s="9">
        <f t="shared" si="94"/>
        <v>74.384725710513905</v>
      </c>
      <c r="DE74">
        <f t="shared" si="111"/>
        <v>1.8512583487190752</v>
      </c>
      <c r="DF74">
        <f t="shared" si="112"/>
        <v>2.4393765031720243</v>
      </c>
    </row>
    <row r="75" spans="3:142" x14ac:dyDescent="0.25">
      <c r="C75" s="9">
        <v>1264</v>
      </c>
      <c r="D75" s="9">
        <v>577</v>
      </c>
      <c r="E75" s="9">
        <v>1026</v>
      </c>
      <c r="F75" s="9">
        <v>577</v>
      </c>
      <c r="G75" s="9">
        <f t="shared" si="64"/>
        <v>1145</v>
      </c>
      <c r="H75" s="9">
        <f t="shared" si="64"/>
        <v>577</v>
      </c>
      <c r="I75" s="9">
        <f t="shared" si="65"/>
        <v>1282.1676957403038</v>
      </c>
      <c r="J75" s="9">
        <f t="shared" si="66"/>
        <v>312.66653534904356</v>
      </c>
      <c r="K75" s="9">
        <v>1.2000000000000006</v>
      </c>
      <c r="L75" s="9">
        <f t="shared" si="96"/>
        <v>25.902289400136159</v>
      </c>
      <c r="M75">
        <f t="shared" si="97"/>
        <v>1.8573324964312687</v>
      </c>
      <c r="N75">
        <f t="shared" si="98"/>
        <v>2.6458597273399387</v>
      </c>
      <c r="R75" s="9">
        <v>1265</v>
      </c>
      <c r="S75" s="9">
        <v>574</v>
      </c>
      <c r="T75" s="9">
        <v>988</v>
      </c>
      <c r="U75" s="9">
        <v>573</v>
      </c>
      <c r="V75" s="9">
        <f t="shared" si="67"/>
        <v>1126.5</v>
      </c>
      <c r="W75" s="9">
        <f t="shared" si="67"/>
        <v>573.5</v>
      </c>
      <c r="X75" s="9">
        <f t="shared" si="68"/>
        <v>1264.0824735752014</v>
      </c>
      <c r="Y75" s="9">
        <f t="shared" si="99"/>
        <v>389.79619322991323</v>
      </c>
      <c r="Z75" s="9">
        <v>72</v>
      </c>
      <c r="AA75" s="9">
        <f t="shared" si="69"/>
        <v>1.2</v>
      </c>
      <c r="AB75" s="9">
        <f t="shared" si="70"/>
        <v>36.460218242438799</v>
      </c>
      <c r="AC75">
        <f t="shared" si="100"/>
        <v>1.8573324964312685</v>
      </c>
      <c r="AD75">
        <f t="shared" si="101"/>
        <v>1.8696364306356823</v>
      </c>
      <c r="AH75" s="9">
        <v>1394</v>
      </c>
      <c r="AI75" s="9">
        <v>579</v>
      </c>
      <c r="AJ75" s="9">
        <v>1032</v>
      </c>
      <c r="AK75" s="9">
        <v>579</v>
      </c>
      <c r="AL75" s="9">
        <f t="shared" si="71"/>
        <v>1213</v>
      </c>
      <c r="AM75" s="9">
        <f t="shared" si="71"/>
        <v>579</v>
      </c>
      <c r="AN75" s="9">
        <f t="shared" si="72"/>
        <v>1344.1019306585345</v>
      </c>
      <c r="AO75" s="9">
        <f t="shared" si="73"/>
        <v>329.72860194765008</v>
      </c>
      <c r="AP75" s="9">
        <v>72</v>
      </c>
      <c r="AQ75" s="9">
        <f t="shared" si="74"/>
        <v>1.2</v>
      </c>
      <c r="AR75" s="9">
        <f t="shared" si="75"/>
        <v>27.151564719009389</v>
      </c>
      <c r="AS75">
        <f t="shared" si="102"/>
        <v>1.8573324964312685</v>
      </c>
      <c r="AT75">
        <f t="shared" si="103"/>
        <v>2.0601252350400037</v>
      </c>
      <c r="AX75">
        <v>1325</v>
      </c>
      <c r="AY75">
        <v>562</v>
      </c>
      <c r="AZ75">
        <v>1169</v>
      </c>
      <c r="BA75">
        <v>557</v>
      </c>
      <c r="BB75" s="9">
        <f t="shared" si="76"/>
        <v>1247</v>
      </c>
      <c r="BC75" s="9">
        <f t="shared" si="76"/>
        <v>559.5</v>
      </c>
      <c r="BD75" s="9">
        <f t="shared" si="77"/>
        <v>1366.7659821637353</v>
      </c>
      <c r="BE75" s="9">
        <f t="shared" si="78"/>
        <v>607.50812082807556</v>
      </c>
      <c r="BF75" s="9">
        <v>72</v>
      </c>
      <c r="BG75" s="9">
        <f t="shared" si="79"/>
        <v>1.2</v>
      </c>
      <c r="BH75" s="9">
        <f t="shared" si="104"/>
        <v>58.079170251250055</v>
      </c>
      <c r="BI75">
        <f t="shared" si="105"/>
        <v>1.8573324964312685</v>
      </c>
      <c r="BJ75">
        <f t="shared" si="106"/>
        <v>2.6132120117330335</v>
      </c>
      <c r="BN75">
        <v>1319</v>
      </c>
      <c r="BO75">
        <v>559</v>
      </c>
      <c r="BP75">
        <v>1134</v>
      </c>
      <c r="BQ75">
        <v>555</v>
      </c>
      <c r="BR75" s="9">
        <f t="shared" si="80"/>
        <v>1226.5</v>
      </c>
      <c r="BS75" s="9">
        <f t="shared" si="80"/>
        <v>557</v>
      </c>
      <c r="BT75" s="9">
        <f t="shared" si="81"/>
        <v>1347.0528014892363</v>
      </c>
      <c r="BU75" s="9">
        <f t="shared" si="82"/>
        <v>553.76833170554016</v>
      </c>
      <c r="BV75" s="9">
        <v>72</v>
      </c>
      <c r="BW75" s="9">
        <f t="shared" si="83"/>
        <v>1.2</v>
      </c>
      <c r="BX75" s="9">
        <f t="shared" si="84"/>
        <v>53.800479131986805</v>
      </c>
      <c r="BY75">
        <f t="shared" si="107"/>
        <v>1.8573324964312685</v>
      </c>
      <c r="BZ75">
        <f t="shared" si="108"/>
        <v>2.45281932951556</v>
      </c>
      <c r="CD75">
        <v>1601</v>
      </c>
      <c r="CE75">
        <v>551</v>
      </c>
      <c r="CF75">
        <v>1387</v>
      </c>
      <c r="CG75">
        <v>544</v>
      </c>
      <c r="CH75" s="9">
        <f t="shared" si="85"/>
        <v>1494</v>
      </c>
      <c r="CI75" s="9">
        <f t="shared" si="85"/>
        <v>547.5</v>
      </c>
      <c r="CJ75" s="9">
        <f t="shared" si="86"/>
        <v>1591.1606612784267</v>
      </c>
      <c r="CK75" s="9">
        <f t="shared" si="87"/>
        <v>794.03818010003215</v>
      </c>
      <c r="CL75" s="9">
        <v>72</v>
      </c>
      <c r="CM75" s="9">
        <f t="shared" si="88"/>
        <v>1.2</v>
      </c>
      <c r="CN75" s="9">
        <f t="shared" si="89"/>
        <v>75.529171511465066</v>
      </c>
      <c r="CO75">
        <f t="shared" si="109"/>
        <v>1.8573324964312685</v>
      </c>
      <c r="CP75">
        <f t="shared" si="110"/>
        <v>2.0361129984254944</v>
      </c>
      <c r="CT75">
        <v>1635</v>
      </c>
      <c r="CU75">
        <v>579</v>
      </c>
      <c r="CV75">
        <v>1457</v>
      </c>
      <c r="CW75">
        <v>584</v>
      </c>
      <c r="CX75" s="9">
        <f t="shared" si="90"/>
        <v>1546</v>
      </c>
      <c r="CY75" s="9">
        <f t="shared" si="90"/>
        <v>581.5</v>
      </c>
      <c r="CZ75" s="9">
        <f t="shared" si="91"/>
        <v>1651.7440025621404</v>
      </c>
      <c r="DA75" s="9">
        <f t="shared" si="92"/>
        <v>795.08406419686355</v>
      </c>
      <c r="DB75" s="9">
        <v>72</v>
      </c>
      <c r="DC75" s="9">
        <f t="shared" si="93"/>
        <v>1.2</v>
      </c>
      <c r="DD75" s="9">
        <f t="shared" si="94"/>
        <v>75.794477044505584</v>
      </c>
      <c r="DE75">
        <f t="shared" si="111"/>
        <v>1.8573324964312685</v>
      </c>
      <c r="DF75">
        <f t="shared" si="112"/>
        <v>2.4475302980822962</v>
      </c>
    </row>
    <row r="76" spans="3:142" x14ac:dyDescent="0.25">
      <c r="C76" s="9">
        <v>1271</v>
      </c>
      <c r="D76" s="9">
        <v>578</v>
      </c>
      <c r="E76" s="9">
        <v>1033</v>
      </c>
      <c r="F76" s="9">
        <v>577</v>
      </c>
      <c r="G76" s="9">
        <f t="shared" si="64"/>
        <v>1152</v>
      </c>
      <c r="H76" s="9">
        <f t="shared" si="64"/>
        <v>577.5</v>
      </c>
      <c r="I76" s="9">
        <f t="shared" si="65"/>
        <v>1288.6466738404285</v>
      </c>
      <c r="J76" s="9">
        <f t="shared" si="66"/>
        <v>319.14551344916833</v>
      </c>
      <c r="K76" s="9">
        <v>1.2166666666666672</v>
      </c>
      <c r="L76" s="9">
        <f t="shared" si="96"/>
        <v>26.43902853526372</v>
      </c>
      <c r="M76">
        <f t="shared" si="97"/>
        <v>1.8633228601204561</v>
      </c>
      <c r="N76">
        <f t="shared" si="98"/>
        <v>2.6547670695735079</v>
      </c>
      <c r="R76" s="9">
        <v>1273</v>
      </c>
      <c r="S76" s="9">
        <v>573</v>
      </c>
      <c r="T76" s="9">
        <v>997</v>
      </c>
      <c r="U76" s="9">
        <v>574</v>
      </c>
      <c r="V76" s="9">
        <f t="shared" si="67"/>
        <v>1135</v>
      </c>
      <c r="W76" s="9">
        <f t="shared" si="67"/>
        <v>573.5</v>
      </c>
      <c r="X76" s="9">
        <f t="shared" si="68"/>
        <v>1271.6631826077219</v>
      </c>
      <c r="Y76" s="9">
        <f t="shared" si="99"/>
        <v>397.37690226243365</v>
      </c>
      <c r="Z76" s="9">
        <v>73</v>
      </c>
      <c r="AA76" s="9">
        <f t="shared" si="69"/>
        <v>1.2166666666666666</v>
      </c>
      <c r="AB76" s="9">
        <f t="shared" si="70"/>
        <v>37.169292139410125</v>
      </c>
      <c r="AC76">
        <f t="shared" si="100"/>
        <v>1.8633228601204559</v>
      </c>
      <c r="AD76">
        <f t="shared" si="101"/>
        <v>1.8780014570925561</v>
      </c>
      <c r="AH76" s="9">
        <v>1402</v>
      </c>
      <c r="AI76" s="9">
        <v>579</v>
      </c>
      <c r="AJ76" s="9">
        <v>1039</v>
      </c>
      <c r="AK76" s="9">
        <v>579</v>
      </c>
      <c r="AL76" s="9">
        <f t="shared" si="71"/>
        <v>1220.5</v>
      </c>
      <c r="AM76" s="9">
        <f t="shared" si="71"/>
        <v>579</v>
      </c>
      <c r="AN76" s="9">
        <f t="shared" si="72"/>
        <v>1350.8742539555633</v>
      </c>
      <c r="AO76" s="9">
        <f t="shared" si="73"/>
        <v>336.50092524467891</v>
      </c>
      <c r="AP76" s="9">
        <v>73</v>
      </c>
      <c r="AQ76" s="9">
        <f t="shared" si="74"/>
        <v>1.2166666666666666</v>
      </c>
      <c r="AR76" s="9">
        <f t="shared" si="75"/>
        <v>27.709232974693581</v>
      </c>
      <c r="AS76">
        <f t="shared" si="102"/>
        <v>1.8633228601204559</v>
      </c>
      <c r="AT76">
        <f t="shared" si="103"/>
        <v>2.0689548765620498</v>
      </c>
      <c r="AX76">
        <v>1336</v>
      </c>
      <c r="AY76">
        <v>560</v>
      </c>
      <c r="AZ76">
        <v>1181</v>
      </c>
      <c r="BA76">
        <v>555</v>
      </c>
      <c r="BB76" s="9">
        <f t="shared" si="76"/>
        <v>1258.5</v>
      </c>
      <c r="BC76" s="9">
        <f t="shared" si="76"/>
        <v>557.5</v>
      </c>
      <c r="BD76" s="9">
        <f t="shared" si="77"/>
        <v>1376.4550483034309</v>
      </c>
      <c r="BE76" s="9">
        <f t="shared" si="78"/>
        <v>617.19718696777113</v>
      </c>
      <c r="BF76" s="9">
        <v>73</v>
      </c>
      <c r="BG76" s="9">
        <f t="shared" si="79"/>
        <v>1.2166666666666666</v>
      </c>
      <c r="BH76" s="9">
        <f t="shared" si="104"/>
        <v>59.005467205331847</v>
      </c>
      <c r="BI76">
        <f t="shared" si="105"/>
        <v>1.8633228601204559</v>
      </c>
      <c r="BJ76">
        <f t="shared" si="106"/>
        <v>2.6200838620073674</v>
      </c>
      <c r="BN76">
        <v>1330</v>
      </c>
      <c r="BO76">
        <v>558</v>
      </c>
      <c r="BP76">
        <v>1145</v>
      </c>
      <c r="BQ76">
        <v>555</v>
      </c>
      <c r="BR76" s="9">
        <f t="shared" si="80"/>
        <v>1237.5</v>
      </c>
      <c r="BS76" s="9">
        <f t="shared" si="80"/>
        <v>556.5</v>
      </c>
      <c r="BT76" s="9">
        <f t="shared" si="81"/>
        <v>1356.8708486808905</v>
      </c>
      <c r="BU76" s="9">
        <f t="shared" si="82"/>
        <v>563.58637889719432</v>
      </c>
      <c r="BV76" s="9">
        <v>73</v>
      </c>
      <c r="BW76" s="9">
        <f t="shared" si="83"/>
        <v>1.2166666666666666</v>
      </c>
      <c r="BX76" s="9">
        <f t="shared" si="84"/>
        <v>54.754335849333948</v>
      </c>
      <c r="BY76">
        <f t="shared" si="107"/>
        <v>1.8633228601204559</v>
      </c>
      <c r="BZ76">
        <f t="shared" si="108"/>
        <v>2.4604517016187595</v>
      </c>
      <c r="CD76">
        <v>1616</v>
      </c>
      <c r="CE76">
        <v>552</v>
      </c>
      <c r="CF76">
        <v>1401</v>
      </c>
      <c r="CG76">
        <v>544</v>
      </c>
      <c r="CH76" s="9">
        <f t="shared" si="85"/>
        <v>1508.5</v>
      </c>
      <c r="CI76" s="9">
        <f t="shared" si="85"/>
        <v>548</v>
      </c>
      <c r="CJ76" s="9">
        <f t="shared" si="86"/>
        <v>1604.9536597671597</v>
      </c>
      <c r="CK76" s="9">
        <f t="shared" si="87"/>
        <v>807.83117858876517</v>
      </c>
      <c r="CL76" s="9">
        <v>73</v>
      </c>
      <c r="CM76" s="9">
        <f t="shared" si="88"/>
        <v>1.2166666666666666</v>
      </c>
      <c r="CN76" s="9">
        <f t="shared" si="89"/>
        <v>76.841166040974528</v>
      </c>
      <c r="CO76">
        <f t="shared" si="109"/>
        <v>1.8633228601204559</v>
      </c>
      <c r="CP76">
        <f t="shared" si="110"/>
        <v>2.0435922240547839</v>
      </c>
      <c r="CT76">
        <v>1651</v>
      </c>
      <c r="CU76">
        <v>579</v>
      </c>
      <c r="CV76">
        <v>1475</v>
      </c>
      <c r="CW76">
        <v>585</v>
      </c>
      <c r="CX76" s="9">
        <f t="shared" si="90"/>
        <v>1563</v>
      </c>
      <c r="CY76" s="9">
        <f t="shared" si="90"/>
        <v>582</v>
      </c>
      <c r="CZ76" s="9">
        <f t="shared" si="91"/>
        <v>1667.8408197426995</v>
      </c>
      <c r="DA76" s="9">
        <f t="shared" si="92"/>
        <v>811.18088137742268</v>
      </c>
      <c r="DB76" s="9">
        <v>73</v>
      </c>
      <c r="DC76" s="9">
        <f t="shared" si="93"/>
        <v>1.2166666666666666</v>
      </c>
      <c r="DD76" s="9">
        <f t="shared" si="94"/>
        <v>77.328968672776227</v>
      </c>
      <c r="DE76">
        <f t="shared" si="111"/>
        <v>1.8633228601204559</v>
      </c>
      <c r="DF76">
        <f t="shared" si="112"/>
        <v>2.4562349553417326</v>
      </c>
    </row>
    <row r="77" spans="3:142" x14ac:dyDescent="0.25">
      <c r="C77" s="9">
        <v>1277</v>
      </c>
      <c r="D77" s="9">
        <v>579</v>
      </c>
      <c r="E77" s="9">
        <v>1041</v>
      </c>
      <c r="F77" s="9">
        <v>575</v>
      </c>
      <c r="G77" s="9">
        <f t="shared" si="64"/>
        <v>1159</v>
      </c>
      <c r="H77" s="9">
        <f t="shared" si="64"/>
        <v>577</v>
      </c>
      <c r="I77" s="9">
        <f t="shared" si="65"/>
        <v>1294.6852899450121</v>
      </c>
      <c r="J77" s="9">
        <f t="shared" si="66"/>
        <v>325.18412955375186</v>
      </c>
      <c r="K77" s="9">
        <v>1.2333333333333338</v>
      </c>
      <c r="L77" s="9">
        <f t="shared" si="96"/>
        <v>26.939286683269977</v>
      </c>
      <c r="M77">
        <f t="shared" si="97"/>
        <v>1.8692317197309765</v>
      </c>
      <c r="N77">
        <f t="shared" si="98"/>
        <v>2.6629076679986219</v>
      </c>
      <c r="R77" s="9">
        <v>1278</v>
      </c>
      <c r="S77" s="9">
        <v>572</v>
      </c>
      <c r="T77" s="9">
        <v>1006</v>
      </c>
      <c r="U77" s="9">
        <v>572</v>
      </c>
      <c r="V77" s="9">
        <f t="shared" si="67"/>
        <v>1142</v>
      </c>
      <c r="W77" s="9">
        <f t="shared" si="67"/>
        <v>572</v>
      </c>
      <c r="X77" s="9">
        <f t="shared" si="68"/>
        <v>1277.2423419226282</v>
      </c>
      <c r="Y77" s="9">
        <f t="shared" si="99"/>
        <v>402.95606157733994</v>
      </c>
      <c r="Z77" s="9">
        <v>74</v>
      </c>
      <c r="AA77" s="9">
        <f t="shared" si="69"/>
        <v>1.2333333333333334</v>
      </c>
      <c r="AB77" s="9">
        <f t="shared" si="70"/>
        <v>37.691147841861373</v>
      </c>
      <c r="AC77">
        <f t="shared" si="100"/>
        <v>1.8692317197309762</v>
      </c>
      <c r="AD77">
        <f t="shared" si="101"/>
        <v>1.8840565303275323</v>
      </c>
      <c r="AH77" s="9">
        <v>1408</v>
      </c>
      <c r="AI77" s="9">
        <v>579</v>
      </c>
      <c r="AJ77" s="9">
        <v>1048</v>
      </c>
      <c r="AK77" s="9">
        <v>579</v>
      </c>
      <c r="AL77" s="9">
        <f t="shared" si="71"/>
        <v>1228</v>
      </c>
      <c r="AM77" s="9">
        <f t="shared" si="71"/>
        <v>579</v>
      </c>
      <c r="AN77" s="9">
        <f t="shared" si="72"/>
        <v>1357.6542269664983</v>
      </c>
      <c r="AO77" s="9">
        <f t="shared" si="73"/>
        <v>343.28089825561392</v>
      </c>
      <c r="AP77" s="9">
        <v>74</v>
      </c>
      <c r="AQ77" s="9">
        <f t="shared" si="74"/>
        <v>1.2333333333333334</v>
      </c>
      <c r="AR77" s="9">
        <f t="shared" si="75"/>
        <v>28.267531147530786</v>
      </c>
      <c r="AS77">
        <f t="shared" si="102"/>
        <v>1.8692317197309762</v>
      </c>
      <c r="AT77">
        <f t="shared" si="103"/>
        <v>2.0776182517970345</v>
      </c>
      <c r="AX77">
        <v>1350</v>
      </c>
      <c r="AY77">
        <v>560</v>
      </c>
      <c r="AZ77">
        <v>1193</v>
      </c>
      <c r="BA77">
        <v>555</v>
      </c>
      <c r="BB77" s="9">
        <f t="shared" si="76"/>
        <v>1271.5</v>
      </c>
      <c r="BC77" s="9">
        <f t="shared" si="76"/>
        <v>557.5</v>
      </c>
      <c r="BD77" s="9">
        <f t="shared" si="77"/>
        <v>1388.3510002877515</v>
      </c>
      <c r="BE77" s="9">
        <f t="shared" si="78"/>
        <v>629.09313895209175</v>
      </c>
      <c r="BF77" s="9">
        <v>74</v>
      </c>
      <c r="BG77" s="9">
        <f t="shared" si="79"/>
        <v>1.2333333333333334</v>
      </c>
      <c r="BH77" s="9">
        <f t="shared" si="104"/>
        <v>60.142747509760206</v>
      </c>
      <c r="BI77">
        <f t="shared" si="105"/>
        <v>1.8692317197309762</v>
      </c>
      <c r="BJ77">
        <f t="shared" si="106"/>
        <v>2.6283748727046992</v>
      </c>
      <c r="BN77">
        <v>1340</v>
      </c>
      <c r="BO77">
        <v>558</v>
      </c>
      <c r="BP77">
        <v>1157</v>
      </c>
      <c r="BQ77">
        <v>555</v>
      </c>
      <c r="BR77" s="9">
        <f t="shared" si="80"/>
        <v>1248.5</v>
      </c>
      <c r="BS77" s="9">
        <f t="shared" si="80"/>
        <v>556.5</v>
      </c>
      <c r="BT77" s="9">
        <f t="shared" si="81"/>
        <v>1366.9105676671024</v>
      </c>
      <c r="BU77" s="9">
        <f t="shared" si="82"/>
        <v>573.62609788340626</v>
      </c>
      <c r="BV77" s="9">
        <v>74</v>
      </c>
      <c r="BW77" s="9">
        <f t="shared" si="83"/>
        <v>1.2333333333333334</v>
      </c>
      <c r="BX77" s="9">
        <f t="shared" si="84"/>
        <v>55.729728736365125</v>
      </c>
      <c r="BY77">
        <f t="shared" si="107"/>
        <v>1.8692317197309762</v>
      </c>
      <c r="BZ77">
        <f t="shared" si="108"/>
        <v>2.4681201152663688</v>
      </c>
      <c r="CD77">
        <v>1629</v>
      </c>
      <c r="CE77">
        <v>550</v>
      </c>
      <c r="CF77">
        <v>1418</v>
      </c>
      <c r="CG77">
        <v>545</v>
      </c>
      <c r="CH77" s="9">
        <f t="shared" si="85"/>
        <v>1523.5</v>
      </c>
      <c r="CI77" s="9">
        <f t="shared" si="85"/>
        <v>547.5</v>
      </c>
      <c r="CJ77" s="9">
        <f t="shared" si="86"/>
        <v>1618.891132843713</v>
      </c>
      <c r="CK77" s="9">
        <f t="shared" si="87"/>
        <v>821.76865166531843</v>
      </c>
      <c r="CL77" s="9">
        <v>74</v>
      </c>
      <c r="CM77" s="9">
        <f t="shared" si="88"/>
        <v>1.2333333333333334</v>
      </c>
      <c r="CN77" s="9">
        <f t="shared" si="89"/>
        <v>78.166903040551546</v>
      </c>
      <c r="CO77">
        <f t="shared" si="109"/>
        <v>1.8692317197309762</v>
      </c>
      <c r="CP77">
        <f t="shared" si="110"/>
        <v>2.0510211831546399</v>
      </c>
      <c r="CT77">
        <v>1665</v>
      </c>
      <c r="CU77">
        <v>579</v>
      </c>
      <c r="CV77">
        <v>1492</v>
      </c>
      <c r="CW77">
        <v>584</v>
      </c>
      <c r="CX77" s="9">
        <f t="shared" si="90"/>
        <v>1578.5</v>
      </c>
      <c r="CY77" s="9">
        <f t="shared" si="90"/>
        <v>581.5</v>
      </c>
      <c r="CZ77" s="9">
        <f t="shared" si="91"/>
        <v>1682.2022767788658</v>
      </c>
      <c r="DA77" s="9">
        <f t="shared" si="92"/>
        <v>825.54233841358894</v>
      </c>
      <c r="DB77" s="9">
        <v>74</v>
      </c>
      <c r="DC77" s="9">
        <f t="shared" si="93"/>
        <v>1.2333333333333334</v>
      </c>
      <c r="DD77" s="9">
        <f t="shared" si="94"/>
        <v>78.698030354012289</v>
      </c>
      <c r="DE77">
        <f t="shared" si="111"/>
        <v>1.8692317197309762</v>
      </c>
      <c r="DF77">
        <f t="shared" si="112"/>
        <v>2.4638566002774005</v>
      </c>
    </row>
    <row r="78" spans="3:142" x14ac:dyDescent="0.25">
      <c r="C78" s="9">
        <v>1286</v>
      </c>
      <c r="D78" s="9">
        <v>578</v>
      </c>
      <c r="E78" s="9">
        <v>1049</v>
      </c>
      <c r="F78" s="9">
        <v>577</v>
      </c>
      <c r="G78" s="9">
        <f t="shared" si="64"/>
        <v>1167.5</v>
      </c>
      <c r="H78" s="9">
        <f t="shared" si="64"/>
        <v>577.5</v>
      </c>
      <c r="I78" s="9">
        <f t="shared" si="65"/>
        <v>1302.5215929112269</v>
      </c>
      <c r="J78" s="9">
        <f t="shared" si="66"/>
        <v>333.02043251996668</v>
      </c>
      <c r="K78" s="9">
        <v>1.2500000000000004</v>
      </c>
      <c r="L78" s="9">
        <f t="shared" si="96"/>
        <v>27.588470923698676</v>
      </c>
      <c r="M78">
        <f t="shared" si="97"/>
        <v>1.8750612633917003</v>
      </c>
      <c r="N78">
        <f t="shared" si="98"/>
        <v>2.6732492066096265</v>
      </c>
      <c r="R78" s="9">
        <v>1285</v>
      </c>
      <c r="S78" s="9">
        <v>573</v>
      </c>
      <c r="T78" s="9">
        <v>1017</v>
      </c>
      <c r="U78" s="9">
        <v>571</v>
      </c>
      <c r="V78" s="9">
        <f t="shared" si="67"/>
        <v>1151</v>
      </c>
      <c r="W78" s="9">
        <f t="shared" si="67"/>
        <v>572</v>
      </c>
      <c r="X78" s="9">
        <f t="shared" si="68"/>
        <v>1285.295685824861</v>
      </c>
      <c r="Y78" s="9">
        <f t="shared" si="99"/>
        <v>411.00940547957282</v>
      </c>
      <c r="Z78" s="9">
        <v>75</v>
      </c>
      <c r="AA78" s="9">
        <f t="shared" si="69"/>
        <v>1.25</v>
      </c>
      <c r="AB78" s="9">
        <f t="shared" si="70"/>
        <v>38.44443040684434</v>
      </c>
      <c r="AC78">
        <f t="shared" si="100"/>
        <v>1.8750612633917001</v>
      </c>
      <c r="AD78">
        <f t="shared" si="101"/>
        <v>1.8926505974977457</v>
      </c>
      <c r="AH78" s="9">
        <v>1414</v>
      </c>
      <c r="AI78" s="9">
        <v>579</v>
      </c>
      <c r="AJ78" s="9">
        <v>1056</v>
      </c>
      <c r="AK78" s="9">
        <v>581</v>
      </c>
      <c r="AL78" s="9">
        <f t="shared" si="71"/>
        <v>1235</v>
      </c>
      <c r="AM78" s="9">
        <f t="shared" si="71"/>
        <v>580</v>
      </c>
      <c r="AN78" s="9">
        <f t="shared" si="72"/>
        <v>1364.4137935391886</v>
      </c>
      <c r="AO78" s="9">
        <f t="shared" si="73"/>
        <v>350.04046482830427</v>
      </c>
      <c r="AP78" s="9">
        <v>75</v>
      </c>
      <c r="AQ78" s="9">
        <f t="shared" si="74"/>
        <v>1.25</v>
      </c>
      <c r="AR78" s="9">
        <f t="shared" si="75"/>
        <v>28.824148948312271</v>
      </c>
      <c r="AS78">
        <f t="shared" si="102"/>
        <v>1.8750612633917001</v>
      </c>
      <c r="AT78">
        <f t="shared" si="103"/>
        <v>2.0860868657433236</v>
      </c>
      <c r="AX78">
        <v>1363</v>
      </c>
      <c r="AY78">
        <v>560</v>
      </c>
      <c r="AZ78">
        <v>1204</v>
      </c>
      <c r="BA78">
        <v>554</v>
      </c>
      <c r="BB78" s="9">
        <f t="shared" si="76"/>
        <v>1283.5</v>
      </c>
      <c r="BC78" s="9">
        <f t="shared" si="76"/>
        <v>557</v>
      </c>
      <c r="BD78" s="9">
        <f t="shared" si="77"/>
        <v>1399.1501885072953</v>
      </c>
      <c r="BE78" s="9">
        <f t="shared" si="78"/>
        <v>639.89232717163554</v>
      </c>
      <c r="BF78" s="9">
        <v>75</v>
      </c>
      <c r="BG78" s="9">
        <f t="shared" si="79"/>
        <v>1.25</v>
      </c>
      <c r="BH78" s="9">
        <f t="shared" si="104"/>
        <v>61.175174681800719</v>
      </c>
      <c r="BI78">
        <f t="shared" si="105"/>
        <v>1.8750612633917001</v>
      </c>
      <c r="BJ78">
        <f t="shared" si="106"/>
        <v>2.6357668266756362</v>
      </c>
      <c r="BN78">
        <v>1352</v>
      </c>
      <c r="BO78">
        <v>558</v>
      </c>
      <c r="BP78">
        <v>1169</v>
      </c>
      <c r="BQ78">
        <v>555</v>
      </c>
      <c r="BR78" s="9">
        <f t="shared" si="80"/>
        <v>1260.5</v>
      </c>
      <c r="BS78" s="9">
        <f t="shared" si="80"/>
        <v>556.5</v>
      </c>
      <c r="BT78" s="9">
        <f t="shared" si="81"/>
        <v>1377.8797117310351</v>
      </c>
      <c r="BU78" s="9">
        <f t="shared" si="82"/>
        <v>584.59524194733888</v>
      </c>
      <c r="BV78" s="9">
        <v>75</v>
      </c>
      <c r="BW78" s="9">
        <f t="shared" si="83"/>
        <v>1.25</v>
      </c>
      <c r="BX78" s="9">
        <f t="shared" si="84"/>
        <v>56.795418434600101</v>
      </c>
      <c r="BY78">
        <f t="shared" si="107"/>
        <v>1.8750612633917001</v>
      </c>
      <c r="BZ78">
        <f t="shared" si="108"/>
        <v>2.4763464896404415</v>
      </c>
      <c r="CD78">
        <v>1642</v>
      </c>
      <c r="CE78">
        <v>546</v>
      </c>
      <c r="CF78">
        <v>1433</v>
      </c>
      <c r="CG78">
        <v>545</v>
      </c>
      <c r="CH78" s="9">
        <f t="shared" si="85"/>
        <v>1537.5</v>
      </c>
      <c r="CI78" s="9">
        <f t="shared" si="85"/>
        <v>545.5</v>
      </c>
      <c r="CJ78" s="9">
        <f t="shared" si="86"/>
        <v>1631.4032303510987</v>
      </c>
      <c r="CK78" s="9">
        <f t="shared" si="87"/>
        <v>834.28074917270419</v>
      </c>
      <c r="CL78" s="9">
        <v>75</v>
      </c>
      <c r="CM78" s="9">
        <f t="shared" si="88"/>
        <v>1.25</v>
      </c>
      <c r="CN78" s="9">
        <f t="shared" si="89"/>
        <v>79.357057849586624</v>
      </c>
      <c r="CO78">
        <f t="shared" si="109"/>
        <v>1.8750612633917001</v>
      </c>
      <c r="CP78">
        <f t="shared" si="110"/>
        <v>2.0575838355755445</v>
      </c>
      <c r="CT78">
        <v>1681</v>
      </c>
      <c r="CU78">
        <v>580</v>
      </c>
      <c r="CV78">
        <v>1509</v>
      </c>
      <c r="CW78">
        <v>583</v>
      </c>
      <c r="CX78" s="9">
        <f t="shared" si="90"/>
        <v>1595</v>
      </c>
      <c r="CY78" s="9">
        <f t="shared" si="90"/>
        <v>581.5</v>
      </c>
      <c r="CZ78" s="9">
        <f t="shared" si="91"/>
        <v>1697.6946869210612</v>
      </c>
      <c r="DA78" s="9">
        <f t="shared" si="92"/>
        <v>841.0347485557844</v>
      </c>
      <c r="DB78" s="9">
        <v>75</v>
      </c>
      <c r="DC78" s="9">
        <f t="shared" si="93"/>
        <v>1.25</v>
      </c>
      <c r="DD78" s="9">
        <f t="shared" si="94"/>
        <v>80.174904533439886</v>
      </c>
      <c r="DE78">
        <f t="shared" si="111"/>
        <v>1.8750612633917001</v>
      </c>
      <c r="DF78">
        <f t="shared" si="112"/>
        <v>2.4719311887325999</v>
      </c>
    </row>
    <row r="79" spans="3:142" x14ac:dyDescent="0.25">
      <c r="C79" s="9">
        <v>1291</v>
      </c>
      <c r="D79" s="9">
        <v>578</v>
      </c>
      <c r="E79" s="9">
        <v>1057</v>
      </c>
      <c r="F79" s="9">
        <v>577</v>
      </c>
      <c r="G79" s="9">
        <f t="shared" si="64"/>
        <v>1174</v>
      </c>
      <c r="H79" s="9">
        <f t="shared" si="64"/>
        <v>577.5</v>
      </c>
      <c r="I79" s="9">
        <f t="shared" si="65"/>
        <v>1308.3509659109056</v>
      </c>
      <c r="J79" s="9">
        <f t="shared" si="66"/>
        <v>338.84980551964543</v>
      </c>
      <c r="K79" s="9">
        <v>1.2666666666666671</v>
      </c>
      <c r="L79" s="9">
        <f t="shared" si="96"/>
        <v>28.071394707948429</v>
      </c>
      <c r="M79">
        <f t="shared" si="97"/>
        <v>1.8808135922807916</v>
      </c>
      <c r="N79">
        <f t="shared" si="98"/>
        <v>2.6807855667969469</v>
      </c>
      <c r="R79" s="9">
        <v>1293</v>
      </c>
      <c r="S79" s="9">
        <v>573</v>
      </c>
      <c r="T79" s="9">
        <v>1028</v>
      </c>
      <c r="U79" s="9">
        <v>572</v>
      </c>
      <c r="V79" s="9">
        <f t="shared" si="67"/>
        <v>1160.5</v>
      </c>
      <c r="W79" s="9">
        <f t="shared" si="67"/>
        <v>572.5</v>
      </c>
      <c r="X79" s="9">
        <f t="shared" si="68"/>
        <v>1294.0311047266214</v>
      </c>
      <c r="Y79" s="9">
        <f t="shared" si="99"/>
        <v>419.74482438133316</v>
      </c>
      <c r="Z79" s="9">
        <v>76</v>
      </c>
      <c r="AA79" s="9">
        <f t="shared" si="69"/>
        <v>1.2666666666666666</v>
      </c>
      <c r="AB79" s="9">
        <f t="shared" si="70"/>
        <v>39.261511961587615</v>
      </c>
      <c r="AC79">
        <f t="shared" si="100"/>
        <v>1.8808135922807914</v>
      </c>
      <c r="AD79">
        <f t="shared" si="101"/>
        <v>1.9017841869975174</v>
      </c>
      <c r="AH79" s="9">
        <v>1422</v>
      </c>
      <c r="AI79" s="9">
        <v>579</v>
      </c>
      <c r="AJ79" s="9">
        <v>1064</v>
      </c>
      <c r="AK79" s="9">
        <v>580</v>
      </c>
      <c r="AL79" s="9">
        <f t="shared" si="71"/>
        <v>1243</v>
      </c>
      <c r="AM79" s="9">
        <f t="shared" si="71"/>
        <v>579.5</v>
      </c>
      <c r="AN79" s="9">
        <f t="shared" si="72"/>
        <v>1371.4478663077207</v>
      </c>
      <c r="AO79" s="9">
        <f t="shared" si="73"/>
        <v>357.07453759683631</v>
      </c>
      <c r="AP79" s="9">
        <v>76</v>
      </c>
      <c r="AQ79" s="9">
        <f t="shared" si="74"/>
        <v>1.2666666666666666</v>
      </c>
      <c r="AR79" s="9">
        <f t="shared" si="75"/>
        <v>29.403371014232235</v>
      </c>
      <c r="AS79">
        <f t="shared" si="102"/>
        <v>1.8808135922807914</v>
      </c>
      <c r="AT79">
        <f t="shared" si="103"/>
        <v>2.0947274963274576</v>
      </c>
      <c r="AX79">
        <v>1373</v>
      </c>
      <c r="AY79">
        <v>558</v>
      </c>
      <c r="AZ79">
        <v>1213</v>
      </c>
      <c r="BA79">
        <v>553</v>
      </c>
      <c r="BB79" s="9">
        <f t="shared" si="76"/>
        <v>1293</v>
      </c>
      <c r="BC79" s="9">
        <f t="shared" si="76"/>
        <v>555.5</v>
      </c>
      <c r="BD79" s="9">
        <f t="shared" si="77"/>
        <v>1407.2772470270384</v>
      </c>
      <c r="BE79" s="9">
        <f t="shared" si="78"/>
        <v>648.0193856913786</v>
      </c>
      <c r="BF79" s="9">
        <v>76</v>
      </c>
      <c r="BG79" s="9">
        <f t="shared" si="79"/>
        <v>1.2666666666666666</v>
      </c>
      <c r="BH79" s="9">
        <f t="shared" si="104"/>
        <v>61.952140123458754</v>
      </c>
      <c r="BI79">
        <f t="shared" si="105"/>
        <v>1.8808135922807914</v>
      </c>
      <c r="BJ79">
        <f t="shared" si="106"/>
        <v>2.641247922131317</v>
      </c>
      <c r="BN79">
        <v>1363</v>
      </c>
      <c r="BO79">
        <v>558</v>
      </c>
      <c r="BP79">
        <v>1180</v>
      </c>
      <c r="BQ79">
        <v>555</v>
      </c>
      <c r="BR79" s="9">
        <f t="shared" si="80"/>
        <v>1271.5</v>
      </c>
      <c r="BS79" s="9">
        <f t="shared" si="80"/>
        <v>556.5</v>
      </c>
      <c r="BT79" s="9">
        <f t="shared" si="81"/>
        <v>1387.9497469289008</v>
      </c>
      <c r="BU79" s="9">
        <f t="shared" si="82"/>
        <v>594.66527714520464</v>
      </c>
      <c r="BV79" s="9">
        <v>76</v>
      </c>
      <c r="BW79" s="9">
        <f t="shared" si="83"/>
        <v>1.2666666666666666</v>
      </c>
      <c r="BX79" s="9">
        <f t="shared" si="84"/>
        <v>57.773756644827031</v>
      </c>
      <c r="BY79">
        <f t="shared" si="107"/>
        <v>1.8808135922807914</v>
      </c>
      <c r="BZ79">
        <f t="shared" si="108"/>
        <v>2.4837637938809229</v>
      </c>
      <c r="CD79">
        <v>1657</v>
      </c>
      <c r="CE79">
        <v>544</v>
      </c>
      <c r="CF79">
        <v>1447</v>
      </c>
      <c r="CG79">
        <v>545</v>
      </c>
      <c r="CH79" s="9">
        <f t="shared" si="85"/>
        <v>1552</v>
      </c>
      <c r="CI79" s="9">
        <f t="shared" si="85"/>
        <v>544.5</v>
      </c>
      <c r="CJ79" s="9">
        <f t="shared" si="86"/>
        <v>1644.7444330351145</v>
      </c>
      <c r="CK79" s="9">
        <f t="shared" si="87"/>
        <v>847.62195185671999</v>
      </c>
      <c r="CL79" s="9">
        <v>76</v>
      </c>
      <c r="CM79" s="9">
        <f t="shared" si="88"/>
        <v>1.2666666666666666</v>
      </c>
      <c r="CN79" s="9">
        <f t="shared" si="89"/>
        <v>80.626077414317507</v>
      </c>
      <c r="CO79">
        <f t="shared" si="109"/>
        <v>1.8808135922807914</v>
      </c>
      <c r="CP79">
        <f t="shared" si="110"/>
        <v>2.0644738087330219</v>
      </c>
      <c r="CT79">
        <v>1697</v>
      </c>
      <c r="CU79">
        <v>581</v>
      </c>
      <c r="CV79">
        <v>1524</v>
      </c>
      <c r="CW79">
        <v>584</v>
      </c>
      <c r="CX79" s="9">
        <f t="shared" si="90"/>
        <v>1610.5</v>
      </c>
      <c r="CY79" s="9">
        <f t="shared" si="90"/>
        <v>582.5</v>
      </c>
      <c r="CZ79" s="9">
        <f t="shared" si="91"/>
        <v>1712.6051792517737</v>
      </c>
      <c r="DA79" s="9">
        <f t="shared" si="92"/>
        <v>855.94524088649689</v>
      </c>
      <c r="DB79" s="9">
        <v>76</v>
      </c>
      <c r="DC79" s="9">
        <f t="shared" si="93"/>
        <v>1.2666666666666666</v>
      </c>
      <c r="DD79" s="9">
        <f t="shared" si="94"/>
        <v>81.596305136939648</v>
      </c>
      <c r="DE79">
        <f t="shared" si="111"/>
        <v>1.8808135922807914</v>
      </c>
      <c r="DF79">
        <f t="shared" si="112"/>
        <v>2.4795632306330559</v>
      </c>
    </row>
    <row r="80" spans="3:142" x14ac:dyDescent="0.25">
      <c r="C80" s="9">
        <v>1302</v>
      </c>
      <c r="D80" s="9">
        <v>580</v>
      </c>
      <c r="E80" s="9">
        <v>1067</v>
      </c>
      <c r="F80" s="9">
        <v>577</v>
      </c>
      <c r="G80" s="9">
        <f t="shared" si="64"/>
        <v>1184.5</v>
      </c>
      <c r="H80" s="9">
        <f t="shared" si="64"/>
        <v>578.5</v>
      </c>
      <c r="I80" s="9">
        <f t="shared" si="65"/>
        <v>1318.2194430367047</v>
      </c>
      <c r="J80" s="9">
        <f t="shared" si="66"/>
        <v>348.71828264544445</v>
      </c>
      <c r="K80" s="9">
        <v>1.2833333333333337</v>
      </c>
      <c r="L80" s="9">
        <f t="shared" si="96"/>
        <v>28.888930713730801</v>
      </c>
      <c r="M80">
        <f t="shared" si="97"/>
        <v>1.8864907251724818</v>
      </c>
      <c r="N80">
        <f t="shared" si="98"/>
        <v>2.6932530432988782</v>
      </c>
      <c r="R80" s="9">
        <v>1303</v>
      </c>
      <c r="S80" s="9">
        <v>572</v>
      </c>
      <c r="T80" s="9">
        <v>1037</v>
      </c>
      <c r="U80" s="9">
        <v>573</v>
      </c>
      <c r="V80" s="9">
        <f t="shared" si="67"/>
        <v>1170</v>
      </c>
      <c r="W80" s="9">
        <f t="shared" si="67"/>
        <v>572.5</v>
      </c>
      <c r="X80" s="9">
        <f t="shared" si="68"/>
        <v>1302.557580301155</v>
      </c>
      <c r="Y80" s="9">
        <f t="shared" si="99"/>
        <v>428.27129995586677</v>
      </c>
      <c r="Z80" s="9">
        <v>77</v>
      </c>
      <c r="AA80" s="9">
        <f t="shared" si="69"/>
        <v>1.2833333333333332</v>
      </c>
      <c r="AB80" s="9">
        <f t="shared" si="70"/>
        <v>40.059049663816928</v>
      </c>
      <c r="AC80">
        <f t="shared" si="100"/>
        <v>1.8864907251724818</v>
      </c>
      <c r="AD80">
        <f t="shared" si="101"/>
        <v>1.9105178088679404</v>
      </c>
      <c r="AH80" s="9">
        <v>1429</v>
      </c>
      <c r="AI80" s="9">
        <v>578</v>
      </c>
      <c r="AJ80" s="9">
        <v>1072</v>
      </c>
      <c r="AK80" s="9">
        <v>581</v>
      </c>
      <c r="AL80" s="9">
        <f t="shared" si="71"/>
        <v>1250.5</v>
      </c>
      <c r="AM80" s="9">
        <f t="shared" si="71"/>
        <v>579.5</v>
      </c>
      <c r="AN80" s="9">
        <f t="shared" si="72"/>
        <v>1378.2490703787905</v>
      </c>
      <c r="AO80" s="9">
        <f t="shared" si="73"/>
        <v>363.87574166790614</v>
      </c>
      <c r="AP80" s="9">
        <v>77</v>
      </c>
      <c r="AQ80" s="9">
        <f t="shared" si="74"/>
        <v>1.2833333333333332</v>
      </c>
      <c r="AR80" s="9">
        <f t="shared" si="75"/>
        <v>29.963417462772242</v>
      </c>
      <c r="AS80">
        <f t="shared" si="102"/>
        <v>1.8864907251724818</v>
      </c>
      <c r="AT80">
        <f t="shared" si="103"/>
        <v>2.1029217175083854</v>
      </c>
      <c r="AX80">
        <v>1385</v>
      </c>
      <c r="AY80">
        <v>558</v>
      </c>
      <c r="AZ80">
        <v>1223</v>
      </c>
      <c r="BA80">
        <v>552</v>
      </c>
      <c r="BB80" s="9">
        <f t="shared" si="76"/>
        <v>1304</v>
      </c>
      <c r="BC80" s="9">
        <f t="shared" si="76"/>
        <v>555</v>
      </c>
      <c r="BD80" s="9">
        <f t="shared" si="77"/>
        <v>1417.1947643143478</v>
      </c>
      <c r="BE80" s="9">
        <f t="shared" si="78"/>
        <v>657.93690297868807</v>
      </c>
      <c r="BF80" s="9">
        <v>77</v>
      </c>
      <c r="BG80" s="9">
        <f t="shared" si="79"/>
        <v>1.2833333333333332</v>
      </c>
      <c r="BH80" s="9">
        <f t="shared" si="104"/>
        <v>62.900277531423335</v>
      </c>
      <c r="BI80">
        <f t="shared" si="105"/>
        <v>1.8864907251724818</v>
      </c>
      <c r="BJ80">
        <f t="shared" si="106"/>
        <v>2.6478441702129794</v>
      </c>
      <c r="BN80">
        <v>1373</v>
      </c>
      <c r="BO80">
        <v>557</v>
      </c>
      <c r="BP80">
        <v>1192</v>
      </c>
      <c r="BQ80">
        <v>556</v>
      </c>
      <c r="BR80" s="9">
        <f t="shared" si="80"/>
        <v>1282.5</v>
      </c>
      <c r="BS80" s="9">
        <f t="shared" si="80"/>
        <v>556.5</v>
      </c>
      <c r="BT80" s="9">
        <f t="shared" si="81"/>
        <v>1398.0337978747152</v>
      </c>
      <c r="BU80" s="9">
        <f t="shared" si="82"/>
        <v>604.74932809101904</v>
      </c>
      <c r="BV80" s="9">
        <v>77</v>
      </c>
      <c r="BW80" s="9">
        <f t="shared" si="83"/>
        <v>1.2833333333333332</v>
      </c>
      <c r="BX80" s="9">
        <f t="shared" si="84"/>
        <v>58.753456532693967</v>
      </c>
      <c r="BY80">
        <f t="shared" si="107"/>
        <v>1.8864907251724818</v>
      </c>
      <c r="BZ80">
        <f t="shared" si="108"/>
        <v>2.491066607860883</v>
      </c>
      <c r="CD80">
        <v>1669</v>
      </c>
      <c r="CE80">
        <v>542</v>
      </c>
      <c r="CF80">
        <v>1464</v>
      </c>
      <c r="CG80">
        <v>543</v>
      </c>
      <c r="CH80" s="9">
        <f t="shared" si="85"/>
        <v>1566.5</v>
      </c>
      <c r="CI80" s="9">
        <f t="shared" si="85"/>
        <v>542.5</v>
      </c>
      <c r="CJ80" s="9">
        <f t="shared" si="86"/>
        <v>1657.778181784282</v>
      </c>
      <c r="CK80" s="9">
        <f t="shared" si="87"/>
        <v>860.65570060588743</v>
      </c>
      <c r="CL80" s="9">
        <v>77</v>
      </c>
      <c r="CM80" s="9">
        <f t="shared" si="88"/>
        <v>1.2833333333333332</v>
      </c>
      <c r="CN80" s="9">
        <f t="shared" si="89"/>
        <v>81.865851860162408</v>
      </c>
      <c r="CO80">
        <f t="shared" si="109"/>
        <v>1.8864907251724818</v>
      </c>
      <c r="CP80">
        <f t="shared" si="110"/>
        <v>2.071101062791338</v>
      </c>
      <c r="CT80">
        <v>1711</v>
      </c>
      <c r="CU80">
        <v>581</v>
      </c>
      <c r="CV80">
        <v>1539</v>
      </c>
      <c r="CW80">
        <v>585</v>
      </c>
      <c r="CX80" s="9">
        <f t="shared" si="90"/>
        <v>1625</v>
      </c>
      <c r="CY80" s="9">
        <f t="shared" si="90"/>
        <v>583</v>
      </c>
      <c r="CZ80" s="9">
        <f t="shared" si="91"/>
        <v>1726.4165198468183</v>
      </c>
      <c r="DA80" s="9">
        <f t="shared" si="92"/>
        <v>869.7565814815415</v>
      </c>
      <c r="DB80" s="9">
        <v>77</v>
      </c>
      <c r="DC80" s="9">
        <f t="shared" si="93"/>
        <v>1.2833333333333332</v>
      </c>
      <c r="DD80" s="9">
        <f t="shared" si="94"/>
        <v>82.912924831414827</v>
      </c>
      <c r="DE80">
        <f t="shared" si="111"/>
        <v>1.8864907251724818</v>
      </c>
      <c r="DF80">
        <f t="shared" si="112"/>
        <v>2.4865149728202889</v>
      </c>
    </row>
    <row r="81" spans="3:110" x14ac:dyDescent="0.25">
      <c r="C81" s="9">
        <v>1311</v>
      </c>
      <c r="D81" s="9">
        <v>579</v>
      </c>
      <c r="E81" s="9">
        <v>1075</v>
      </c>
      <c r="F81" s="9">
        <v>578</v>
      </c>
      <c r="G81" s="9">
        <f t="shared" si="64"/>
        <v>1193</v>
      </c>
      <c r="H81" s="9">
        <f t="shared" si="64"/>
        <v>578.5</v>
      </c>
      <c r="I81" s="9">
        <f t="shared" si="65"/>
        <v>1325.8624551589053</v>
      </c>
      <c r="J81" s="9">
        <f t="shared" si="66"/>
        <v>356.36129476764506</v>
      </c>
      <c r="K81" s="9">
        <v>1.3000000000000003</v>
      </c>
      <c r="L81" s="9">
        <f t="shared" si="96"/>
        <v>29.522102126389289</v>
      </c>
      <c r="M81">
        <f t="shared" si="97"/>
        <v>1.8920946026904806</v>
      </c>
      <c r="N81">
        <f t="shared" si="98"/>
        <v>2.7026688542694259</v>
      </c>
      <c r="R81" s="9">
        <v>1313</v>
      </c>
      <c r="S81" s="9">
        <v>572</v>
      </c>
      <c r="T81" s="9">
        <v>1049</v>
      </c>
      <c r="U81" s="9">
        <v>573</v>
      </c>
      <c r="V81" s="9">
        <f t="shared" si="67"/>
        <v>1181</v>
      </c>
      <c r="W81" s="9">
        <f t="shared" si="67"/>
        <v>572.5</v>
      </c>
      <c r="X81" s="9">
        <f t="shared" si="68"/>
        <v>1312.4470465508314</v>
      </c>
      <c r="Y81" s="9">
        <f t="shared" si="99"/>
        <v>438.16076620554315</v>
      </c>
      <c r="Z81" s="9">
        <v>78</v>
      </c>
      <c r="AA81" s="9">
        <f t="shared" si="69"/>
        <v>1.3</v>
      </c>
      <c r="AB81" s="9">
        <f t="shared" si="70"/>
        <v>40.984076906327111</v>
      </c>
      <c r="AC81">
        <f t="shared" si="100"/>
        <v>1.8920946026904804</v>
      </c>
      <c r="AD81">
        <f t="shared" si="101"/>
        <v>1.9204323245420984</v>
      </c>
      <c r="AH81" s="9">
        <v>1436</v>
      </c>
      <c r="AI81" s="9">
        <v>578</v>
      </c>
      <c r="AJ81" s="9">
        <v>1080</v>
      </c>
      <c r="AK81" s="9">
        <v>581</v>
      </c>
      <c r="AL81" s="9">
        <f t="shared" si="71"/>
        <v>1258</v>
      </c>
      <c r="AM81" s="9">
        <f t="shared" si="71"/>
        <v>579.5</v>
      </c>
      <c r="AN81" s="9">
        <f t="shared" si="72"/>
        <v>1385.0574897815613</v>
      </c>
      <c r="AO81" s="9">
        <f t="shared" si="73"/>
        <v>370.68416107067696</v>
      </c>
      <c r="AP81" s="9">
        <v>78</v>
      </c>
      <c r="AQ81" s="9">
        <f t="shared" si="74"/>
        <v>1.3</v>
      </c>
      <c r="AR81" s="9">
        <f t="shared" si="75"/>
        <v>30.524058059179588</v>
      </c>
      <c r="AS81">
        <f t="shared" si="102"/>
        <v>1.8920946026904804</v>
      </c>
      <c r="AT81">
        <f t="shared" si="103"/>
        <v>2.1109726433592231</v>
      </c>
      <c r="AX81">
        <v>1395</v>
      </c>
      <c r="AY81">
        <v>558</v>
      </c>
      <c r="AZ81">
        <v>1234</v>
      </c>
      <c r="BA81">
        <v>552</v>
      </c>
      <c r="BB81" s="9">
        <f t="shared" si="76"/>
        <v>1314.5</v>
      </c>
      <c r="BC81" s="9">
        <f t="shared" si="76"/>
        <v>555</v>
      </c>
      <c r="BD81" s="9">
        <f t="shared" si="77"/>
        <v>1426.8620290693841</v>
      </c>
      <c r="BE81" s="9">
        <f t="shared" si="78"/>
        <v>667.60416773372435</v>
      </c>
      <c r="BF81" s="9">
        <v>78</v>
      </c>
      <c r="BG81" s="9">
        <f t="shared" si="79"/>
        <v>1.3</v>
      </c>
      <c r="BH81" s="9">
        <f t="shared" si="104"/>
        <v>63.8244902231094</v>
      </c>
      <c r="BI81">
        <f t="shared" si="105"/>
        <v>1.8920946026904804</v>
      </c>
      <c r="BJ81">
        <f t="shared" si="106"/>
        <v>2.6541789632573005</v>
      </c>
      <c r="BN81">
        <v>1382</v>
      </c>
      <c r="BO81">
        <v>557</v>
      </c>
      <c r="BP81">
        <v>1205</v>
      </c>
      <c r="BQ81">
        <v>556</v>
      </c>
      <c r="BR81" s="9">
        <f t="shared" si="80"/>
        <v>1293.5</v>
      </c>
      <c r="BS81" s="9">
        <f t="shared" si="80"/>
        <v>556.5</v>
      </c>
      <c r="BT81" s="9">
        <f t="shared" si="81"/>
        <v>1408.1315634556311</v>
      </c>
      <c r="BU81" s="9">
        <f t="shared" si="82"/>
        <v>614.84709367193489</v>
      </c>
      <c r="BV81" s="9">
        <v>78</v>
      </c>
      <c r="BW81" s="9">
        <f t="shared" si="83"/>
        <v>1.3</v>
      </c>
      <c r="BX81" s="9">
        <f t="shared" si="84"/>
        <v>59.734488844062462</v>
      </c>
      <c r="BY81">
        <f t="shared" si="107"/>
        <v>1.8920946026904804</v>
      </c>
      <c r="BZ81">
        <f t="shared" si="108"/>
        <v>2.4982583378564556</v>
      </c>
      <c r="CD81">
        <v>1686</v>
      </c>
      <c r="CE81">
        <v>542</v>
      </c>
      <c r="CF81">
        <v>1481</v>
      </c>
      <c r="CG81">
        <v>545</v>
      </c>
      <c r="CH81" s="9">
        <f t="shared" si="85"/>
        <v>1583.5</v>
      </c>
      <c r="CI81" s="9">
        <f t="shared" si="85"/>
        <v>543.5</v>
      </c>
      <c r="CJ81" s="9">
        <f t="shared" si="86"/>
        <v>1674.1757673553873</v>
      </c>
      <c r="CK81" s="9">
        <f t="shared" si="87"/>
        <v>877.05328617699274</v>
      </c>
      <c r="CL81" s="9">
        <v>78</v>
      </c>
      <c r="CM81" s="9">
        <f t="shared" si="88"/>
        <v>1.3</v>
      </c>
      <c r="CN81" s="9">
        <f t="shared" si="89"/>
        <v>83.42559556520429</v>
      </c>
      <c r="CO81">
        <f t="shared" si="109"/>
        <v>1.8920946026904804</v>
      </c>
      <c r="CP81">
        <f t="shared" si="110"/>
        <v>2.0792975932439326</v>
      </c>
      <c r="CT81">
        <v>1711</v>
      </c>
      <c r="CU81">
        <v>581</v>
      </c>
      <c r="CV81">
        <v>1554</v>
      </c>
      <c r="CW81">
        <v>585</v>
      </c>
      <c r="CX81" s="9">
        <f t="shared" si="90"/>
        <v>1632.5</v>
      </c>
      <c r="CY81" s="9">
        <f t="shared" si="90"/>
        <v>583</v>
      </c>
      <c r="CZ81" s="9">
        <f t="shared" si="91"/>
        <v>1733.4777904547841</v>
      </c>
      <c r="DA81" s="9">
        <f t="shared" si="92"/>
        <v>876.81785208950726</v>
      </c>
      <c r="DB81" s="9">
        <v>78</v>
      </c>
      <c r="DC81" s="9">
        <f t="shared" si="93"/>
        <v>1.3</v>
      </c>
      <c r="DD81" s="9">
        <f t="shared" si="94"/>
        <v>83.586067882698501</v>
      </c>
      <c r="DE81">
        <f t="shared" si="111"/>
        <v>1.8920946026904804</v>
      </c>
      <c r="DF81">
        <f t="shared" si="112"/>
        <v>2.490026632569776</v>
      </c>
    </row>
    <row r="82" spans="3:110" x14ac:dyDescent="0.25">
      <c r="C82" s="9">
        <v>1319</v>
      </c>
      <c r="D82" s="9">
        <v>578</v>
      </c>
      <c r="E82" s="9">
        <v>1083</v>
      </c>
      <c r="F82" s="9">
        <v>579</v>
      </c>
      <c r="G82" s="9">
        <f t="shared" si="64"/>
        <v>1201</v>
      </c>
      <c r="H82" s="9">
        <f t="shared" si="64"/>
        <v>578.5</v>
      </c>
      <c r="I82" s="9">
        <f t="shared" si="65"/>
        <v>1333.0653584877225</v>
      </c>
      <c r="J82" s="9">
        <f t="shared" si="66"/>
        <v>363.56419809646229</v>
      </c>
      <c r="K82" s="9">
        <v>1.3166666666666669</v>
      </c>
      <c r="L82" s="9">
        <f t="shared" si="96"/>
        <v>30.118813527997872</v>
      </c>
      <c r="M82">
        <f t="shared" si="97"/>
        <v>1.8976270912904416</v>
      </c>
      <c r="N82">
        <f t="shared" si="98"/>
        <v>2.711359435683983</v>
      </c>
      <c r="R82" s="9">
        <v>1325</v>
      </c>
      <c r="S82" s="9">
        <v>571</v>
      </c>
      <c r="T82" s="9">
        <v>1058</v>
      </c>
      <c r="U82" s="9">
        <v>571</v>
      </c>
      <c r="V82" s="9">
        <f t="shared" si="67"/>
        <v>1191.5</v>
      </c>
      <c r="W82" s="9">
        <f t="shared" si="67"/>
        <v>571</v>
      </c>
      <c r="X82" s="9">
        <f t="shared" si="68"/>
        <v>1321.2544228875829</v>
      </c>
      <c r="Y82" s="9">
        <f t="shared" si="99"/>
        <v>446.96814254229469</v>
      </c>
      <c r="Z82" s="9">
        <v>79</v>
      </c>
      <c r="AA82" s="9">
        <f t="shared" si="69"/>
        <v>1.3166666666666667</v>
      </c>
      <c r="AB82" s="9">
        <f t="shared" si="70"/>
        <v>41.80788911629358</v>
      </c>
      <c r="AC82">
        <f t="shared" si="100"/>
        <v>1.8976270912904414</v>
      </c>
      <c r="AD82">
        <f t="shared" si="101"/>
        <v>1.9290754072629657</v>
      </c>
      <c r="AH82" s="9">
        <v>1443</v>
      </c>
      <c r="AI82" s="9">
        <v>578</v>
      </c>
      <c r="AJ82" s="9">
        <v>1087</v>
      </c>
      <c r="AK82" s="9">
        <v>581</v>
      </c>
      <c r="AL82" s="9">
        <f t="shared" si="71"/>
        <v>1265</v>
      </c>
      <c r="AM82" s="9">
        <f t="shared" si="71"/>
        <v>579.5</v>
      </c>
      <c r="AN82" s="9">
        <f t="shared" si="72"/>
        <v>1391.4184309545421</v>
      </c>
      <c r="AO82" s="9">
        <f t="shared" si="73"/>
        <v>377.04510224365777</v>
      </c>
      <c r="AP82" s="9">
        <v>79</v>
      </c>
      <c r="AQ82" s="9">
        <f t="shared" si="74"/>
        <v>1.3166666666666667</v>
      </c>
      <c r="AR82" s="9">
        <f t="shared" si="75"/>
        <v>31.047850975268258</v>
      </c>
      <c r="AS82">
        <f t="shared" si="102"/>
        <v>1.8976270912904414</v>
      </c>
      <c r="AT82">
        <f t="shared" si="103"/>
        <v>2.1183619176062001</v>
      </c>
      <c r="AX82">
        <v>1408</v>
      </c>
      <c r="AY82">
        <v>558</v>
      </c>
      <c r="AZ82">
        <v>1248</v>
      </c>
      <c r="BA82">
        <v>553</v>
      </c>
      <c r="BB82" s="9">
        <f t="shared" si="76"/>
        <v>1328</v>
      </c>
      <c r="BC82" s="9">
        <f t="shared" si="76"/>
        <v>555.5</v>
      </c>
      <c r="BD82" s="9">
        <f t="shared" si="77"/>
        <v>1439.5013893706389</v>
      </c>
      <c r="BE82" s="9">
        <f t="shared" si="78"/>
        <v>680.24352803497914</v>
      </c>
      <c r="BF82" s="9">
        <v>79</v>
      </c>
      <c r="BG82" s="9">
        <f t="shared" si="79"/>
        <v>1.3166666666666667</v>
      </c>
      <c r="BH82" s="9">
        <f t="shared" si="104"/>
        <v>65.032842068353645</v>
      </c>
      <c r="BI82">
        <f t="shared" si="105"/>
        <v>1.8976270912904414</v>
      </c>
      <c r="BJ82">
        <f t="shared" si="106"/>
        <v>2.6623243425306216</v>
      </c>
      <c r="BN82">
        <v>1391</v>
      </c>
      <c r="BO82">
        <v>555</v>
      </c>
      <c r="BP82">
        <v>1217</v>
      </c>
      <c r="BQ82">
        <v>558</v>
      </c>
      <c r="BR82" s="9">
        <f t="shared" si="80"/>
        <v>1304</v>
      </c>
      <c r="BS82" s="9">
        <f t="shared" si="80"/>
        <v>556.5</v>
      </c>
      <c r="BT82" s="9">
        <f t="shared" si="81"/>
        <v>1417.7828641932444</v>
      </c>
      <c r="BU82" s="9">
        <f t="shared" si="82"/>
        <v>624.49839440954827</v>
      </c>
      <c r="BV82" s="9">
        <v>79</v>
      </c>
      <c r="BW82" s="9">
        <f t="shared" si="83"/>
        <v>1.3166666666666667</v>
      </c>
      <c r="BX82" s="9">
        <f t="shared" si="84"/>
        <v>60.672145575590037</v>
      </c>
      <c r="BY82">
        <f t="shared" si="107"/>
        <v>1.8976270912904414</v>
      </c>
      <c r="BZ82">
        <f t="shared" si="108"/>
        <v>2.5050225394881345</v>
      </c>
      <c r="CD82">
        <v>1703</v>
      </c>
      <c r="CE82">
        <v>541</v>
      </c>
      <c r="CF82">
        <v>1499</v>
      </c>
      <c r="CG82">
        <v>547</v>
      </c>
      <c r="CH82" s="9">
        <f t="shared" si="85"/>
        <v>1601</v>
      </c>
      <c r="CI82" s="9">
        <f t="shared" si="85"/>
        <v>544</v>
      </c>
      <c r="CJ82" s="9">
        <f t="shared" si="86"/>
        <v>1690.8982819791379</v>
      </c>
      <c r="CK82" s="9">
        <f t="shared" si="87"/>
        <v>893.77580080074335</v>
      </c>
      <c r="CL82" s="9">
        <v>79</v>
      </c>
      <c r="CM82" s="9">
        <f t="shared" si="88"/>
        <v>1.3166666666666667</v>
      </c>
      <c r="CN82" s="9">
        <f t="shared" si="89"/>
        <v>85.016246628055114</v>
      </c>
      <c r="CO82">
        <f t="shared" si="109"/>
        <v>1.8976270912904414</v>
      </c>
      <c r="CP82">
        <f t="shared" si="110"/>
        <v>2.0875002049704379</v>
      </c>
      <c r="CX82" s="9"/>
      <c r="CY82" s="9"/>
      <c r="CZ82" s="9"/>
      <c r="DA82" s="9"/>
      <c r="DB82" s="9"/>
      <c r="DC82" s="9"/>
      <c r="DD82" s="9"/>
    </row>
    <row r="83" spans="3:110" x14ac:dyDescent="0.25">
      <c r="C83" s="9">
        <v>1328</v>
      </c>
      <c r="D83" s="9">
        <v>579</v>
      </c>
      <c r="E83" s="9">
        <v>1090</v>
      </c>
      <c r="F83" s="9">
        <v>579</v>
      </c>
      <c r="G83" s="9">
        <f t="shared" si="64"/>
        <v>1209</v>
      </c>
      <c r="H83" s="9">
        <f t="shared" si="64"/>
        <v>579</v>
      </c>
      <c r="I83" s="9">
        <f t="shared" si="65"/>
        <v>1340.4931928212093</v>
      </c>
      <c r="J83" s="9">
        <f t="shared" si="66"/>
        <v>370.99203242994906</v>
      </c>
      <c r="K83" s="9">
        <v>1.3333333333333335</v>
      </c>
      <c r="L83" s="9">
        <f t="shared" si="96"/>
        <v>30.734158928833494</v>
      </c>
      <c r="M83">
        <f t="shared" si="97"/>
        <v>1.9030899869919438</v>
      </c>
      <c r="N83">
        <f t="shared" si="98"/>
        <v>2.7201429087179312</v>
      </c>
      <c r="R83" s="9">
        <v>1334</v>
      </c>
      <c r="S83" s="9">
        <v>571</v>
      </c>
      <c r="T83" s="9">
        <v>1067</v>
      </c>
      <c r="U83" s="9">
        <v>571</v>
      </c>
      <c r="V83" s="9">
        <f t="shared" si="67"/>
        <v>1200.5</v>
      </c>
      <c r="W83" s="9">
        <f t="shared" si="67"/>
        <v>571</v>
      </c>
      <c r="X83" s="9">
        <f t="shared" si="68"/>
        <v>1329.3762635160897</v>
      </c>
      <c r="Y83" s="9">
        <f t="shared" si="99"/>
        <v>455.08998317080147</v>
      </c>
      <c r="Z83" s="9">
        <v>80</v>
      </c>
      <c r="AA83" s="9">
        <f t="shared" si="69"/>
        <v>1.3333333333333333</v>
      </c>
      <c r="AB83" s="9">
        <f t="shared" si="70"/>
        <v>42.567578633504958</v>
      </c>
      <c r="AC83">
        <f t="shared" si="100"/>
        <v>1.9030899869919435</v>
      </c>
      <c r="AD83">
        <f t="shared" si="101"/>
        <v>1.936896113681104</v>
      </c>
      <c r="AH83" s="9">
        <v>1450</v>
      </c>
      <c r="AI83" s="9">
        <v>578</v>
      </c>
      <c r="AJ83" s="9">
        <v>1096</v>
      </c>
      <c r="AK83" s="9">
        <v>581</v>
      </c>
      <c r="AL83" s="9">
        <f t="shared" si="71"/>
        <v>1273</v>
      </c>
      <c r="AM83" s="9">
        <f t="shared" si="71"/>
        <v>579.5</v>
      </c>
      <c r="AN83" s="9">
        <f t="shared" si="72"/>
        <v>1398.6955530064431</v>
      </c>
      <c r="AO83" s="9">
        <f t="shared" si="73"/>
        <v>384.32222429555873</v>
      </c>
      <c r="AP83" s="9">
        <v>80</v>
      </c>
      <c r="AQ83" s="9">
        <f t="shared" si="74"/>
        <v>1.3333333333333333</v>
      </c>
      <c r="AR83" s="9">
        <f t="shared" si="75"/>
        <v>31.647086980859573</v>
      </c>
      <c r="AS83">
        <f t="shared" si="102"/>
        <v>1.9030899869919435</v>
      </c>
      <c r="AT83">
        <f t="shared" si="103"/>
        <v>2.1266641131061408</v>
      </c>
      <c r="AX83">
        <v>1419</v>
      </c>
      <c r="AY83">
        <v>557</v>
      </c>
      <c r="AZ83">
        <v>1260</v>
      </c>
      <c r="BA83">
        <v>554</v>
      </c>
      <c r="BB83" s="9">
        <f t="shared" si="76"/>
        <v>1339.5</v>
      </c>
      <c r="BC83" s="9">
        <f t="shared" si="76"/>
        <v>555.5</v>
      </c>
      <c r="BD83" s="9">
        <f t="shared" si="77"/>
        <v>1450.1174090396958</v>
      </c>
      <c r="BE83" s="9">
        <f t="shared" si="78"/>
        <v>690.859547704036</v>
      </c>
      <c r="BF83" s="9">
        <v>80</v>
      </c>
      <c r="BG83" s="9">
        <f t="shared" si="79"/>
        <v>1.3333333333333333</v>
      </c>
      <c r="BH83" s="9">
        <f t="shared" si="104"/>
        <v>66.047757906695594</v>
      </c>
      <c r="BI83">
        <f t="shared" si="105"/>
        <v>1.9030899869919435</v>
      </c>
      <c r="BJ83">
        <f t="shared" si="106"/>
        <v>2.6690496879527292</v>
      </c>
      <c r="BN83">
        <v>1402</v>
      </c>
      <c r="BO83">
        <v>555</v>
      </c>
      <c r="BP83">
        <v>1228</v>
      </c>
      <c r="BQ83">
        <v>557</v>
      </c>
      <c r="BR83" s="9">
        <f t="shared" si="80"/>
        <v>1315</v>
      </c>
      <c r="BS83" s="9">
        <f t="shared" si="80"/>
        <v>556</v>
      </c>
      <c r="BT83" s="9">
        <f t="shared" si="81"/>
        <v>1427.7118056526674</v>
      </c>
      <c r="BU83" s="9">
        <f t="shared" si="82"/>
        <v>634.42733586897123</v>
      </c>
      <c r="BV83" s="9">
        <v>80</v>
      </c>
      <c r="BW83" s="9">
        <f t="shared" si="83"/>
        <v>1.3333333333333333</v>
      </c>
      <c r="BX83" s="9">
        <f t="shared" si="84"/>
        <v>61.636776048671059</v>
      </c>
      <c r="BY83">
        <f t="shared" si="107"/>
        <v>1.9030899869919435</v>
      </c>
      <c r="BZ83">
        <f t="shared" si="108"/>
        <v>2.5118731007144661</v>
      </c>
      <c r="CD83">
        <v>1718</v>
      </c>
      <c r="CE83">
        <v>540</v>
      </c>
      <c r="CF83">
        <v>1516</v>
      </c>
      <c r="CG83">
        <v>547</v>
      </c>
      <c r="CH83" s="9">
        <f t="shared" si="85"/>
        <v>1617</v>
      </c>
      <c r="CI83" s="9">
        <f t="shared" si="85"/>
        <v>543.5</v>
      </c>
      <c r="CJ83" s="9">
        <f t="shared" si="86"/>
        <v>1705.8960255537263</v>
      </c>
      <c r="CK83" s="9">
        <f t="shared" si="87"/>
        <v>908.77354437533177</v>
      </c>
      <c r="CL83" s="9">
        <v>80</v>
      </c>
      <c r="CM83" s="9">
        <f t="shared" si="88"/>
        <v>1.3333333333333333</v>
      </c>
      <c r="CN83" s="9">
        <f t="shared" si="89"/>
        <v>86.44283690434051</v>
      </c>
      <c r="CO83">
        <f t="shared" si="109"/>
        <v>1.9030899869919435</v>
      </c>
      <c r="CP83">
        <f t="shared" si="110"/>
        <v>2.0947272887689725</v>
      </c>
      <c r="CX83" s="9"/>
      <c r="CY83" s="9"/>
      <c r="CZ83" s="9"/>
      <c r="DA83" s="9"/>
      <c r="DB83" s="9"/>
      <c r="DC83" s="9"/>
      <c r="DD83" s="9"/>
    </row>
    <row r="84" spans="3:110" x14ac:dyDescent="0.25">
      <c r="C84" s="9">
        <v>1336</v>
      </c>
      <c r="D84" s="9">
        <v>580</v>
      </c>
      <c r="E84" s="9">
        <v>1097</v>
      </c>
      <c r="F84" s="9">
        <v>579</v>
      </c>
      <c r="G84" s="9">
        <f t="shared" si="64"/>
        <v>1216.5</v>
      </c>
      <c r="H84" s="9">
        <f t="shared" si="64"/>
        <v>579.5</v>
      </c>
      <c r="I84" s="9">
        <f t="shared" si="65"/>
        <v>1347.4763448758572</v>
      </c>
      <c r="J84" s="9">
        <f t="shared" si="66"/>
        <v>377.97518448459698</v>
      </c>
      <c r="K84" s="9">
        <v>1.35</v>
      </c>
      <c r="L84" s="9">
        <f t="shared" si="96"/>
        <v>31.312665436550162</v>
      </c>
      <c r="M84">
        <f t="shared" si="97"/>
        <v>1.9084850188786497</v>
      </c>
      <c r="N84">
        <f t="shared" si="98"/>
        <v>2.7282416137616181</v>
      </c>
      <c r="R84" s="9">
        <v>1344</v>
      </c>
      <c r="S84" s="9">
        <v>571</v>
      </c>
      <c r="T84" s="9">
        <v>1077</v>
      </c>
      <c r="U84" s="9">
        <v>571</v>
      </c>
      <c r="V84" s="9">
        <f t="shared" si="67"/>
        <v>1210.5</v>
      </c>
      <c r="W84" s="9">
        <f t="shared" si="67"/>
        <v>571</v>
      </c>
      <c r="X84" s="9">
        <f t="shared" si="68"/>
        <v>1338.4137065944894</v>
      </c>
      <c r="Y84" s="9">
        <f t="shared" si="99"/>
        <v>464.12742624920122</v>
      </c>
      <c r="Z84" s="9">
        <v>81</v>
      </c>
      <c r="AA84" s="9">
        <f t="shared" si="69"/>
        <v>1.35</v>
      </c>
      <c r="AB84" s="9">
        <f t="shared" si="70"/>
        <v>43.412910508764497</v>
      </c>
      <c r="AC84">
        <f t="shared" si="100"/>
        <v>1.9084850188786497</v>
      </c>
      <c r="AD84">
        <f t="shared" si="101"/>
        <v>1.9454360697122299</v>
      </c>
      <c r="AH84" s="9">
        <v>1455</v>
      </c>
      <c r="AI84" s="9">
        <v>578</v>
      </c>
      <c r="AJ84" s="9">
        <v>1103</v>
      </c>
      <c r="AK84" s="9">
        <v>581</v>
      </c>
      <c r="AL84" s="9">
        <f t="shared" si="71"/>
        <v>1279</v>
      </c>
      <c r="AM84" s="9">
        <f t="shared" si="71"/>
        <v>579.5</v>
      </c>
      <c r="AN84" s="9">
        <f t="shared" si="72"/>
        <v>1404.1585558618372</v>
      </c>
      <c r="AO84" s="9">
        <f t="shared" si="73"/>
        <v>389.78522715095278</v>
      </c>
      <c r="AP84" s="9">
        <v>81</v>
      </c>
      <c r="AQ84" s="9">
        <f t="shared" si="74"/>
        <v>1.35</v>
      </c>
      <c r="AR84" s="9">
        <f t="shared" si="75"/>
        <v>32.096938994643672</v>
      </c>
      <c r="AS84">
        <f t="shared" si="102"/>
        <v>1.9084850188786497</v>
      </c>
      <c r="AT84">
        <f t="shared" si="103"/>
        <v>2.1327939892070336</v>
      </c>
      <c r="AX84">
        <v>1430</v>
      </c>
      <c r="AY84">
        <v>557</v>
      </c>
      <c r="AZ84">
        <v>1273</v>
      </c>
      <c r="BA84">
        <v>554</v>
      </c>
      <c r="BB84" s="9">
        <f t="shared" si="76"/>
        <v>1351.5</v>
      </c>
      <c r="BC84" s="9">
        <f t="shared" si="76"/>
        <v>555.5</v>
      </c>
      <c r="BD84" s="9">
        <f t="shared" si="77"/>
        <v>1461.209259483391</v>
      </c>
      <c r="BE84" s="9">
        <f t="shared" si="78"/>
        <v>701.9513981477312</v>
      </c>
      <c r="BF84" s="9">
        <v>81</v>
      </c>
      <c r="BG84" s="9">
        <f t="shared" si="79"/>
        <v>1.35</v>
      </c>
      <c r="BH84" s="9">
        <f t="shared" si="104"/>
        <v>67.108164258865315</v>
      </c>
      <c r="BI84">
        <f t="shared" si="105"/>
        <v>1.9084850188786497</v>
      </c>
      <c r="BJ84">
        <f t="shared" si="106"/>
        <v>2.6759669674205986</v>
      </c>
      <c r="BN84" s="15">
        <v>1413</v>
      </c>
      <c r="BO84" s="15">
        <v>555</v>
      </c>
      <c r="BP84" s="15">
        <v>1239</v>
      </c>
      <c r="BQ84" s="15">
        <v>556</v>
      </c>
      <c r="BR84" s="9">
        <f t="shared" si="80"/>
        <v>1326</v>
      </c>
      <c r="BS84" s="9">
        <f t="shared" si="80"/>
        <v>555.5</v>
      </c>
      <c r="BT84" s="9">
        <f t="shared" si="81"/>
        <v>1437.6565132186479</v>
      </c>
      <c r="BU84" s="9">
        <f t="shared" si="82"/>
        <v>644.37204343495171</v>
      </c>
      <c r="BV84" s="9">
        <v>81</v>
      </c>
      <c r="BW84" s="9">
        <f t="shared" si="83"/>
        <v>1.35</v>
      </c>
      <c r="BX84" s="9">
        <f t="shared" si="84"/>
        <v>62.602938252691317</v>
      </c>
      <c r="BY84">
        <f t="shared" si="107"/>
        <v>1.9084850188786497</v>
      </c>
      <c r="BZ84">
        <f t="shared" si="108"/>
        <v>2.518627903314834</v>
      </c>
      <c r="CD84">
        <v>1734</v>
      </c>
      <c r="CE84">
        <v>536</v>
      </c>
      <c r="CF84">
        <v>1527</v>
      </c>
      <c r="CG84">
        <v>548</v>
      </c>
      <c r="CH84" s="9">
        <f t="shared" si="85"/>
        <v>1630.5</v>
      </c>
      <c r="CI84" s="9">
        <f t="shared" si="85"/>
        <v>542</v>
      </c>
      <c r="CJ84" s="9">
        <f t="shared" si="86"/>
        <v>1718.2241559237841</v>
      </c>
      <c r="CK84" s="9">
        <f t="shared" si="87"/>
        <v>921.10167474538957</v>
      </c>
      <c r="CL84" s="9">
        <v>81</v>
      </c>
      <c r="CM84" s="9">
        <f t="shared" si="88"/>
        <v>1.35</v>
      </c>
      <c r="CN84" s="9">
        <f t="shared" si="89"/>
        <v>87.615492699076341</v>
      </c>
      <c r="CO84">
        <f t="shared" si="109"/>
        <v>1.9084850188786497</v>
      </c>
      <c r="CP84">
        <f t="shared" si="110"/>
        <v>2.1005791850547384</v>
      </c>
    </row>
    <row r="85" spans="3:110" x14ac:dyDescent="0.25">
      <c r="C85" s="9">
        <v>1345</v>
      </c>
      <c r="D85" s="9">
        <v>580</v>
      </c>
      <c r="E85" s="9">
        <v>1102</v>
      </c>
      <c r="F85" s="9">
        <v>579</v>
      </c>
      <c r="G85" s="9">
        <f t="shared" si="64"/>
        <v>1223.5</v>
      </c>
      <c r="H85" s="9">
        <f t="shared" si="64"/>
        <v>579.5</v>
      </c>
      <c r="I85" s="9">
        <f t="shared" si="65"/>
        <v>1353.7992834981114</v>
      </c>
      <c r="J85" s="9">
        <f t="shared" si="66"/>
        <v>384.29812310685122</v>
      </c>
      <c r="K85" s="9">
        <v>1.3666666666666667</v>
      </c>
      <c r="L85" s="9">
        <f t="shared" si="96"/>
        <v>31.836477765458643</v>
      </c>
      <c r="M85">
        <f t="shared" si="97"/>
        <v>1.9138138523837167</v>
      </c>
      <c r="N85">
        <f t="shared" si="98"/>
        <v>2.7354465894775761</v>
      </c>
      <c r="R85" s="9">
        <v>1355</v>
      </c>
      <c r="S85" s="9">
        <v>571</v>
      </c>
      <c r="T85" s="9">
        <v>1091</v>
      </c>
      <c r="U85" s="9">
        <v>571</v>
      </c>
      <c r="V85" s="9">
        <f t="shared" si="67"/>
        <v>1223</v>
      </c>
      <c r="W85" s="9">
        <f t="shared" si="67"/>
        <v>571</v>
      </c>
      <c r="X85" s="9">
        <f t="shared" si="68"/>
        <v>1349.7296025500812</v>
      </c>
      <c r="Y85" s="9">
        <f t="shared" si="99"/>
        <v>475.44332220479293</v>
      </c>
      <c r="Z85" s="9">
        <v>82</v>
      </c>
      <c r="AA85" s="9">
        <f t="shared" si="69"/>
        <v>1.3666666666666667</v>
      </c>
      <c r="AB85" s="9">
        <f t="shared" si="70"/>
        <v>44.471361164043863</v>
      </c>
      <c r="AC85">
        <f t="shared" si="100"/>
        <v>1.9138138523837167</v>
      </c>
      <c r="AD85">
        <f t="shared" si="101"/>
        <v>1.9558975891102481</v>
      </c>
      <c r="AH85" s="9">
        <v>1461</v>
      </c>
      <c r="AI85" s="9">
        <v>578</v>
      </c>
      <c r="AJ85" s="9">
        <v>1111</v>
      </c>
      <c r="AK85" s="9">
        <v>580</v>
      </c>
      <c r="AL85" s="9">
        <f t="shared" si="71"/>
        <v>1286</v>
      </c>
      <c r="AM85" s="9">
        <f t="shared" si="71"/>
        <v>579</v>
      </c>
      <c r="AN85" s="9">
        <f t="shared" si="72"/>
        <v>1410.332230362761</v>
      </c>
      <c r="AO85" s="9">
        <f t="shared" si="73"/>
        <v>395.95890165187666</v>
      </c>
      <c r="AP85" s="9">
        <v>82</v>
      </c>
      <c r="AQ85" s="9">
        <f t="shared" si="74"/>
        <v>1.3666666666666667</v>
      </c>
      <c r="AR85" s="9">
        <f t="shared" si="75"/>
        <v>32.605311400846226</v>
      </c>
      <c r="AS85">
        <f t="shared" si="102"/>
        <v>1.9138138523837167</v>
      </c>
      <c r="AT85">
        <f t="shared" si="103"/>
        <v>2.1396187247570833</v>
      </c>
      <c r="AX85">
        <v>1439</v>
      </c>
      <c r="AY85">
        <v>556</v>
      </c>
      <c r="AZ85">
        <v>1284</v>
      </c>
      <c r="BA85">
        <v>553</v>
      </c>
      <c r="BB85" s="9">
        <f t="shared" si="76"/>
        <v>1361.5</v>
      </c>
      <c r="BC85" s="9">
        <f t="shared" si="76"/>
        <v>554.5</v>
      </c>
      <c r="BD85" s="9">
        <f t="shared" si="77"/>
        <v>1470.0858818450029</v>
      </c>
      <c r="BE85" s="9">
        <f t="shared" si="78"/>
        <v>710.82802050934311</v>
      </c>
      <c r="BF85" s="9">
        <v>82</v>
      </c>
      <c r="BG85" s="9">
        <f t="shared" si="79"/>
        <v>1.3666666666666667</v>
      </c>
      <c r="BH85" s="9">
        <f t="shared" si="104"/>
        <v>67.956789723646565</v>
      </c>
      <c r="BI85">
        <f t="shared" si="105"/>
        <v>1.9138138523837167</v>
      </c>
      <c r="BJ85">
        <f t="shared" si="106"/>
        <v>2.6814244631754578</v>
      </c>
      <c r="BN85">
        <v>1426</v>
      </c>
      <c r="BO85">
        <v>555</v>
      </c>
      <c r="BP85">
        <v>1249</v>
      </c>
      <c r="BQ85">
        <v>556</v>
      </c>
      <c r="BR85" s="9">
        <f t="shared" si="80"/>
        <v>1337.5</v>
      </c>
      <c r="BS85" s="9">
        <f t="shared" si="80"/>
        <v>555.5</v>
      </c>
      <c r="BT85" s="9">
        <f t="shared" si="81"/>
        <v>1448.2701750709361</v>
      </c>
      <c r="BU85" s="9">
        <f t="shared" si="82"/>
        <v>654.98570528723997</v>
      </c>
      <c r="BV85" s="9">
        <v>82</v>
      </c>
      <c r="BW85" s="9">
        <f t="shared" si="83"/>
        <v>1.3666666666666667</v>
      </c>
      <c r="BX85" s="9">
        <f t="shared" si="84"/>
        <v>63.634091643567473</v>
      </c>
      <c r="BY85">
        <f t="shared" si="107"/>
        <v>1.9138138523837167</v>
      </c>
      <c r="BZ85">
        <f t="shared" si="108"/>
        <v>2.5257230352015747</v>
      </c>
      <c r="CD85">
        <v>1745</v>
      </c>
      <c r="CE85">
        <v>535</v>
      </c>
      <c r="CF85">
        <v>1539</v>
      </c>
      <c r="CG85">
        <v>549</v>
      </c>
      <c r="CH85" s="9">
        <f t="shared" si="85"/>
        <v>1642</v>
      </c>
      <c r="CI85" s="9">
        <f t="shared" si="85"/>
        <v>542</v>
      </c>
      <c r="CJ85" s="9">
        <f t="shared" si="86"/>
        <v>1729.1408271161722</v>
      </c>
      <c r="CK85" s="9">
        <f t="shared" si="87"/>
        <v>932.01834593777767</v>
      </c>
      <c r="CL85" s="9">
        <v>82</v>
      </c>
      <c r="CM85" s="9">
        <f t="shared" si="88"/>
        <v>1.3666666666666667</v>
      </c>
      <c r="CN85" s="9">
        <f t="shared" si="89"/>
        <v>88.653890034983135</v>
      </c>
      <c r="CO85">
        <f t="shared" si="109"/>
        <v>1.9138138523837167</v>
      </c>
      <c r="CP85">
        <f t="shared" si="110"/>
        <v>2.1056960742486592</v>
      </c>
    </row>
    <row r="86" spans="3:110" x14ac:dyDescent="0.25">
      <c r="C86" s="9">
        <v>1353</v>
      </c>
      <c r="D86" s="9">
        <v>578</v>
      </c>
      <c r="E86" s="9">
        <v>1108</v>
      </c>
      <c r="F86" s="9">
        <v>579</v>
      </c>
      <c r="G86" s="9">
        <f t="shared" si="64"/>
        <v>1230.5</v>
      </c>
      <c r="H86" s="9">
        <f t="shared" si="64"/>
        <v>578.5</v>
      </c>
      <c r="I86" s="9">
        <f t="shared" si="65"/>
        <v>1359.7030925904376</v>
      </c>
      <c r="J86" s="9">
        <f t="shared" si="66"/>
        <v>390.20193219917735</v>
      </c>
      <c r="K86" s="9">
        <v>1.3833333333333333</v>
      </c>
      <c r="L86" s="9">
        <f t="shared" si="96"/>
        <v>32.325568072171102</v>
      </c>
      <c r="M86">
        <f t="shared" si="97"/>
        <v>1.919078092376074</v>
      </c>
      <c r="N86">
        <f t="shared" si="98"/>
        <v>2.7420677416811339</v>
      </c>
      <c r="R86" s="9">
        <v>1363</v>
      </c>
      <c r="S86" s="9">
        <v>570</v>
      </c>
      <c r="T86" s="9">
        <v>1103</v>
      </c>
      <c r="U86" s="9">
        <v>570</v>
      </c>
      <c r="V86" s="9">
        <f t="shared" si="67"/>
        <v>1233</v>
      </c>
      <c r="W86" s="9">
        <f t="shared" si="67"/>
        <v>570</v>
      </c>
      <c r="X86" s="9">
        <f t="shared" si="68"/>
        <v>1358.3773408004124</v>
      </c>
      <c r="Y86" s="9">
        <f t="shared" si="99"/>
        <v>484.09106045512419</v>
      </c>
      <c r="Z86" s="9">
        <v>83</v>
      </c>
      <c r="AA86" s="9">
        <f t="shared" si="69"/>
        <v>1.3833333333333333</v>
      </c>
      <c r="AB86" s="9">
        <f t="shared" si="70"/>
        <v>45.280241367049314</v>
      </c>
      <c r="AC86">
        <f t="shared" si="100"/>
        <v>1.919078092376074</v>
      </c>
      <c r="AD86">
        <f t="shared" si="101"/>
        <v>1.9637258999226135</v>
      </c>
      <c r="AH86" s="9">
        <v>1468</v>
      </c>
      <c r="AI86" s="9">
        <v>578</v>
      </c>
      <c r="AJ86" s="9">
        <v>1119</v>
      </c>
      <c r="AK86" s="9">
        <v>580</v>
      </c>
      <c r="AL86" s="9">
        <f t="shared" si="71"/>
        <v>1293.5</v>
      </c>
      <c r="AM86" s="9">
        <f t="shared" si="71"/>
        <v>579</v>
      </c>
      <c r="AN86" s="9">
        <f t="shared" si="72"/>
        <v>1417.1743894101389</v>
      </c>
      <c r="AO86" s="9">
        <f t="shared" si="73"/>
        <v>402.80106069925455</v>
      </c>
      <c r="AP86" s="9">
        <v>83</v>
      </c>
      <c r="AQ86" s="9">
        <f t="shared" si="74"/>
        <v>1.3833333333333333</v>
      </c>
      <c r="AR86" s="9">
        <f t="shared" si="75"/>
        <v>33.168730294734395</v>
      </c>
      <c r="AS86">
        <f t="shared" si="102"/>
        <v>1.919078092376074</v>
      </c>
      <c r="AT86">
        <f t="shared" si="103"/>
        <v>2.1470592193762843</v>
      </c>
      <c r="AX86">
        <v>1452</v>
      </c>
      <c r="AY86">
        <v>556</v>
      </c>
      <c r="AZ86">
        <v>1294</v>
      </c>
      <c r="BA86">
        <v>553</v>
      </c>
      <c r="BB86" s="9">
        <f t="shared" si="76"/>
        <v>1373</v>
      </c>
      <c r="BC86" s="9">
        <f t="shared" si="76"/>
        <v>554.5</v>
      </c>
      <c r="BD86" s="9">
        <f t="shared" si="77"/>
        <v>1480.7428034604795</v>
      </c>
      <c r="BE86" s="9">
        <f t="shared" si="78"/>
        <v>721.48494212481978</v>
      </c>
      <c r="BF86" s="9">
        <v>83</v>
      </c>
      <c r="BG86" s="9">
        <f t="shared" si="79"/>
        <v>1.3833333333333333</v>
      </c>
      <c r="BH86" s="9">
        <f t="shared" si="104"/>
        <v>68.975615881913939</v>
      </c>
      <c r="BI86">
        <f t="shared" si="105"/>
        <v>1.919078092376074</v>
      </c>
      <c r="BJ86">
        <f t="shared" si="106"/>
        <v>2.6878871955253074</v>
      </c>
      <c r="BN86">
        <v>1436</v>
      </c>
      <c r="BO86">
        <v>555</v>
      </c>
      <c r="BP86">
        <v>1261</v>
      </c>
      <c r="BQ86">
        <v>556</v>
      </c>
      <c r="BR86" s="9">
        <f t="shared" si="80"/>
        <v>1348.5</v>
      </c>
      <c r="BS86" s="9">
        <f t="shared" si="80"/>
        <v>555.5</v>
      </c>
      <c r="BT86" s="9">
        <f t="shared" si="81"/>
        <v>1458.4349488407086</v>
      </c>
      <c r="BU86" s="9">
        <f t="shared" si="82"/>
        <v>665.15047905701238</v>
      </c>
      <c r="BV86" s="9">
        <v>83</v>
      </c>
      <c r="BW86" s="9">
        <f t="shared" si="83"/>
        <v>1.3833333333333333</v>
      </c>
      <c r="BX86" s="9">
        <f t="shared" si="84"/>
        <v>64.621634028661461</v>
      </c>
      <c r="BY86">
        <f t="shared" si="107"/>
        <v>1.919078092376074</v>
      </c>
      <c r="BZ86">
        <f t="shared" si="108"/>
        <v>2.532411121558245</v>
      </c>
      <c r="CD86">
        <v>1764</v>
      </c>
      <c r="CE86">
        <v>535</v>
      </c>
      <c r="CF86">
        <v>1553</v>
      </c>
      <c r="CG86">
        <v>549</v>
      </c>
      <c r="CH86" s="9">
        <f t="shared" si="85"/>
        <v>1658.5</v>
      </c>
      <c r="CI86" s="9">
        <f t="shared" si="85"/>
        <v>542</v>
      </c>
      <c r="CJ86" s="9">
        <f t="shared" si="86"/>
        <v>1744.8169674782509</v>
      </c>
      <c r="CK86" s="9">
        <f t="shared" si="87"/>
        <v>947.69448629985641</v>
      </c>
      <c r="CL86" s="9">
        <v>83</v>
      </c>
      <c r="CM86" s="9">
        <f t="shared" si="88"/>
        <v>1.3833333333333333</v>
      </c>
      <c r="CN86" s="9">
        <f t="shared" si="89"/>
        <v>90.145009635675493</v>
      </c>
      <c r="CO86">
        <f t="shared" si="109"/>
        <v>1.919078092376074</v>
      </c>
      <c r="CP86">
        <f t="shared" si="110"/>
        <v>2.1129399670172706</v>
      </c>
    </row>
    <row r="87" spans="3:110" x14ac:dyDescent="0.25">
      <c r="C87" s="9">
        <v>1360</v>
      </c>
      <c r="D87" s="9">
        <v>580</v>
      </c>
      <c r="E87" s="9">
        <v>1116</v>
      </c>
      <c r="F87" s="9">
        <v>579</v>
      </c>
      <c r="G87" s="9">
        <f t="shared" si="64"/>
        <v>1238</v>
      </c>
      <c r="H87" s="9">
        <f t="shared" si="64"/>
        <v>579.5</v>
      </c>
      <c r="I87" s="9">
        <f t="shared" si="65"/>
        <v>1366.9177919684855</v>
      </c>
      <c r="J87" s="9">
        <f t="shared" si="66"/>
        <v>397.4166315772253</v>
      </c>
      <c r="K87" s="9">
        <v>1.4</v>
      </c>
      <c r="L87" s="9">
        <f t="shared" si="96"/>
        <v>32.923256695984207</v>
      </c>
      <c r="M87">
        <f t="shared" si="97"/>
        <v>1.9242792860618816</v>
      </c>
      <c r="N87">
        <f t="shared" si="98"/>
        <v>2.7500243641216713</v>
      </c>
      <c r="R87" s="9">
        <v>1374</v>
      </c>
      <c r="S87" s="9">
        <v>572</v>
      </c>
      <c r="T87" s="9">
        <v>1115</v>
      </c>
      <c r="U87" s="9">
        <v>570</v>
      </c>
      <c r="V87" s="9">
        <f t="shared" si="67"/>
        <v>1244.5</v>
      </c>
      <c r="W87" s="9">
        <f t="shared" si="67"/>
        <v>571</v>
      </c>
      <c r="X87" s="9">
        <f t="shared" si="68"/>
        <v>1369.2411219357969</v>
      </c>
      <c r="Y87" s="9">
        <f t="shared" si="99"/>
        <v>494.95484159050864</v>
      </c>
      <c r="Z87" s="9">
        <v>84</v>
      </c>
      <c r="AA87" s="9">
        <f t="shared" si="69"/>
        <v>1.4</v>
      </c>
      <c r="AB87" s="9">
        <f t="shared" si="70"/>
        <v>46.296402730381502</v>
      </c>
      <c r="AC87">
        <f t="shared" si="100"/>
        <v>1.9242792860618816</v>
      </c>
      <c r="AD87">
        <f t="shared" si="101"/>
        <v>1.9733644140031776</v>
      </c>
      <c r="AH87" s="9">
        <v>1476</v>
      </c>
      <c r="AI87" s="9">
        <v>577</v>
      </c>
      <c r="AJ87" s="9">
        <v>1126</v>
      </c>
      <c r="AK87" s="9">
        <v>580</v>
      </c>
      <c r="AL87" s="9">
        <f t="shared" si="71"/>
        <v>1301</v>
      </c>
      <c r="AM87" s="9">
        <f t="shared" si="71"/>
        <v>578.5</v>
      </c>
      <c r="AN87" s="9">
        <f t="shared" si="72"/>
        <v>1423.8199499936782</v>
      </c>
      <c r="AO87" s="9">
        <f t="shared" si="73"/>
        <v>409.44662128279379</v>
      </c>
      <c r="AP87" s="9">
        <v>84</v>
      </c>
      <c r="AQ87" s="9">
        <f t="shared" si="74"/>
        <v>1.4</v>
      </c>
      <c r="AR87" s="9">
        <f t="shared" si="75"/>
        <v>33.715960250559434</v>
      </c>
      <c r="AS87">
        <f t="shared" si="102"/>
        <v>1.9242792860618816</v>
      </c>
      <c r="AT87">
        <f t="shared" si="103"/>
        <v>2.1541659055668831</v>
      </c>
      <c r="AX87">
        <v>1462</v>
      </c>
      <c r="AY87">
        <v>556</v>
      </c>
      <c r="AZ87">
        <v>1306</v>
      </c>
      <c r="BA87">
        <v>552</v>
      </c>
      <c r="BB87" s="9">
        <f t="shared" si="76"/>
        <v>1384</v>
      </c>
      <c r="BC87" s="9">
        <f t="shared" si="76"/>
        <v>554</v>
      </c>
      <c r="BD87" s="9">
        <f t="shared" si="77"/>
        <v>1490.7622211472894</v>
      </c>
      <c r="BE87" s="9">
        <f t="shared" si="78"/>
        <v>731.50435981162968</v>
      </c>
      <c r="BF87" s="9">
        <v>84</v>
      </c>
      <c r="BG87" s="9">
        <f t="shared" si="79"/>
        <v>1.4</v>
      </c>
      <c r="BH87" s="9">
        <f t="shared" si="104"/>
        <v>69.933495201876639</v>
      </c>
      <c r="BI87">
        <f t="shared" si="105"/>
        <v>1.9242792860618816</v>
      </c>
      <c r="BJ87">
        <f t="shared" si="106"/>
        <v>2.6938768429099071</v>
      </c>
      <c r="BN87">
        <v>1449</v>
      </c>
      <c r="BO87">
        <v>555</v>
      </c>
      <c r="BP87">
        <v>1271</v>
      </c>
      <c r="BQ87">
        <v>555</v>
      </c>
      <c r="BR87" s="9">
        <f t="shared" si="80"/>
        <v>1360</v>
      </c>
      <c r="BS87" s="9">
        <f t="shared" si="80"/>
        <v>555</v>
      </c>
      <c r="BT87" s="9">
        <f t="shared" si="81"/>
        <v>1468.8856320353875</v>
      </c>
      <c r="BU87" s="9">
        <f t="shared" si="82"/>
        <v>675.60116225169133</v>
      </c>
      <c r="BV87" s="9">
        <v>84</v>
      </c>
      <c r="BW87" s="9">
        <f t="shared" si="83"/>
        <v>1.4</v>
      </c>
      <c r="BX87" s="9">
        <f t="shared" si="84"/>
        <v>65.636953487971567</v>
      </c>
      <c r="BY87">
        <f t="shared" si="107"/>
        <v>1.9242792860618816</v>
      </c>
      <c r="BZ87">
        <f t="shared" si="108"/>
        <v>2.5391816013772512</v>
      </c>
      <c r="CD87">
        <v>1741</v>
      </c>
      <c r="CE87">
        <v>535</v>
      </c>
      <c r="CF87">
        <v>1567</v>
      </c>
      <c r="CG87">
        <v>549</v>
      </c>
      <c r="CH87" s="9">
        <f t="shared" si="85"/>
        <v>1654</v>
      </c>
      <c r="CI87" s="9">
        <f t="shared" si="85"/>
        <v>542</v>
      </c>
      <c r="CJ87" s="9">
        <f t="shared" si="86"/>
        <v>1740.540146046623</v>
      </c>
      <c r="CK87" s="9">
        <f t="shared" si="87"/>
        <v>943.41766486822848</v>
      </c>
      <c r="CL87" s="9">
        <v>84</v>
      </c>
      <c r="CM87" s="9">
        <f t="shared" si="88"/>
        <v>1.4</v>
      </c>
      <c r="CN87" s="9">
        <f t="shared" si="89"/>
        <v>89.738196981663506</v>
      </c>
      <c r="CO87">
        <f t="shared" si="109"/>
        <v>1.9242792860618816</v>
      </c>
      <c r="CP87">
        <f t="shared" si="110"/>
        <v>2.1109756169777509</v>
      </c>
    </row>
    <row r="88" spans="3:110" x14ac:dyDescent="0.25">
      <c r="C88" s="9">
        <v>1368</v>
      </c>
      <c r="D88" s="9">
        <v>578</v>
      </c>
      <c r="E88" s="9">
        <v>1123</v>
      </c>
      <c r="F88" s="9">
        <v>579</v>
      </c>
      <c r="G88" s="9">
        <f t="shared" si="64"/>
        <v>1245.5</v>
      </c>
      <c r="H88" s="9">
        <f t="shared" si="64"/>
        <v>578.5</v>
      </c>
      <c r="I88" s="9">
        <f t="shared" si="65"/>
        <v>1373.2925762560576</v>
      </c>
      <c r="J88" s="9">
        <f t="shared" si="66"/>
        <v>403.79141586479739</v>
      </c>
      <c r="K88" s="9">
        <v>1.4166666666666665</v>
      </c>
      <c r="L88" s="9">
        <f t="shared" si="96"/>
        <v>33.451364084566102</v>
      </c>
      <c r="M88">
        <f t="shared" si="97"/>
        <v>1.9294189257142926</v>
      </c>
      <c r="N88">
        <f t="shared" si="98"/>
        <v>2.7569354081918527</v>
      </c>
      <c r="R88" s="9">
        <v>1383</v>
      </c>
      <c r="S88" s="9">
        <v>571</v>
      </c>
      <c r="T88" s="9">
        <v>1124</v>
      </c>
      <c r="U88" s="9">
        <v>570</v>
      </c>
      <c r="V88" s="9">
        <f t="shared" si="67"/>
        <v>1253.5</v>
      </c>
      <c r="W88" s="9">
        <f t="shared" si="67"/>
        <v>570.5</v>
      </c>
      <c r="X88" s="9">
        <f t="shared" si="68"/>
        <v>1377.2191183686059</v>
      </c>
      <c r="Y88" s="9">
        <f t="shared" si="99"/>
        <v>502.93283802331769</v>
      </c>
      <c r="Z88" s="9">
        <v>85</v>
      </c>
      <c r="AA88" s="9">
        <f t="shared" si="69"/>
        <v>1.4166666666666667</v>
      </c>
      <c r="AB88" s="9">
        <f t="shared" si="70"/>
        <v>47.04263754778016</v>
      </c>
      <c r="AC88">
        <f t="shared" si="100"/>
        <v>1.9294189257142926</v>
      </c>
      <c r="AD88">
        <f t="shared" si="101"/>
        <v>1.9803088301378873</v>
      </c>
      <c r="AH88" s="9">
        <v>1482</v>
      </c>
      <c r="AI88" s="9">
        <v>578</v>
      </c>
      <c r="AJ88" s="9">
        <v>1134</v>
      </c>
      <c r="AK88" s="9">
        <v>580</v>
      </c>
      <c r="AL88" s="9">
        <f t="shared" si="71"/>
        <v>1308</v>
      </c>
      <c r="AM88" s="9">
        <f t="shared" si="71"/>
        <v>579</v>
      </c>
      <c r="AN88" s="9">
        <f t="shared" si="72"/>
        <v>1430.4212666204317</v>
      </c>
      <c r="AO88" s="9">
        <f t="shared" si="73"/>
        <v>416.04793790954727</v>
      </c>
      <c r="AP88" s="9">
        <v>85</v>
      </c>
      <c r="AQ88" s="9">
        <f t="shared" si="74"/>
        <v>1.4166666666666667</v>
      </c>
      <c r="AR88" s="9">
        <f t="shared" si="75"/>
        <v>34.259546929310538</v>
      </c>
      <c r="AS88">
        <f t="shared" si="102"/>
        <v>1.9294189257142926</v>
      </c>
      <c r="AT88">
        <f t="shared" si="103"/>
        <v>2.1611119876862368</v>
      </c>
      <c r="AX88">
        <v>1477</v>
      </c>
      <c r="AY88">
        <v>555</v>
      </c>
      <c r="AZ88">
        <v>1317</v>
      </c>
      <c r="BA88">
        <v>550</v>
      </c>
      <c r="BB88" s="9">
        <f t="shared" si="76"/>
        <v>1397</v>
      </c>
      <c r="BC88" s="9">
        <f t="shared" si="76"/>
        <v>552.5</v>
      </c>
      <c r="BD88" s="9">
        <f t="shared" si="77"/>
        <v>1502.2866737077848</v>
      </c>
      <c r="BE88" s="9">
        <f t="shared" si="78"/>
        <v>743.028812372125</v>
      </c>
      <c r="BF88" s="9">
        <v>85</v>
      </c>
      <c r="BG88" s="9">
        <f t="shared" si="79"/>
        <v>1.4166666666666667</v>
      </c>
      <c r="BH88" s="9">
        <f t="shared" si="104"/>
        <v>71.035259308998562</v>
      </c>
      <c r="BI88">
        <f t="shared" si="105"/>
        <v>1.9294189257142926</v>
      </c>
      <c r="BJ88">
        <f t="shared" si="106"/>
        <v>2.7006655787100651</v>
      </c>
      <c r="BN88">
        <v>1460</v>
      </c>
      <c r="BO88">
        <v>555</v>
      </c>
      <c r="BP88">
        <v>1281</v>
      </c>
      <c r="BQ88">
        <v>557</v>
      </c>
      <c r="BR88" s="9">
        <f t="shared" si="80"/>
        <v>1370.5</v>
      </c>
      <c r="BS88" s="9">
        <f t="shared" si="80"/>
        <v>556</v>
      </c>
      <c r="BT88" s="9">
        <f t="shared" si="81"/>
        <v>1478.9882521507734</v>
      </c>
      <c r="BU88" s="9">
        <f t="shared" si="82"/>
        <v>685.70378236707722</v>
      </c>
      <c r="BV88" s="9">
        <v>85</v>
      </c>
      <c r="BW88" s="9">
        <f t="shared" si="83"/>
        <v>1.4166666666666667</v>
      </c>
      <c r="BX88" s="9">
        <f t="shared" si="84"/>
        <v>66.618457433894605</v>
      </c>
      <c r="BY88">
        <f t="shared" si="107"/>
        <v>1.9294189257142926</v>
      </c>
      <c r="BZ88">
        <f t="shared" si="108"/>
        <v>2.545627758407377</v>
      </c>
      <c r="CH88" s="9"/>
      <c r="CI88" s="9"/>
      <c r="CJ88" s="9"/>
      <c r="CK88" s="9"/>
      <c r="CL88" s="9"/>
      <c r="CM88" s="9"/>
      <c r="CN88" s="9"/>
    </row>
    <row r="89" spans="3:110" x14ac:dyDescent="0.25">
      <c r="C89" s="9">
        <v>1377</v>
      </c>
      <c r="D89" s="9">
        <v>575</v>
      </c>
      <c r="E89" s="9">
        <v>1133</v>
      </c>
      <c r="F89" s="9">
        <v>579</v>
      </c>
      <c r="G89" s="9">
        <f t="shared" si="64"/>
        <v>1255</v>
      </c>
      <c r="H89" s="9">
        <f t="shared" si="64"/>
        <v>577</v>
      </c>
      <c r="I89" s="9">
        <f t="shared" si="65"/>
        <v>1381.2870809502274</v>
      </c>
      <c r="J89" s="9">
        <f t="shared" si="66"/>
        <v>411.78592055896718</v>
      </c>
      <c r="K89" s="9">
        <v>1.4333333333333331</v>
      </c>
      <c r="L89" s="9">
        <f t="shared" si="96"/>
        <v>34.113654258882214</v>
      </c>
      <c r="M89">
        <f t="shared" si="97"/>
        <v>1.9344984512435677</v>
      </c>
      <c r="N89">
        <f t="shared" si="98"/>
        <v>2.7654498195818107</v>
      </c>
      <c r="R89" s="9">
        <v>1392</v>
      </c>
      <c r="S89" s="9">
        <v>571</v>
      </c>
      <c r="T89" s="9">
        <v>1133</v>
      </c>
      <c r="U89" s="9">
        <v>570</v>
      </c>
      <c r="V89" s="9">
        <f t="shared" si="67"/>
        <v>1262.5</v>
      </c>
      <c r="W89" s="9">
        <f t="shared" si="67"/>
        <v>570.5</v>
      </c>
      <c r="X89" s="9">
        <f t="shared" si="68"/>
        <v>1385.4156416036308</v>
      </c>
      <c r="Y89" s="9">
        <f t="shared" si="99"/>
        <v>511.12936125834256</v>
      </c>
      <c r="Z89" s="9">
        <v>86</v>
      </c>
      <c r="AA89" s="9">
        <f t="shared" si="69"/>
        <v>1.4333333333333333</v>
      </c>
      <c r="AB89" s="9">
        <f t="shared" si="70"/>
        <v>47.80931262354715</v>
      </c>
      <c r="AC89">
        <f t="shared" si="100"/>
        <v>1.9344984512435677</v>
      </c>
      <c r="AD89">
        <f t="shared" si="101"/>
        <v>1.9873296664119404</v>
      </c>
      <c r="AH89" s="9">
        <v>1491</v>
      </c>
      <c r="AI89" s="9">
        <v>577</v>
      </c>
      <c r="AJ89" s="9">
        <v>1142</v>
      </c>
      <c r="AK89" s="9">
        <v>579</v>
      </c>
      <c r="AL89" s="9">
        <f t="shared" si="71"/>
        <v>1316.5</v>
      </c>
      <c r="AM89" s="9">
        <f t="shared" si="71"/>
        <v>578</v>
      </c>
      <c r="AN89" s="9">
        <f t="shared" si="72"/>
        <v>1437.7956217766139</v>
      </c>
      <c r="AO89" s="9">
        <f t="shared" si="73"/>
        <v>423.42229306572949</v>
      </c>
      <c r="AP89" s="9">
        <v>86</v>
      </c>
      <c r="AQ89" s="9">
        <f t="shared" si="74"/>
        <v>1.4333333333333333</v>
      </c>
      <c r="AR89" s="9">
        <f t="shared" si="75"/>
        <v>34.866789613449392</v>
      </c>
      <c r="AS89">
        <f t="shared" si="102"/>
        <v>1.9344984512435677</v>
      </c>
      <c r="AT89">
        <f t="shared" si="103"/>
        <v>2.1687423336308527</v>
      </c>
      <c r="AX89">
        <v>1489</v>
      </c>
      <c r="AY89">
        <v>553</v>
      </c>
      <c r="AZ89">
        <v>1327</v>
      </c>
      <c r="BA89">
        <v>549</v>
      </c>
      <c r="BB89" s="9">
        <f t="shared" si="76"/>
        <v>1408</v>
      </c>
      <c r="BC89" s="9">
        <f t="shared" si="76"/>
        <v>551</v>
      </c>
      <c r="BD89" s="9">
        <f t="shared" si="77"/>
        <v>1511.9738754356836</v>
      </c>
      <c r="BE89" s="9">
        <f t="shared" si="78"/>
        <v>752.71601410002381</v>
      </c>
      <c r="BF89" s="9">
        <v>86</v>
      </c>
      <c r="BG89" s="9">
        <f t="shared" si="79"/>
        <v>1.4333333333333333</v>
      </c>
      <c r="BH89" s="9">
        <f t="shared" si="104"/>
        <v>71.961378021034776</v>
      </c>
      <c r="BI89">
        <f t="shared" si="105"/>
        <v>1.9344984512435677</v>
      </c>
      <c r="BJ89">
        <f t="shared" si="106"/>
        <v>2.7062910798048718</v>
      </c>
      <c r="BN89">
        <v>1473</v>
      </c>
      <c r="BO89">
        <v>555</v>
      </c>
      <c r="BP89">
        <v>1290</v>
      </c>
      <c r="BQ89">
        <v>557</v>
      </c>
      <c r="BR89" s="9">
        <f t="shared" si="80"/>
        <v>1381.5</v>
      </c>
      <c r="BS89" s="9">
        <f t="shared" si="80"/>
        <v>556</v>
      </c>
      <c r="BT89" s="9">
        <f t="shared" si="81"/>
        <v>1489.1871104733616</v>
      </c>
      <c r="BU89" s="9">
        <f t="shared" si="82"/>
        <v>695.90264068966542</v>
      </c>
      <c r="BV89" s="9">
        <v>86</v>
      </c>
      <c r="BW89" s="9">
        <f t="shared" si="83"/>
        <v>1.4333333333333333</v>
      </c>
      <c r="BX89" s="9">
        <f t="shared" si="84"/>
        <v>67.609311249360289</v>
      </c>
      <c r="BY89">
        <f t="shared" si="107"/>
        <v>1.9344984512435677</v>
      </c>
      <c r="BZ89">
        <f t="shared" si="108"/>
        <v>2.5520396978340973</v>
      </c>
      <c r="CH89" s="9"/>
      <c r="CI89" s="9"/>
      <c r="CJ89" s="9"/>
      <c r="CK89" s="9"/>
      <c r="CL89" s="9"/>
      <c r="CM89" s="9"/>
      <c r="CN89" s="9"/>
    </row>
    <row r="90" spans="3:110" x14ac:dyDescent="0.25">
      <c r="C90" s="9">
        <v>1383</v>
      </c>
      <c r="D90" s="9">
        <v>574</v>
      </c>
      <c r="E90" s="9">
        <v>1143</v>
      </c>
      <c r="F90" s="9">
        <v>578</v>
      </c>
      <c r="G90" s="9">
        <f t="shared" si="64"/>
        <v>1263</v>
      </c>
      <c r="H90" s="9">
        <f t="shared" si="64"/>
        <v>576</v>
      </c>
      <c r="I90" s="9">
        <f t="shared" si="65"/>
        <v>1388.1444449335954</v>
      </c>
      <c r="J90" s="9">
        <f t="shared" si="66"/>
        <v>418.64328454233521</v>
      </c>
      <c r="K90" s="9">
        <v>1.4499999999999997</v>
      </c>
      <c r="L90" s="9">
        <f t="shared" si="96"/>
        <v>34.681740083036637</v>
      </c>
      <c r="M90">
        <f t="shared" si="97"/>
        <v>1.9395192526186185</v>
      </c>
      <c r="N90">
        <f t="shared" si="98"/>
        <v>2.7726224551625931</v>
      </c>
      <c r="R90" s="9">
        <v>1403</v>
      </c>
      <c r="S90" s="9">
        <v>572</v>
      </c>
      <c r="T90" s="9">
        <v>1142</v>
      </c>
      <c r="U90" s="9">
        <v>571</v>
      </c>
      <c r="V90" s="9">
        <f t="shared" si="67"/>
        <v>1272.5</v>
      </c>
      <c r="W90" s="9">
        <f t="shared" si="67"/>
        <v>571.5</v>
      </c>
      <c r="X90" s="9">
        <f t="shared" si="68"/>
        <v>1394.9439056822321</v>
      </c>
      <c r="Y90" s="9">
        <f t="shared" si="99"/>
        <v>520.65762533694385</v>
      </c>
      <c r="Z90" s="9">
        <v>87</v>
      </c>
      <c r="AA90" s="9">
        <f t="shared" si="69"/>
        <v>1.45</v>
      </c>
      <c r="AB90" s="9">
        <f t="shared" si="70"/>
        <v>48.700554235987639</v>
      </c>
      <c r="AC90">
        <f t="shared" si="100"/>
        <v>1.9395192526186185</v>
      </c>
      <c r="AD90">
        <f t="shared" si="101"/>
        <v>1.9953510704476971</v>
      </c>
      <c r="AH90" s="9">
        <v>1498</v>
      </c>
      <c r="AI90" s="9">
        <v>577</v>
      </c>
      <c r="AJ90" s="9">
        <v>1151</v>
      </c>
      <c r="AK90" s="9">
        <v>579</v>
      </c>
      <c r="AL90" s="9">
        <f t="shared" si="71"/>
        <v>1324.5</v>
      </c>
      <c r="AM90" s="9">
        <f t="shared" si="71"/>
        <v>578</v>
      </c>
      <c r="AN90" s="9">
        <f t="shared" si="72"/>
        <v>1445.1243026120626</v>
      </c>
      <c r="AO90" s="9">
        <f t="shared" si="73"/>
        <v>430.75097390117821</v>
      </c>
      <c r="AP90" s="9">
        <v>87</v>
      </c>
      <c r="AQ90" s="9">
        <f t="shared" si="74"/>
        <v>1.45</v>
      </c>
      <c r="AR90" s="9">
        <f t="shared" si="75"/>
        <v>35.470271236921782</v>
      </c>
      <c r="AS90">
        <f t="shared" si="102"/>
        <v>1.9395192526186185</v>
      </c>
      <c r="AT90">
        <f t="shared" si="103"/>
        <v>2.1761948818960715</v>
      </c>
      <c r="AX90">
        <v>1500</v>
      </c>
      <c r="AY90">
        <v>553</v>
      </c>
      <c r="AZ90">
        <v>1338</v>
      </c>
      <c r="BA90">
        <v>548</v>
      </c>
      <c r="BB90" s="9">
        <f t="shared" si="76"/>
        <v>1419</v>
      </c>
      <c r="BC90" s="9">
        <f t="shared" si="76"/>
        <v>550.5</v>
      </c>
      <c r="BD90" s="9">
        <f t="shared" si="77"/>
        <v>1522.0418029738869</v>
      </c>
      <c r="BE90" s="9">
        <f t="shared" si="78"/>
        <v>762.78394163822713</v>
      </c>
      <c r="BF90" s="9">
        <v>87</v>
      </c>
      <c r="BG90" s="9">
        <f t="shared" si="79"/>
        <v>1.45</v>
      </c>
      <c r="BH90" s="9">
        <f t="shared" si="104"/>
        <v>72.923894994094368</v>
      </c>
      <c r="BI90">
        <f t="shared" si="105"/>
        <v>1.9395192526186185</v>
      </c>
      <c r="BJ90">
        <f t="shared" si="106"/>
        <v>2.7120614655880635</v>
      </c>
      <c r="BN90">
        <v>1483</v>
      </c>
      <c r="BO90">
        <v>554</v>
      </c>
      <c r="BP90">
        <v>1301</v>
      </c>
      <c r="BQ90">
        <v>555</v>
      </c>
      <c r="BR90" s="9">
        <f t="shared" si="80"/>
        <v>1392</v>
      </c>
      <c r="BS90" s="9">
        <f t="shared" si="80"/>
        <v>554.5</v>
      </c>
      <c r="BT90" s="9">
        <f t="shared" si="81"/>
        <v>1498.377205512684</v>
      </c>
      <c r="BU90" s="9">
        <f t="shared" si="82"/>
        <v>705.0927357289878</v>
      </c>
      <c r="BV90" s="9">
        <v>87</v>
      </c>
      <c r="BW90" s="9">
        <f t="shared" si="83"/>
        <v>1.45</v>
      </c>
      <c r="BX90" s="9">
        <f t="shared" si="84"/>
        <v>68.502160276788871</v>
      </c>
      <c r="BY90">
        <f t="shared" si="107"/>
        <v>1.9395192526186185</v>
      </c>
      <c r="BZ90">
        <f t="shared" si="108"/>
        <v>2.5577374536996738</v>
      </c>
      <c r="CH90" s="9"/>
      <c r="CI90" s="9"/>
      <c r="CJ90" s="9"/>
      <c r="CK90" s="9"/>
      <c r="CL90" s="9"/>
      <c r="CM90" s="9"/>
      <c r="CN90" s="9"/>
    </row>
    <row r="91" spans="3:110" x14ac:dyDescent="0.25">
      <c r="C91" s="9">
        <v>1394</v>
      </c>
      <c r="D91" s="9">
        <v>573</v>
      </c>
      <c r="E91" s="9">
        <v>1150</v>
      </c>
      <c r="F91" s="9">
        <v>579</v>
      </c>
      <c r="G91" s="9">
        <f t="shared" si="64"/>
        <v>1272</v>
      </c>
      <c r="H91" s="9">
        <f t="shared" si="64"/>
        <v>576</v>
      </c>
      <c r="I91" s="9">
        <f t="shared" si="65"/>
        <v>1396.3380679477302</v>
      </c>
      <c r="J91" s="9">
        <f t="shared" si="66"/>
        <v>426.83690755647001</v>
      </c>
      <c r="K91" s="9">
        <v>1.4666666666666663</v>
      </c>
      <c r="L91" s="9">
        <f t="shared" si="96"/>
        <v>35.360525851749649</v>
      </c>
      <c r="M91">
        <f t="shared" si="97"/>
        <v>1.9444826721501685</v>
      </c>
      <c r="N91">
        <f t="shared" si="98"/>
        <v>2.7810402908519261</v>
      </c>
      <c r="R91" s="9">
        <v>1413</v>
      </c>
      <c r="S91" s="9">
        <v>572</v>
      </c>
      <c r="T91" s="9">
        <v>1150</v>
      </c>
      <c r="U91" s="9">
        <v>572</v>
      </c>
      <c r="V91" s="9">
        <f t="shared" si="67"/>
        <v>1281.5</v>
      </c>
      <c r="W91" s="9">
        <f t="shared" si="67"/>
        <v>572</v>
      </c>
      <c r="X91" s="9">
        <f t="shared" si="68"/>
        <v>1403.3624799031788</v>
      </c>
      <c r="Y91" s="9">
        <f t="shared" si="99"/>
        <v>529.07619955789062</v>
      </c>
      <c r="Z91" s="9">
        <v>88</v>
      </c>
      <c r="AA91" s="9">
        <f t="shared" si="69"/>
        <v>1.4666666666666666</v>
      </c>
      <c r="AB91" s="9">
        <f t="shared" si="70"/>
        <v>49.487999210353628</v>
      </c>
      <c r="AC91">
        <f t="shared" si="100"/>
        <v>1.9444826721501687</v>
      </c>
      <c r="AD91">
        <f t="shared" si="101"/>
        <v>2.0023170624519229</v>
      </c>
      <c r="AH91" s="9">
        <v>1508</v>
      </c>
      <c r="AI91" s="9">
        <v>577</v>
      </c>
      <c r="AJ91" s="9">
        <v>1157</v>
      </c>
      <c r="AK91" s="9">
        <v>579</v>
      </c>
      <c r="AL91" s="9">
        <f t="shared" si="71"/>
        <v>1332.5</v>
      </c>
      <c r="AM91" s="9">
        <f t="shared" si="71"/>
        <v>578</v>
      </c>
      <c r="AN91" s="9">
        <f t="shared" si="72"/>
        <v>1452.4600682979205</v>
      </c>
      <c r="AO91" s="9">
        <f t="shared" si="73"/>
        <v>438.08673958703616</v>
      </c>
      <c r="AP91" s="9">
        <v>88</v>
      </c>
      <c r="AQ91" s="9">
        <f t="shared" si="74"/>
        <v>1.4666666666666666</v>
      </c>
      <c r="AR91" s="9">
        <f t="shared" si="75"/>
        <v>36.074336263754617</v>
      </c>
      <c r="AS91">
        <f t="shared" si="102"/>
        <v>1.9444826721501687</v>
      </c>
      <c r="AT91">
        <f t="shared" si="103"/>
        <v>2.183528721613774</v>
      </c>
      <c r="AX91">
        <v>1511</v>
      </c>
      <c r="AY91">
        <v>553</v>
      </c>
      <c r="AZ91">
        <v>1348</v>
      </c>
      <c r="BA91">
        <v>549</v>
      </c>
      <c r="BB91" s="9">
        <f t="shared" si="76"/>
        <v>1429.5</v>
      </c>
      <c r="BC91" s="9">
        <f t="shared" si="76"/>
        <v>551</v>
      </c>
      <c r="BD91" s="9">
        <f t="shared" si="77"/>
        <v>1532.0154209406639</v>
      </c>
      <c r="BE91" s="9">
        <f t="shared" si="78"/>
        <v>772.75755960500419</v>
      </c>
      <c r="BF91" s="9">
        <v>88</v>
      </c>
      <c r="BG91" s="9">
        <f t="shared" si="79"/>
        <v>1.4666666666666666</v>
      </c>
      <c r="BH91" s="9">
        <f t="shared" si="104"/>
        <v>73.877395755736529</v>
      </c>
      <c r="BI91">
        <f t="shared" si="105"/>
        <v>1.9444826721501687</v>
      </c>
      <c r="BJ91">
        <f t="shared" si="106"/>
        <v>2.7177031863190932</v>
      </c>
      <c r="BN91">
        <v>1495</v>
      </c>
      <c r="BO91">
        <v>553</v>
      </c>
      <c r="BP91">
        <v>1312</v>
      </c>
      <c r="BQ91">
        <v>555</v>
      </c>
      <c r="BR91" s="9">
        <f t="shared" si="80"/>
        <v>1403.5</v>
      </c>
      <c r="BS91" s="9">
        <f t="shared" si="80"/>
        <v>554</v>
      </c>
      <c r="BT91" s="9">
        <f t="shared" si="81"/>
        <v>1508.8831134319184</v>
      </c>
      <c r="BU91" s="9">
        <f t="shared" si="82"/>
        <v>715.59864364822226</v>
      </c>
      <c r="BV91" s="9">
        <v>88</v>
      </c>
      <c r="BW91" s="9">
        <f t="shared" si="83"/>
        <v>1.4666666666666666</v>
      </c>
      <c r="BX91" s="9">
        <f t="shared" si="84"/>
        <v>69.522845006142262</v>
      </c>
      <c r="BY91">
        <f t="shared" si="107"/>
        <v>1.9444826721501687</v>
      </c>
      <c r="BZ91">
        <f t="shared" si="108"/>
        <v>2.5641607220818377</v>
      </c>
    </row>
    <row r="92" spans="3:110" x14ac:dyDescent="0.25">
      <c r="C92" s="9">
        <v>1401</v>
      </c>
      <c r="D92" s="9">
        <v>573</v>
      </c>
      <c r="E92" s="9">
        <v>1161</v>
      </c>
      <c r="F92" s="9">
        <v>579</v>
      </c>
      <c r="G92" s="9">
        <f t="shared" si="64"/>
        <v>1281</v>
      </c>
      <c r="H92" s="9">
        <f t="shared" si="64"/>
        <v>576</v>
      </c>
      <c r="I92" s="9">
        <f t="shared" si="65"/>
        <v>1404.5415622187902</v>
      </c>
      <c r="J92" s="9">
        <f t="shared" si="66"/>
        <v>435.04040182752999</v>
      </c>
      <c r="K92" s="9">
        <v>1.4833333333333329</v>
      </c>
      <c r="L92" s="9">
        <f t="shared" si="96"/>
        <v>36.040129386755865</v>
      </c>
      <c r="M92">
        <f t="shared" si="97"/>
        <v>1.9493900066449126</v>
      </c>
      <c r="N92">
        <f t="shared" si="98"/>
        <v>2.7893079174631228</v>
      </c>
      <c r="R92" s="9">
        <v>1423</v>
      </c>
      <c r="S92" s="9">
        <v>572</v>
      </c>
      <c r="T92" s="9">
        <v>1159</v>
      </c>
      <c r="U92" s="9">
        <v>573</v>
      </c>
      <c r="V92" s="9">
        <f t="shared" si="67"/>
        <v>1291</v>
      </c>
      <c r="W92" s="9">
        <f t="shared" si="67"/>
        <v>572.5</v>
      </c>
      <c r="X92" s="9">
        <f t="shared" si="68"/>
        <v>1412.2454637916171</v>
      </c>
      <c r="Y92" s="9">
        <f t="shared" si="99"/>
        <v>537.95918344632889</v>
      </c>
      <c r="Z92" s="9">
        <v>89</v>
      </c>
      <c r="AA92" s="9">
        <f t="shared" si="69"/>
        <v>1.4833333333333334</v>
      </c>
      <c r="AB92" s="9">
        <f t="shared" si="70"/>
        <v>50.31888349512009</v>
      </c>
      <c r="AC92">
        <f t="shared" si="100"/>
        <v>1.9493900066449128</v>
      </c>
      <c r="AD92">
        <f t="shared" si="101"/>
        <v>2.0095481628861673</v>
      </c>
      <c r="AH92" s="9">
        <v>1514</v>
      </c>
      <c r="AI92" s="9">
        <v>577</v>
      </c>
      <c r="AJ92" s="9">
        <v>1164</v>
      </c>
      <c r="AK92" s="9">
        <v>578</v>
      </c>
      <c r="AL92" s="9">
        <f t="shared" si="71"/>
        <v>1339</v>
      </c>
      <c r="AM92" s="9">
        <f t="shared" si="71"/>
        <v>577.5</v>
      </c>
      <c r="AN92" s="9">
        <f t="shared" si="72"/>
        <v>1458.2274342502269</v>
      </c>
      <c r="AO92" s="9">
        <f t="shared" si="73"/>
        <v>443.85410553934253</v>
      </c>
      <c r="AP92" s="9">
        <v>89</v>
      </c>
      <c r="AQ92" s="9">
        <f t="shared" si="74"/>
        <v>1.4833333333333334</v>
      </c>
      <c r="AR92" s="9">
        <f t="shared" si="75"/>
        <v>36.549251114899739</v>
      </c>
      <c r="AS92">
        <f t="shared" si="102"/>
        <v>1.9493900066449128</v>
      </c>
      <c r="AT92">
        <f t="shared" si="103"/>
        <v>2.189208855212176</v>
      </c>
      <c r="AX92">
        <v>1522</v>
      </c>
      <c r="AY92">
        <v>550</v>
      </c>
      <c r="AZ92">
        <v>1359</v>
      </c>
      <c r="BA92">
        <v>547</v>
      </c>
      <c r="BB92" s="9">
        <f t="shared" si="76"/>
        <v>1440.5</v>
      </c>
      <c r="BC92" s="9">
        <f t="shared" si="76"/>
        <v>548.5</v>
      </c>
      <c r="BD92" s="9">
        <f t="shared" si="77"/>
        <v>1541.3930387801809</v>
      </c>
      <c r="BE92" s="9">
        <f t="shared" si="78"/>
        <v>782.1351774445211</v>
      </c>
      <c r="BF92" s="9">
        <v>89</v>
      </c>
      <c r="BG92" s="9">
        <f t="shared" si="79"/>
        <v>1.4833333333333334</v>
      </c>
      <c r="BH92" s="9">
        <f t="shared" si="104"/>
        <v>74.773917537717125</v>
      </c>
      <c r="BI92">
        <f t="shared" si="105"/>
        <v>1.9493900066449128</v>
      </c>
      <c r="BJ92">
        <f t="shared" si="106"/>
        <v>2.7229417432482612</v>
      </c>
      <c r="BN92" s="17">
        <v>1506</v>
      </c>
      <c r="BO92" s="17">
        <v>550</v>
      </c>
      <c r="BP92" s="17">
        <v>1323</v>
      </c>
      <c r="BQ92" s="17">
        <v>554</v>
      </c>
      <c r="BR92" s="9">
        <f t="shared" si="80"/>
        <v>1414.5</v>
      </c>
      <c r="BS92" s="9">
        <f t="shared" si="80"/>
        <v>552</v>
      </c>
      <c r="BT92" s="9">
        <f t="shared" si="81"/>
        <v>1518.3919948419118</v>
      </c>
      <c r="BU92" s="9">
        <f t="shared" si="82"/>
        <v>725.10752505821563</v>
      </c>
      <c r="BV92" s="9">
        <v>89</v>
      </c>
      <c r="BW92" s="9">
        <f t="shared" si="83"/>
        <v>1.4833333333333334</v>
      </c>
      <c r="BX92" s="9">
        <f t="shared" si="84"/>
        <v>70.44666521502144</v>
      </c>
      <c r="BY92">
        <f t="shared" si="107"/>
        <v>1.9493900066449128</v>
      </c>
      <c r="BZ92">
        <f t="shared" si="108"/>
        <v>2.56989362554553</v>
      </c>
    </row>
    <row r="93" spans="3:110" x14ac:dyDescent="0.25">
      <c r="C93" s="9">
        <v>1408</v>
      </c>
      <c r="D93" s="9">
        <v>574</v>
      </c>
      <c r="E93" s="9">
        <v>1169</v>
      </c>
      <c r="F93" s="9">
        <v>579</v>
      </c>
      <c r="G93" s="9">
        <f t="shared" si="64"/>
        <v>1288.5</v>
      </c>
      <c r="H93" s="9">
        <f t="shared" si="64"/>
        <v>576.5</v>
      </c>
      <c r="I93" s="9">
        <f t="shared" si="65"/>
        <v>1411.589352467636</v>
      </c>
      <c r="J93" s="9">
        <f t="shared" si="66"/>
        <v>442.08819207637578</v>
      </c>
      <c r="K93" s="9">
        <v>1.4999999999999996</v>
      </c>
      <c r="L93" s="9">
        <f t="shared" si="96"/>
        <v>36.623990727891297</v>
      </c>
      <c r="M93">
        <f t="shared" si="97"/>
        <v>1.9542425094393248</v>
      </c>
      <c r="N93">
        <f t="shared" si="98"/>
        <v>2.7962872413836708</v>
      </c>
      <c r="R93" s="9">
        <v>1433</v>
      </c>
      <c r="S93" s="9">
        <v>571</v>
      </c>
      <c r="T93" s="9">
        <v>1169</v>
      </c>
      <c r="U93" s="9">
        <v>573</v>
      </c>
      <c r="V93" s="9">
        <f t="shared" si="67"/>
        <v>1301</v>
      </c>
      <c r="W93" s="9">
        <f t="shared" si="67"/>
        <v>572</v>
      </c>
      <c r="X93" s="9">
        <f t="shared" si="68"/>
        <v>1421.1914016064127</v>
      </c>
      <c r="Y93" s="9">
        <f t="shared" si="99"/>
        <v>546.90512126112446</v>
      </c>
      <c r="Z93" s="9">
        <v>90</v>
      </c>
      <c r="AA93" s="9">
        <f t="shared" si="69"/>
        <v>1.5</v>
      </c>
      <c r="AB93" s="9">
        <f t="shared" si="70"/>
        <v>51.155656277347717</v>
      </c>
      <c r="AC93">
        <f t="shared" si="100"/>
        <v>1.954242509439325</v>
      </c>
      <c r="AD93">
        <f t="shared" si="101"/>
        <v>2.016710827336297</v>
      </c>
      <c r="AH93" s="9">
        <v>1521</v>
      </c>
      <c r="AI93" s="9">
        <v>578</v>
      </c>
      <c r="AJ93" s="9">
        <v>1172</v>
      </c>
      <c r="AK93" s="9">
        <v>579</v>
      </c>
      <c r="AL93" s="9">
        <f t="shared" si="71"/>
        <v>1346.5</v>
      </c>
      <c r="AM93" s="9">
        <f t="shared" si="71"/>
        <v>578.5</v>
      </c>
      <c r="AN93" s="9">
        <f t="shared" si="72"/>
        <v>1465.5116853850056</v>
      </c>
      <c r="AO93" s="9">
        <f t="shared" si="73"/>
        <v>451.13835667412127</v>
      </c>
      <c r="AP93" s="9">
        <v>90</v>
      </c>
      <c r="AQ93" s="9">
        <f t="shared" si="74"/>
        <v>1.5</v>
      </c>
      <c r="AR93" s="9">
        <f t="shared" si="75"/>
        <v>37.149074166182572</v>
      </c>
      <c r="AS93">
        <f t="shared" si="102"/>
        <v>1.954242509439325</v>
      </c>
      <c r="AT93">
        <f t="shared" si="103"/>
        <v>2.1962783671041857</v>
      </c>
      <c r="AX93">
        <v>1533</v>
      </c>
      <c r="AY93">
        <v>550</v>
      </c>
      <c r="AZ93">
        <v>1372</v>
      </c>
      <c r="BA93">
        <v>546</v>
      </c>
      <c r="BB93" s="9">
        <f t="shared" si="76"/>
        <v>1452.5</v>
      </c>
      <c r="BC93" s="9">
        <f t="shared" si="76"/>
        <v>548</v>
      </c>
      <c r="BD93" s="9">
        <f t="shared" si="77"/>
        <v>1552.4368747230917</v>
      </c>
      <c r="BE93" s="9">
        <f t="shared" si="78"/>
        <v>793.17901338743195</v>
      </c>
      <c r="BF93" s="9">
        <v>90</v>
      </c>
      <c r="BG93" s="9">
        <f t="shared" si="79"/>
        <v>1.5</v>
      </c>
      <c r="BH93" s="9">
        <f t="shared" si="104"/>
        <v>75.829733593444729</v>
      </c>
      <c r="BI93">
        <f t="shared" si="105"/>
        <v>1.954242509439325</v>
      </c>
      <c r="BJ93">
        <f t="shared" si="106"/>
        <v>2.7290311387669841</v>
      </c>
      <c r="BN93">
        <v>1515</v>
      </c>
      <c r="BO93">
        <v>550</v>
      </c>
      <c r="BP93">
        <v>1334</v>
      </c>
      <c r="BQ93">
        <v>555</v>
      </c>
      <c r="BR93" s="9">
        <f t="shared" si="80"/>
        <v>1424.5</v>
      </c>
      <c r="BS93" s="9">
        <f t="shared" si="80"/>
        <v>552.5</v>
      </c>
      <c r="BT93" s="9">
        <f t="shared" si="81"/>
        <v>1527.8928300113198</v>
      </c>
      <c r="BU93" s="9">
        <f t="shared" si="82"/>
        <v>734.60836022762362</v>
      </c>
      <c r="BV93" s="9">
        <v>90</v>
      </c>
      <c r="BW93" s="9">
        <f t="shared" si="83"/>
        <v>1.5</v>
      </c>
      <c r="BX93" s="9">
        <f t="shared" si="84"/>
        <v>71.369703704228471</v>
      </c>
      <c r="BY93">
        <f t="shared" si="107"/>
        <v>1.954242509439325</v>
      </c>
      <c r="BZ93">
        <f t="shared" si="108"/>
        <v>2.5755470798870976</v>
      </c>
    </row>
    <row r="94" spans="3:110" x14ac:dyDescent="0.25">
      <c r="C94" s="9">
        <v>1413</v>
      </c>
      <c r="D94" s="9">
        <v>574</v>
      </c>
      <c r="E94" s="9">
        <v>1178</v>
      </c>
      <c r="F94" s="9">
        <v>580</v>
      </c>
      <c r="G94" s="9">
        <f t="shared" si="64"/>
        <v>1295.5</v>
      </c>
      <c r="H94" s="9">
        <f t="shared" si="64"/>
        <v>577</v>
      </c>
      <c r="I94" s="9">
        <f t="shared" si="65"/>
        <v>1418.1851959458609</v>
      </c>
      <c r="J94" s="9">
        <f t="shared" si="66"/>
        <v>448.68403555460065</v>
      </c>
      <c r="K94" s="9">
        <v>1.5166666666666662</v>
      </c>
      <c r="L94" s="9">
        <f t="shared" si="96"/>
        <v>37.17041136232298</v>
      </c>
      <c r="M94">
        <f t="shared" si="97"/>
        <v>1.9590413923210934</v>
      </c>
      <c r="N94">
        <f t="shared" si="98"/>
        <v>2.8027189434324229</v>
      </c>
      <c r="R94" s="9">
        <v>1442</v>
      </c>
      <c r="S94" s="9">
        <v>571</v>
      </c>
      <c r="T94" s="9">
        <v>1179</v>
      </c>
      <c r="U94" s="9">
        <v>573</v>
      </c>
      <c r="V94" s="9">
        <f t="shared" si="67"/>
        <v>1310.5</v>
      </c>
      <c r="W94" s="9">
        <f t="shared" si="67"/>
        <v>572</v>
      </c>
      <c r="X94" s="9">
        <f t="shared" si="68"/>
        <v>1429.8930904092097</v>
      </c>
      <c r="Y94" s="9">
        <f t="shared" si="99"/>
        <v>555.60681006392144</v>
      </c>
      <c r="Z94" s="9">
        <v>91</v>
      </c>
      <c r="AA94" s="9">
        <f t="shared" si="69"/>
        <v>1.5166666666666666</v>
      </c>
      <c r="AB94" s="9">
        <f t="shared" si="70"/>
        <v>51.969582832655639</v>
      </c>
      <c r="AC94">
        <f t="shared" si="100"/>
        <v>1.9590413923210936</v>
      </c>
      <c r="AD94">
        <f t="shared" si="101"/>
        <v>2.0235663974149061</v>
      </c>
      <c r="AH94" s="9">
        <v>1530</v>
      </c>
      <c r="AI94" s="9">
        <v>577</v>
      </c>
      <c r="AJ94" s="9">
        <v>1180</v>
      </c>
      <c r="AK94" s="9">
        <v>579</v>
      </c>
      <c r="AL94" s="9">
        <f t="shared" si="71"/>
        <v>1355</v>
      </c>
      <c r="AM94" s="9">
        <f t="shared" si="71"/>
        <v>578</v>
      </c>
      <c r="AN94" s="9">
        <f t="shared" si="72"/>
        <v>1473.1289828117563</v>
      </c>
      <c r="AO94" s="9">
        <f t="shared" si="73"/>
        <v>458.75565410087188</v>
      </c>
      <c r="AP94" s="9">
        <v>91</v>
      </c>
      <c r="AQ94" s="9">
        <f t="shared" si="74"/>
        <v>1.5166666666666666</v>
      </c>
      <c r="AR94" s="9">
        <f t="shared" si="75"/>
        <v>37.776321978003281</v>
      </c>
      <c r="AS94">
        <f t="shared" si="102"/>
        <v>1.9590413923210936</v>
      </c>
      <c r="AT94">
        <f t="shared" si="103"/>
        <v>2.2035500437754574</v>
      </c>
      <c r="AX94">
        <v>1543</v>
      </c>
      <c r="AY94">
        <v>550</v>
      </c>
      <c r="AZ94">
        <v>1384</v>
      </c>
      <c r="BA94">
        <v>546</v>
      </c>
      <c r="BB94" s="9">
        <f t="shared" si="76"/>
        <v>1463.5</v>
      </c>
      <c r="BC94" s="9">
        <f t="shared" si="76"/>
        <v>548</v>
      </c>
      <c r="BD94" s="9">
        <f t="shared" si="77"/>
        <v>1562.733582540543</v>
      </c>
      <c r="BE94" s="9">
        <f t="shared" si="78"/>
        <v>803.47572120488326</v>
      </c>
      <c r="BF94" s="9">
        <v>91</v>
      </c>
      <c r="BG94" s="9">
        <f t="shared" si="79"/>
        <v>1.5166666666666666</v>
      </c>
      <c r="BH94" s="9">
        <f t="shared" si="104"/>
        <v>76.814122486126507</v>
      </c>
      <c r="BI94">
        <f t="shared" si="105"/>
        <v>1.9590413923210936</v>
      </c>
      <c r="BJ94">
        <f t="shared" si="106"/>
        <v>2.7346326821484421</v>
      </c>
      <c r="BN94">
        <v>1527</v>
      </c>
      <c r="BO94">
        <v>544</v>
      </c>
      <c r="BP94">
        <v>1346</v>
      </c>
      <c r="BQ94">
        <v>555</v>
      </c>
      <c r="BR94" s="9">
        <f t="shared" si="80"/>
        <v>1436.5</v>
      </c>
      <c r="BS94" s="9">
        <f t="shared" si="80"/>
        <v>549.5</v>
      </c>
      <c r="BT94" s="9">
        <f t="shared" si="81"/>
        <v>1538.0125162039483</v>
      </c>
      <c r="BU94" s="9">
        <f t="shared" si="82"/>
        <v>744.7280464202521</v>
      </c>
      <c r="BV94" s="9">
        <v>91</v>
      </c>
      <c r="BW94" s="9">
        <f t="shared" si="83"/>
        <v>1.5166666666666666</v>
      </c>
      <c r="BX94" s="9">
        <f t="shared" si="84"/>
        <v>72.352865677669499</v>
      </c>
      <c r="BY94">
        <f t="shared" si="107"/>
        <v>1.9590413923210936</v>
      </c>
      <c r="BZ94">
        <f t="shared" si="108"/>
        <v>2.5814889230105837</v>
      </c>
    </row>
    <row r="95" spans="3:110" x14ac:dyDescent="0.25">
      <c r="C95" s="9">
        <v>1419</v>
      </c>
      <c r="D95" s="9">
        <v>576</v>
      </c>
      <c r="E95" s="9">
        <v>1187</v>
      </c>
      <c r="F95" s="9">
        <v>577</v>
      </c>
      <c r="G95" s="9">
        <f t="shared" si="64"/>
        <v>1303</v>
      </c>
      <c r="H95" s="9">
        <f t="shared" si="64"/>
        <v>576.5</v>
      </c>
      <c r="I95" s="9">
        <f t="shared" si="65"/>
        <v>1424.837271410318</v>
      </c>
      <c r="J95" s="9">
        <f t="shared" si="66"/>
        <v>455.33611101905774</v>
      </c>
      <c r="K95" s="9">
        <v>1.5333333333333328</v>
      </c>
      <c r="L95" s="9">
        <f t="shared" si="96"/>
        <v>37.721490433191761</v>
      </c>
      <c r="M95">
        <f t="shared" si="97"/>
        <v>1.9637878273455551</v>
      </c>
      <c r="N95">
        <f t="shared" si="98"/>
        <v>2.8091104200404158</v>
      </c>
      <c r="R95" s="9">
        <v>1452</v>
      </c>
      <c r="S95" s="9">
        <v>573</v>
      </c>
      <c r="T95" s="9">
        <v>1190</v>
      </c>
      <c r="U95" s="9">
        <v>574</v>
      </c>
      <c r="V95" s="9">
        <f t="shared" si="67"/>
        <v>1321</v>
      </c>
      <c r="W95" s="9">
        <f t="shared" si="67"/>
        <v>573.5</v>
      </c>
      <c r="X95" s="9">
        <f t="shared" si="68"/>
        <v>1440.1191790959524</v>
      </c>
      <c r="Y95" s="9">
        <f t="shared" si="99"/>
        <v>565.83289875066419</v>
      </c>
      <c r="Z95" s="9">
        <v>92</v>
      </c>
      <c r="AA95" s="9">
        <f t="shared" si="69"/>
        <v>1.5333333333333332</v>
      </c>
      <c r="AB95" s="9">
        <f t="shared" si="70"/>
        <v>52.926096600006005</v>
      </c>
      <c r="AC95">
        <f t="shared" si="100"/>
        <v>1.9637878273455553</v>
      </c>
      <c r="AD95">
        <f t="shared" si="101"/>
        <v>2.0314870318532665</v>
      </c>
      <c r="AH95" s="9">
        <v>1538</v>
      </c>
      <c r="AI95" s="9">
        <v>578</v>
      </c>
      <c r="AJ95" s="9">
        <v>1189</v>
      </c>
      <c r="AK95" s="9">
        <v>579</v>
      </c>
      <c r="AL95" s="9">
        <f t="shared" si="71"/>
        <v>1363.5</v>
      </c>
      <c r="AM95" s="9">
        <f t="shared" si="71"/>
        <v>578.5</v>
      </c>
      <c r="AN95" s="9">
        <f t="shared" si="72"/>
        <v>1481.1463465842935</v>
      </c>
      <c r="AO95" s="9">
        <f t="shared" si="73"/>
        <v>466.77301787340912</v>
      </c>
      <c r="AP95" s="9">
        <v>92</v>
      </c>
      <c r="AQ95" s="9">
        <f t="shared" si="74"/>
        <v>1.5333333333333332</v>
      </c>
      <c r="AR95" s="9">
        <f t="shared" si="75"/>
        <v>38.43651332949679</v>
      </c>
      <c r="AS95">
        <f t="shared" si="102"/>
        <v>1.9637878273455553</v>
      </c>
      <c r="AT95">
        <f t="shared" si="103"/>
        <v>2.2110743572778775</v>
      </c>
      <c r="AX95">
        <v>1553</v>
      </c>
      <c r="AY95">
        <v>551</v>
      </c>
      <c r="AZ95">
        <v>1397</v>
      </c>
      <c r="BA95">
        <v>546</v>
      </c>
      <c r="BB95" s="9">
        <f t="shared" si="76"/>
        <v>1475</v>
      </c>
      <c r="BC95" s="9">
        <f t="shared" si="76"/>
        <v>548.5</v>
      </c>
      <c r="BD95" s="9">
        <f t="shared" si="77"/>
        <v>1573.6827030885229</v>
      </c>
      <c r="BE95" s="9">
        <f t="shared" si="78"/>
        <v>814.42484175286313</v>
      </c>
      <c r="BF95" s="9">
        <v>92</v>
      </c>
      <c r="BG95" s="9">
        <f t="shared" si="79"/>
        <v>1.5333333333333332</v>
      </c>
      <c r="BH95" s="9">
        <f t="shared" si="104"/>
        <v>77.860883532778502</v>
      </c>
      <c r="BI95">
        <f t="shared" si="105"/>
        <v>1.9637878273455553</v>
      </c>
      <c r="BJ95">
        <f t="shared" si="106"/>
        <v>2.7405109361523587</v>
      </c>
      <c r="BN95">
        <v>1536</v>
      </c>
      <c r="BO95">
        <v>542</v>
      </c>
      <c r="BP95">
        <v>1359</v>
      </c>
      <c r="BQ95">
        <v>552</v>
      </c>
      <c r="BR95" s="9">
        <f t="shared" si="80"/>
        <v>1447.5</v>
      </c>
      <c r="BS95" s="9">
        <f t="shared" si="80"/>
        <v>547</v>
      </c>
      <c r="BT95" s="9">
        <f t="shared" si="81"/>
        <v>1547.4059745264008</v>
      </c>
      <c r="BU95" s="9">
        <f t="shared" si="82"/>
        <v>754.12150474270459</v>
      </c>
      <c r="BV95" s="9">
        <v>92</v>
      </c>
      <c r="BW95" s="9">
        <f t="shared" si="83"/>
        <v>1.5333333333333332</v>
      </c>
      <c r="BX95" s="9">
        <f t="shared" si="84"/>
        <v>73.265472140552276</v>
      </c>
      <c r="BY95">
        <f t="shared" si="107"/>
        <v>1.9637878273455553</v>
      </c>
      <c r="BZ95">
        <f t="shared" si="108"/>
        <v>2.5869325387806086</v>
      </c>
    </row>
    <row r="96" spans="3:110" x14ac:dyDescent="0.25">
      <c r="C96" s="9">
        <v>1427</v>
      </c>
      <c r="D96" s="9">
        <v>576</v>
      </c>
      <c r="E96" s="9">
        <v>1196</v>
      </c>
      <c r="F96" s="9">
        <v>578</v>
      </c>
      <c r="G96" s="9">
        <f t="shared" si="64"/>
        <v>1311.5</v>
      </c>
      <c r="H96" s="9">
        <f t="shared" si="64"/>
        <v>577</v>
      </c>
      <c r="I96" s="9">
        <f t="shared" si="65"/>
        <v>1432.8158465064519</v>
      </c>
      <c r="J96" s="9">
        <f t="shared" si="66"/>
        <v>463.31468611519165</v>
      </c>
      <c r="K96" s="9">
        <v>1.5499999999999994</v>
      </c>
      <c r="L96" s="9">
        <f t="shared" si="96"/>
        <v>38.38246094898448</v>
      </c>
      <c r="M96">
        <f t="shared" si="97"/>
        <v>1.968482948553935</v>
      </c>
      <c r="N96">
        <f t="shared" si="98"/>
        <v>2.8166543927371674</v>
      </c>
      <c r="R96" s="9">
        <v>1464</v>
      </c>
      <c r="S96" s="9">
        <v>574</v>
      </c>
      <c r="T96" s="9">
        <v>1201</v>
      </c>
      <c r="U96" s="9">
        <v>574</v>
      </c>
      <c r="V96" s="9">
        <f t="shared" si="67"/>
        <v>1332.5</v>
      </c>
      <c r="W96" s="9">
        <f t="shared" si="67"/>
        <v>574</v>
      </c>
      <c r="X96" s="9">
        <f t="shared" si="68"/>
        <v>1450.8729268960808</v>
      </c>
      <c r="Y96" s="9">
        <f t="shared" si="99"/>
        <v>576.58664655079258</v>
      </c>
      <c r="Z96" s="9">
        <v>93</v>
      </c>
      <c r="AA96" s="9">
        <f t="shared" si="69"/>
        <v>1.55</v>
      </c>
      <c r="AB96" s="9">
        <f t="shared" si="70"/>
        <v>53.931965817116506</v>
      </c>
      <c r="AC96">
        <f t="shared" si="100"/>
        <v>1.968482948553935</v>
      </c>
      <c r="AD96">
        <f t="shared" si="101"/>
        <v>2.039663417308637</v>
      </c>
      <c r="AH96" s="9">
        <v>1545</v>
      </c>
      <c r="AI96" s="9">
        <v>578</v>
      </c>
      <c r="AJ96" s="9">
        <v>1197</v>
      </c>
      <c r="AK96" s="9">
        <v>580</v>
      </c>
      <c r="AL96" s="9">
        <f t="shared" si="71"/>
        <v>1371</v>
      </c>
      <c r="AM96" s="9">
        <f t="shared" si="71"/>
        <v>579</v>
      </c>
      <c r="AN96" s="9">
        <f t="shared" si="72"/>
        <v>1488.2479632104323</v>
      </c>
      <c r="AO96" s="9">
        <f t="shared" si="73"/>
        <v>473.87463449954794</v>
      </c>
      <c r="AP96" s="9">
        <v>93</v>
      </c>
      <c r="AQ96" s="9">
        <f t="shared" si="74"/>
        <v>1.55</v>
      </c>
      <c r="AR96" s="9">
        <f t="shared" si="75"/>
        <v>39.02129730727502</v>
      </c>
      <c r="AS96">
        <f t="shared" si="102"/>
        <v>1.968482948553935</v>
      </c>
      <c r="AT96">
        <f t="shared" si="103"/>
        <v>2.2176320763244846</v>
      </c>
      <c r="AX96">
        <v>1565</v>
      </c>
      <c r="AY96">
        <v>550</v>
      </c>
      <c r="AZ96">
        <v>1407</v>
      </c>
      <c r="BA96">
        <v>547</v>
      </c>
      <c r="BB96" s="9">
        <f t="shared" si="76"/>
        <v>1486</v>
      </c>
      <c r="BC96" s="9">
        <f t="shared" si="76"/>
        <v>548.5</v>
      </c>
      <c r="BD96" s="9">
        <f t="shared" si="77"/>
        <v>1583.9975536597271</v>
      </c>
      <c r="BE96" s="9">
        <f t="shared" si="78"/>
        <v>824.73969232406739</v>
      </c>
      <c r="BF96" s="9">
        <v>93</v>
      </c>
      <c r="BG96" s="9">
        <f t="shared" si="79"/>
        <v>1.55</v>
      </c>
      <c r="BH96" s="9">
        <f t="shared" si="104"/>
        <v>78.847006914346778</v>
      </c>
      <c r="BI96">
        <f t="shared" si="105"/>
        <v>1.968482948553935</v>
      </c>
      <c r="BJ96">
        <f t="shared" si="106"/>
        <v>2.7459768204157817</v>
      </c>
      <c r="BN96">
        <v>1546</v>
      </c>
      <c r="BO96">
        <v>542</v>
      </c>
      <c r="BP96">
        <v>1370</v>
      </c>
      <c r="BQ96">
        <v>552</v>
      </c>
      <c r="BR96" s="9">
        <f t="shared" si="80"/>
        <v>1458</v>
      </c>
      <c r="BS96" s="9">
        <f t="shared" si="80"/>
        <v>547</v>
      </c>
      <c r="BT96" s="9">
        <f t="shared" si="81"/>
        <v>1557.2324810380755</v>
      </c>
      <c r="BU96" s="9">
        <f t="shared" si="82"/>
        <v>763.94801125437937</v>
      </c>
      <c r="BV96" s="9">
        <v>93</v>
      </c>
      <c r="BW96" s="9">
        <f t="shared" si="83"/>
        <v>1.55</v>
      </c>
      <c r="BX96" s="9">
        <f t="shared" si="84"/>
        <v>74.220150709645324</v>
      </c>
      <c r="BY96">
        <f t="shared" si="107"/>
        <v>1.968482948553935</v>
      </c>
      <c r="BZ96">
        <f t="shared" si="108"/>
        <v>2.5925550180085706</v>
      </c>
    </row>
    <row r="97" spans="3:78" x14ac:dyDescent="0.25">
      <c r="C97" s="9">
        <v>1433</v>
      </c>
      <c r="D97" s="9">
        <v>575</v>
      </c>
      <c r="E97" s="9">
        <v>1206</v>
      </c>
      <c r="F97" s="9">
        <v>578</v>
      </c>
      <c r="G97" s="9">
        <f t="shared" si="64"/>
        <v>1319.5</v>
      </c>
      <c r="H97" s="9">
        <f t="shared" si="64"/>
        <v>576.5</v>
      </c>
      <c r="I97" s="9">
        <f t="shared" si="65"/>
        <v>1439.9418391032327</v>
      </c>
      <c r="J97" s="9">
        <f t="shared" si="66"/>
        <v>470.44067871197251</v>
      </c>
      <c r="K97" s="9">
        <v>1.566666666666666</v>
      </c>
      <c r="L97" s="9">
        <f t="shared" si="96"/>
        <v>38.972800821139309</v>
      </c>
      <c r="M97">
        <f t="shared" si="97"/>
        <v>1.9731278535996986</v>
      </c>
      <c r="N97">
        <f t="shared" si="98"/>
        <v>2.8232831939456178</v>
      </c>
      <c r="R97" s="9">
        <v>1476</v>
      </c>
      <c r="S97" s="9">
        <v>574</v>
      </c>
      <c r="T97" s="9">
        <v>1211</v>
      </c>
      <c r="U97" s="9">
        <v>574</v>
      </c>
      <c r="V97" s="9">
        <f t="shared" si="67"/>
        <v>1343.5</v>
      </c>
      <c r="W97" s="9">
        <f t="shared" si="67"/>
        <v>574</v>
      </c>
      <c r="X97" s="9">
        <f t="shared" si="68"/>
        <v>1460.9819471848377</v>
      </c>
      <c r="Y97" s="9">
        <f t="shared" si="99"/>
        <v>586.69566683954952</v>
      </c>
      <c r="Z97" s="9">
        <v>94</v>
      </c>
      <c r="AA97" s="9">
        <f t="shared" si="69"/>
        <v>1.5666666666666667</v>
      </c>
      <c r="AB97" s="9">
        <f t="shared" si="70"/>
        <v>54.877529402258865</v>
      </c>
      <c r="AC97">
        <f t="shared" si="100"/>
        <v>1.9731278535996986</v>
      </c>
      <c r="AD97">
        <f t="shared" si="101"/>
        <v>2.0472117178338252</v>
      </c>
      <c r="AH97" s="9">
        <v>1552</v>
      </c>
      <c r="AI97" s="9">
        <v>578</v>
      </c>
      <c r="AJ97" s="9">
        <v>1205</v>
      </c>
      <c r="AK97" s="9">
        <v>580</v>
      </c>
      <c r="AL97" s="9">
        <f t="shared" si="71"/>
        <v>1378.5</v>
      </c>
      <c r="AM97" s="9">
        <f t="shared" si="71"/>
        <v>579</v>
      </c>
      <c r="AN97" s="9">
        <f t="shared" si="72"/>
        <v>1495.1599412771866</v>
      </c>
      <c r="AO97" s="9">
        <f t="shared" si="73"/>
        <v>480.78661256630221</v>
      </c>
      <c r="AP97" s="9">
        <v>94</v>
      </c>
      <c r="AQ97" s="9">
        <f t="shared" si="74"/>
        <v>1.5666666666666667</v>
      </c>
      <c r="AR97" s="9">
        <f t="shared" si="75"/>
        <v>39.590465461652023</v>
      </c>
      <c r="AS97">
        <f t="shared" si="102"/>
        <v>1.9731278535996986</v>
      </c>
      <c r="AT97">
        <f t="shared" si="103"/>
        <v>2.2239209801580651</v>
      </c>
      <c r="AX97">
        <v>1577</v>
      </c>
      <c r="AY97">
        <v>546</v>
      </c>
      <c r="AZ97">
        <v>1418</v>
      </c>
      <c r="BA97">
        <v>546</v>
      </c>
      <c r="BB97" s="9">
        <f t="shared" si="76"/>
        <v>1497.5</v>
      </c>
      <c r="BC97" s="9">
        <f t="shared" si="76"/>
        <v>546</v>
      </c>
      <c r="BD97" s="9">
        <f t="shared" si="77"/>
        <v>1593.9329502836686</v>
      </c>
      <c r="BE97" s="9">
        <f t="shared" si="78"/>
        <v>834.67508894800881</v>
      </c>
      <c r="BF97" s="9">
        <v>94</v>
      </c>
      <c r="BG97" s="9">
        <f t="shared" si="79"/>
        <v>1.5666666666666667</v>
      </c>
      <c r="BH97" s="9">
        <f t="shared" si="104"/>
        <v>79.796853627916704</v>
      </c>
      <c r="BI97">
        <f t="shared" si="105"/>
        <v>1.9731278535996986</v>
      </c>
      <c r="BJ97">
        <f t="shared" si="106"/>
        <v>2.7511773761039842</v>
      </c>
      <c r="BN97">
        <v>1557</v>
      </c>
      <c r="BO97">
        <v>542</v>
      </c>
      <c r="BP97">
        <v>1381</v>
      </c>
      <c r="BQ97">
        <v>552</v>
      </c>
      <c r="BR97" s="9">
        <f t="shared" si="80"/>
        <v>1469</v>
      </c>
      <c r="BS97" s="9">
        <f t="shared" si="80"/>
        <v>547</v>
      </c>
      <c r="BT97" s="9">
        <f t="shared" si="81"/>
        <v>1567.5362834716138</v>
      </c>
      <c r="BU97" s="9">
        <f t="shared" si="82"/>
        <v>774.25181368791766</v>
      </c>
      <c r="BV97" s="9">
        <v>94</v>
      </c>
      <c r="BW97" s="9">
        <f t="shared" si="83"/>
        <v>1.5666666666666667</v>
      </c>
      <c r="BX97" s="9">
        <f t="shared" si="84"/>
        <v>75.221200202848308</v>
      </c>
      <c r="BY97">
        <f t="shared" si="107"/>
        <v>1.9731278535996986</v>
      </c>
      <c r="BZ97">
        <f t="shared" si="108"/>
        <v>2.5983734447177373</v>
      </c>
    </row>
    <row r="98" spans="3:78" x14ac:dyDescent="0.25">
      <c r="C98" s="9">
        <v>1443</v>
      </c>
      <c r="D98" s="9">
        <v>579</v>
      </c>
      <c r="E98" s="9">
        <v>1214</v>
      </c>
      <c r="F98" s="9">
        <v>578</v>
      </c>
      <c r="G98" s="9">
        <f t="shared" si="64"/>
        <v>1328.5</v>
      </c>
      <c r="H98" s="9">
        <f t="shared" si="64"/>
        <v>578.5</v>
      </c>
      <c r="I98" s="9">
        <f t="shared" si="65"/>
        <v>1448.9908557337412</v>
      </c>
      <c r="J98" s="9">
        <f t="shared" si="66"/>
        <v>479.48969534248101</v>
      </c>
      <c r="K98" s="9">
        <v>1.5833333333333326</v>
      </c>
      <c r="L98" s="9">
        <f t="shared" si="96"/>
        <v>39.722450115357553</v>
      </c>
      <c r="M98">
        <f t="shared" si="97"/>
        <v>1.9777236052888476</v>
      </c>
      <c r="N98">
        <f t="shared" si="98"/>
        <v>2.8315576043155075</v>
      </c>
      <c r="R98" s="9">
        <v>1487</v>
      </c>
      <c r="S98" s="9">
        <v>574</v>
      </c>
      <c r="T98" s="9">
        <v>1224</v>
      </c>
      <c r="U98" s="9">
        <v>572</v>
      </c>
      <c r="V98" s="9">
        <f t="shared" si="67"/>
        <v>1355.5</v>
      </c>
      <c r="W98" s="9">
        <f t="shared" si="67"/>
        <v>573</v>
      </c>
      <c r="X98" s="9">
        <f t="shared" si="68"/>
        <v>1471.6348901816646</v>
      </c>
      <c r="Y98" s="9">
        <f t="shared" si="99"/>
        <v>597.34860983637634</v>
      </c>
      <c r="Z98" s="9">
        <v>95</v>
      </c>
      <c r="AA98" s="9">
        <f t="shared" si="69"/>
        <v>1.5833333333333333</v>
      </c>
      <c r="AB98" s="9">
        <f t="shared" si="70"/>
        <v>55.873969678830449</v>
      </c>
      <c r="AC98">
        <f t="shared" si="100"/>
        <v>1.9777236052888478</v>
      </c>
      <c r="AD98">
        <f t="shared" si="101"/>
        <v>2.0550266945059699</v>
      </c>
      <c r="AH98" s="9">
        <v>1560</v>
      </c>
      <c r="AI98" s="9">
        <v>578</v>
      </c>
      <c r="AJ98" s="9">
        <v>1212</v>
      </c>
      <c r="AK98" s="9">
        <v>583</v>
      </c>
      <c r="AL98" s="9">
        <f t="shared" si="71"/>
        <v>1386</v>
      </c>
      <c r="AM98" s="9">
        <f t="shared" si="71"/>
        <v>580.5</v>
      </c>
      <c r="AN98" s="9">
        <f t="shared" si="72"/>
        <v>1502.656397850154</v>
      </c>
      <c r="AO98" s="9">
        <f t="shared" si="73"/>
        <v>488.28306913926963</v>
      </c>
      <c r="AP98" s="9">
        <v>95</v>
      </c>
      <c r="AQ98" s="9">
        <f t="shared" si="74"/>
        <v>1.5833333333333333</v>
      </c>
      <c r="AR98" s="9">
        <f t="shared" si="75"/>
        <v>40.207762610282408</v>
      </c>
      <c r="AS98">
        <f t="shared" si="102"/>
        <v>1.9777236052888478</v>
      </c>
      <c r="AT98">
        <f t="shared" si="103"/>
        <v>2.230640279561575</v>
      </c>
      <c r="AX98">
        <v>1589</v>
      </c>
      <c r="AY98">
        <v>544</v>
      </c>
      <c r="AZ98">
        <v>1429</v>
      </c>
      <c r="BA98">
        <v>544</v>
      </c>
      <c r="BB98" s="9">
        <f t="shared" si="76"/>
        <v>1509</v>
      </c>
      <c r="BC98" s="9">
        <f t="shared" si="76"/>
        <v>544</v>
      </c>
      <c r="BD98" s="9">
        <f t="shared" si="77"/>
        <v>1604.0626546366573</v>
      </c>
      <c r="BE98" s="9">
        <f t="shared" si="78"/>
        <v>844.80479330099752</v>
      </c>
      <c r="BF98" s="9">
        <v>95</v>
      </c>
      <c r="BG98" s="9">
        <f t="shared" si="79"/>
        <v>1.5833333333333333</v>
      </c>
      <c r="BH98" s="9">
        <f t="shared" si="104"/>
        <v>80.765276606213916</v>
      </c>
      <c r="BI98">
        <f t="shared" si="105"/>
        <v>1.9777236052888478</v>
      </c>
      <c r="BJ98">
        <f t="shared" si="106"/>
        <v>2.7564162933398615</v>
      </c>
      <c r="BN98">
        <v>1567</v>
      </c>
      <c r="BO98">
        <v>542</v>
      </c>
      <c r="BP98">
        <v>1392</v>
      </c>
      <c r="BQ98">
        <v>547</v>
      </c>
      <c r="BR98" s="9">
        <f t="shared" si="80"/>
        <v>1479.5</v>
      </c>
      <c r="BS98" s="9">
        <f t="shared" si="80"/>
        <v>544.5</v>
      </c>
      <c r="BT98" s="9">
        <f t="shared" si="81"/>
        <v>1576.5153028118693</v>
      </c>
      <c r="BU98" s="9">
        <f t="shared" si="82"/>
        <v>783.23083302817315</v>
      </c>
      <c r="BV98" s="9">
        <v>95</v>
      </c>
      <c r="BW98" s="9">
        <f t="shared" si="83"/>
        <v>1.5833333333333333</v>
      </c>
      <c r="BX98" s="9">
        <f t="shared" si="84"/>
        <v>76.093542507351899</v>
      </c>
      <c r="BY98">
        <f t="shared" si="107"/>
        <v>1.9777236052888478</v>
      </c>
      <c r="BZ98">
        <f t="shared" si="108"/>
        <v>2.6033809891207635</v>
      </c>
    </row>
    <row r="99" spans="3:78" x14ac:dyDescent="0.25">
      <c r="C99" s="9">
        <v>1451</v>
      </c>
      <c r="D99" s="9">
        <v>579</v>
      </c>
      <c r="E99" s="9">
        <v>1224</v>
      </c>
      <c r="F99" s="9">
        <v>578</v>
      </c>
      <c r="G99" s="9">
        <f t="shared" si="64"/>
        <v>1337.5</v>
      </c>
      <c r="H99" s="9">
        <f t="shared" si="64"/>
        <v>578.5</v>
      </c>
      <c r="I99" s="9">
        <f t="shared" si="65"/>
        <v>1457.2468905439462</v>
      </c>
      <c r="J99" s="9">
        <f t="shared" si="66"/>
        <v>487.74573015268595</v>
      </c>
      <c r="K99" s="9">
        <v>1.5999999999999992</v>
      </c>
      <c r="L99" s="9">
        <f t="shared" si="96"/>
        <v>40.406406275593241</v>
      </c>
      <c r="M99">
        <f t="shared" si="97"/>
        <v>1.9822712330395682</v>
      </c>
      <c r="N99">
        <f t="shared" si="98"/>
        <v>2.8389718022423471</v>
      </c>
      <c r="R99" s="9">
        <v>1497</v>
      </c>
      <c r="S99" s="9">
        <v>574</v>
      </c>
      <c r="T99" s="9">
        <v>1233</v>
      </c>
      <c r="U99" s="9">
        <v>573</v>
      </c>
      <c r="V99" s="9">
        <f t="shared" si="67"/>
        <v>1365</v>
      </c>
      <c r="W99" s="9">
        <f t="shared" si="67"/>
        <v>573.5</v>
      </c>
      <c r="X99" s="9">
        <f t="shared" si="68"/>
        <v>1480.5834154143427</v>
      </c>
      <c r="Y99" s="9">
        <f t="shared" si="99"/>
        <v>606.29713506905443</v>
      </c>
      <c r="Z99" s="9">
        <v>96</v>
      </c>
      <c r="AA99" s="9">
        <f t="shared" si="69"/>
        <v>1.6</v>
      </c>
      <c r="AB99" s="9">
        <f t="shared" si="70"/>
        <v>56.710984479380265</v>
      </c>
      <c r="AC99">
        <f t="shared" si="100"/>
        <v>1.9822712330395684</v>
      </c>
      <c r="AD99">
        <f t="shared" si="101"/>
        <v>2.0614843532476939</v>
      </c>
      <c r="AH99" s="9">
        <v>1567</v>
      </c>
      <c r="AI99" s="9">
        <v>577</v>
      </c>
      <c r="AJ99" s="9">
        <v>1220</v>
      </c>
      <c r="AK99" s="9">
        <v>582</v>
      </c>
      <c r="AL99" s="9">
        <f t="shared" si="71"/>
        <v>1393.5</v>
      </c>
      <c r="AM99" s="9">
        <f t="shared" si="71"/>
        <v>579.5</v>
      </c>
      <c r="AN99" s="9">
        <f t="shared" si="72"/>
        <v>1509.1926649702482</v>
      </c>
      <c r="AO99" s="9">
        <f t="shared" si="73"/>
        <v>494.81933625936381</v>
      </c>
      <c r="AP99" s="9">
        <v>96</v>
      </c>
      <c r="AQ99" s="9">
        <f t="shared" si="74"/>
        <v>1.6</v>
      </c>
      <c r="AR99" s="9">
        <f t="shared" si="75"/>
        <v>40.745992774980543</v>
      </c>
      <c r="AS99">
        <f t="shared" si="102"/>
        <v>1.9822712330395684</v>
      </c>
      <c r="AT99">
        <f t="shared" si="103"/>
        <v>2.2364152762554088</v>
      </c>
      <c r="AX99">
        <v>1600</v>
      </c>
      <c r="AY99">
        <v>543</v>
      </c>
      <c r="AZ99">
        <v>1440</v>
      </c>
      <c r="BA99">
        <v>544</v>
      </c>
      <c r="BB99" s="9">
        <f t="shared" si="76"/>
        <v>1520</v>
      </c>
      <c r="BC99" s="9">
        <f t="shared" si="76"/>
        <v>543.5</v>
      </c>
      <c r="BD99" s="9">
        <f t="shared" si="77"/>
        <v>1614.2466509180065</v>
      </c>
      <c r="BE99" s="9">
        <f t="shared" si="78"/>
        <v>854.98878958234673</v>
      </c>
      <c r="BF99" s="9">
        <v>96</v>
      </c>
      <c r="BG99" s="9">
        <f t="shared" si="79"/>
        <v>1.6</v>
      </c>
      <c r="BH99" s="9">
        <f t="shared" si="104"/>
        <v>81.738890017432766</v>
      </c>
      <c r="BI99">
        <f t="shared" si="105"/>
        <v>1.9822712330395684</v>
      </c>
      <c r="BJ99">
        <f t="shared" si="106"/>
        <v>2.7616203444141409</v>
      </c>
      <c r="BN99">
        <v>1578</v>
      </c>
      <c r="BO99">
        <v>541</v>
      </c>
      <c r="BP99">
        <v>1402</v>
      </c>
      <c r="BQ99">
        <v>547</v>
      </c>
      <c r="BR99" s="9">
        <f t="shared" si="80"/>
        <v>1490</v>
      </c>
      <c r="BS99" s="9">
        <f t="shared" si="80"/>
        <v>544</v>
      </c>
      <c r="BT99" s="9">
        <f t="shared" si="81"/>
        <v>1586.2017526153475</v>
      </c>
      <c r="BU99" s="9">
        <f t="shared" si="82"/>
        <v>792.91728283165128</v>
      </c>
      <c r="BV99" s="9">
        <v>96</v>
      </c>
      <c r="BW99" s="9">
        <f t="shared" si="83"/>
        <v>1.6</v>
      </c>
      <c r="BX99" s="9">
        <f t="shared" si="84"/>
        <v>77.034614090318783</v>
      </c>
      <c r="BY99">
        <f t="shared" si="107"/>
        <v>1.9822712330395684</v>
      </c>
      <c r="BZ99">
        <f t="shared" si="108"/>
        <v>2.6087190974109333</v>
      </c>
    </row>
    <row r="100" spans="3:78" x14ac:dyDescent="0.25">
      <c r="C100" s="9">
        <v>1463</v>
      </c>
      <c r="D100" s="9">
        <v>576</v>
      </c>
      <c r="E100" s="9">
        <v>1232</v>
      </c>
      <c r="F100" s="9">
        <v>578</v>
      </c>
      <c r="G100" s="9">
        <f t="shared" ref="G100:H116" si="113">(C100+E100)/2</f>
        <v>1347.5</v>
      </c>
      <c r="H100" s="9">
        <f t="shared" si="113"/>
        <v>577</v>
      </c>
      <c r="I100" s="9">
        <f t="shared" si="65"/>
        <v>1465.8394352724995</v>
      </c>
      <c r="J100" s="9">
        <f t="shared" si="66"/>
        <v>496.33827488123927</v>
      </c>
      <c r="K100" s="9">
        <v>1.6166666666666658</v>
      </c>
      <c r="L100" s="9">
        <f t="shared" si="96"/>
        <v>41.118239986847762</v>
      </c>
      <c r="M100">
        <f t="shared" si="97"/>
        <v>1.9867717342662445</v>
      </c>
      <c r="N100">
        <f t="shared" si="98"/>
        <v>2.8465560929743918</v>
      </c>
      <c r="R100" s="9">
        <v>1506</v>
      </c>
      <c r="S100" s="9">
        <v>572</v>
      </c>
      <c r="T100" s="9">
        <v>1242</v>
      </c>
      <c r="U100" s="9">
        <v>575</v>
      </c>
      <c r="V100" s="9">
        <f t="shared" si="67"/>
        <v>1374</v>
      </c>
      <c r="W100" s="9">
        <f t="shared" si="67"/>
        <v>573.5</v>
      </c>
      <c r="X100" s="9">
        <f t="shared" si="68"/>
        <v>1488.8849015286576</v>
      </c>
      <c r="Y100" s="9">
        <f t="shared" si="99"/>
        <v>614.59862118336935</v>
      </c>
      <c r="Z100" s="9">
        <v>97</v>
      </c>
      <c r="AA100" s="9">
        <f t="shared" si="69"/>
        <v>1.6166666666666667</v>
      </c>
      <c r="AB100" s="9">
        <f t="shared" si="70"/>
        <v>57.487477428058121</v>
      </c>
      <c r="AC100">
        <f t="shared" si="100"/>
        <v>1.9867717342662448</v>
      </c>
      <c r="AD100">
        <f t="shared" si="101"/>
        <v>2.0673904187828591</v>
      </c>
      <c r="AH100" s="9">
        <v>1578</v>
      </c>
      <c r="AI100" s="9">
        <v>577</v>
      </c>
      <c r="AJ100" s="9">
        <v>1228</v>
      </c>
      <c r="AK100" s="9">
        <v>582</v>
      </c>
      <c r="AL100" s="9">
        <f t="shared" si="71"/>
        <v>1403</v>
      </c>
      <c r="AM100" s="9">
        <f t="shared" si="71"/>
        <v>579.5</v>
      </c>
      <c r="AN100" s="9">
        <f t="shared" si="72"/>
        <v>1517.9687908517751</v>
      </c>
      <c r="AO100" s="9">
        <f t="shared" si="73"/>
        <v>503.59546214089073</v>
      </c>
      <c r="AP100" s="9">
        <v>97</v>
      </c>
      <c r="AQ100" s="9">
        <f t="shared" si="74"/>
        <v>1.6166666666666667</v>
      </c>
      <c r="AR100" s="9">
        <f t="shared" si="75"/>
        <v>41.468664537293364</v>
      </c>
      <c r="AS100">
        <f t="shared" si="102"/>
        <v>1.9867717342662448</v>
      </c>
      <c r="AT100">
        <f t="shared" si="103"/>
        <v>2.2440504219220965</v>
      </c>
      <c r="AX100">
        <v>1611</v>
      </c>
      <c r="AY100">
        <v>543</v>
      </c>
      <c r="AZ100">
        <v>1451</v>
      </c>
      <c r="BA100">
        <v>542</v>
      </c>
      <c r="BB100" s="9">
        <f t="shared" si="76"/>
        <v>1531</v>
      </c>
      <c r="BC100" s="9">
        <f t="shared" si="76"/>
        <v>542.5</v>
      </c>
      <c r="BD100" s="9">
        <f t="shared" si="77"/>
        <v>1624.2743764524514</v>
      </c>
      <c r="BE100" s="9">
        <f t="shared" si="78"/>
        <v>865.01651511679165</v>
      </c>
      <c r="BF100" s="9">
        <v>97</v>
      </c>
      <c r="BG100" s="9">
        <f t="shared" si="79"/>
        <v>1.6166666666666667</v>
      </c>
      <c r="BH100" s="9">
        <f t="shared" si="104"/>
        <v>82.697563586691359</v>
      </c>
      <c r="BI100">
        <f t="shared" si="105"/>
        <v>1.9867717342662448</v>
      </c>
      <c r="BJ100">
        <f t="shared" si="106"/>
        <v>2.766684323224069</v>
      </c>
      <c r="BN100">
        <v>1590</v>
      </c>
      <c r="BO100">
        <v>541</v>
      </c>
      <c r="BP100">
        <v>1413</v>
      </c>
      <c r="BQ100">
        <v>545</v>
      </c>
      <c r="BR100" s="9">
        <f t="shared" si="80"/>
        <v>1501.5</v>
      </c>
      <c r="BS100" s="9">
        <f t="shared" si="80"/>
        <v>543</v>
      </c>
      <c r="BT100" s="9">
        <f t="shared" si="81"/>
        <v>1596.6687978413056</v>
      </c>
      <c r="BU100" s="9">
        <f t="shared" si="82"/>
        <v>803.38432805760942</v>
      </c>
      <c r="BV100" s="9">
        <v>97</v>
      </c>
      <c r="BW100" s="9">
        <f t="shared" si="83"/>
        <v>1.6166666666666667</v>
      </c>
      <c r="BX100" s="9">
        <f t="shared" si="84"/>
        <v>78.0515231766841</v>
      </c>
      <c r="BY100">
        <f t="shared" si="107"/>
        <v>1.9867717342662448</v>
      </c>
      <c r="BZ100">
        <f t="shared" si="108"/>
        <v>2.614414568871704</v>
      </c>
    </row>
    <row r="101" spans="3:78" x14ac:dyDescent="0.25">
      <c r="C101" s="9">
        <v>1471</v>
      </c>
      <c r="D101" s="9">
        <v>574</v>
      </c>
      <c r="E101" s="9">
        <v>1241</v>
      </c>
      <c r="F101" s="9">
        <v>578</v>
      </c>
      <c r="G101" s="9">
        <f t="shared" si="113"/>
        <v>1356</v>
      </c>
      <c r="H101" s="9">
        <f t="shared" si="113"/>
        <v>576</v>
      </c>
      <c r="I101" s="9">
        <f t="shared" si="65"/>
        <v>1473.2657601396972</v>
      </c>
      <c r="J101" s="9">
        <f t="shared" si="66"/>
        <v>503.76459974843704</v>
      </c>
      <c r="K101" s="9">
        <v>1.6333333333333324</v>
      </c>
      <c r="L101" s="9">
        <f t="shared" si="96"/>
        <v>41.733460338699118</v>
      </c>
      <c r="M101">
        <f t="shared" si="97"/>
        <v>1.9912260756924947</v>
      </c>
      <c r="N101">
        <f t="shared" si="98"/>
        <v>2.8530059718272498</v>
      </c>
      <c r="R101" s="9">
        <v>1517</v>
      </c>
      <c r="S101" s="9">
        <v>572</v>
      </c>
      <c r="T101" s="9">
        <v>1252</v>
      </c>
      <c r="U101" s="9">
        <v>573</v>
      </c>
      <c r="V101" s="9">
        <f t="shared" si="67"/>
        <v>1384.5</v>
      </c>
      <c r="W101" s="9">
        <f t="shared" si="67"/>
        <v>572.5</v>
      </c>
      <c r="X101" s="9">
        <f t="shared" si="68"/>
        <v>1498.1977506324056</v>
      </c>
      <c r="Y101" s="9">
        <f t="shared" si="99"/>
        <v>623.91147028711737</v>
      </c>
      <c r="Z101" s="9">
        <v>98</v>
      </c>
      <c r="AA101" s="9">
        <f t="shared" si="69"/>
        <v>1.6333333333333333</v>
      </c>
      <c r="AB101" s="9">
        <f t="shared" si="70"/>
        <v>58.358569851942512</v>
      </c>
      <c r="AC101">
        <f t="shared" si="100"/>
        <v>1.9912260756924949</v>
      </c>
      <c r="AD101">
        <f t="shared" si="101"/>
        <v>2.0739218071574759</v>
      </c>
      <c r="AH101" s="9">
        <v>1586</v>
      </c>
      <c r="AI101" s="9">
        <v>577</v>
      </c>
      <c r="AJ101" s="9">
        <v>1235</v>
      </c>
      <c r="AK101" s="9">
        <v>581</v>
      </c>
      <c r="AL101" s="9">
        <f t="shared" si="71"/>
        <v>1410.5</v>
      </c>
      <c r="AM101" s="9">
        <f t="shared" si="71"/>
        <v>579</v>
      </c>
      <c r="AN101" s="9">
        <f t="shared" si="72"/>
        <v>1524.7134976775144</v>
      </c>
      <c r="AO101" s="9">
        <f t="shared" si="73"/>
        <v>510.34016896663002</v>
      </c>
      <c r="AP101" s="9">
        <v>98</v>
      </c>
      <c r="AQ101" s="9">
        <f t="shared" si="74"/>
        <v>1.6333333333333333</v>
      </c>
      <c r="AR101" s="9">
        <f t="shared" si="75"/>
        <v>42.02405870937335</v>
      </c>
      <c r="AS101">
        <f t="shared" si="102"/>
        <v>1.9912260756924949</v>
      </c>
      <c r="AT101">
        <f t="shared" si="103"/>
        <v>2.2498283669365611</v>
      </c>
      <c r="AX101">
        <v>1623</v>
      </c>
      <c r="AY101">
        <v>542</v>
      </c>
      <c r="AZ101">
        <v>1460</v>
      </c>
      <c r="BA101">
        <v>544</v>
      </c>
      <c r="BB101" s="9">
        <f t="shared" si="76"/>
        <v>1541.5</v>
      </c>
      <c r="BC101" s="9">
        <f t="shared" si="76"/>
        <v>543</v>
      </c>
      <c r="BD101" s="9">
        <f t="shared" si="77"/>
        <v>1634.3412281405617</v>
      </c>
      <c r="BE101" s="9">
        <f t="shared" si="78"/>
        <v>875.08336680490197</v>
      </c>
      <c r="BF101" s="9">
        <v>98</v>
      </c>
      <c r="BG101" s="9">
        <f t="shared" si="79"/>
        <v>1.6333333333333333</v>
      </c>
      <c r="BH101" s="9">
        <f t="shared" si="104"/>
        <v>83.659977706013564</v>
      </c>
      <c r="BI101">
        <f t="shared" si="105"/>
        <v>1.9912260756924949</v>
      </c>
      <c r="BJ101">
        <f t="shared" si="106"/>
        <v>2.7717093530623105</v>
      </c>
      <c r="BN101">
        <v>1602</v>
      </c>
      <c r="BO101">
        <v>542</v>
      </c>
      <c r="BP101">
        <v>1423</v>
      </c>
      <c r="BQ101">
        <v>544</v>
      </c>
      <c r="BR101" s="9">
        <f t="shared" si="80"/>
        <v>1512.5</v>
      </c>
      <c r="BS101" s="9">
        <f t="shared" si="80"/>
        <v>543</v>
      </c>
      <c r="BT101" s="9">
        <f t="shared" si="81"/>
        <v>1607.0175014603917</v>
      </c>
      <c r="BU101" s="9">
        <f t="shared" si="82"/>
        <v>813.73303167669553</v>
      </c>
      <c r="BV101" s="9">
        <v>98</v>
      </c>
      <c r="BW101" s="9">
        <f t="shared" si="83"/>
        <v>1.6333333333333333</v>
      </c>
      <c r="BX101" s="9">
        <f t="shared" si="84"/>
        <v>79.05693497296177</v>
      </c>
      <c r="BY101">
        <f t="shared" si="107"/>
        <v>1.9912260756924949</v>
      </c>
      <c r="BZ101">
        <f t="shared" si="108"/>
        <v>2.6199731589200517</v>
      </c>
    </row>
    <row r="102" spans="3:78" x14ac:dyDescent="0.25">
      <c r="C102" s="9">
        <v>1480</v>
      </c>
      <c r="D102" s="9">
        <v>576</v>
      </c>
      <c r="E102" s="9">
        <v>1248</v>
      </c>
      <c r="F102" s="9">
        <v>579</v>
      </c>
      <c r="G102" s="9">
        <f t="shared" si="113"/>
        <v>1364</v>
      </c>
      <c r="H102" s="9">
        <f t="shared" si="113"/>
        <v>577.5</v>
      </c>
      <c r="I102" s="9">
        <f t="shared" si="65"/>
        <v>1481.2164764138968</v>
      </c>
      <c r="J102" s="9">
        <f t="shared" si="66"/>
        <v>511.71531602263656</v>
      </c>
      <c r="K102" s="9">
        <v>1.649999999999999</v>
      </c>
      <c r="L102" s="9">
        <f t="shared" si="96"/>
        <v>42.392122941151243</v>
      </c>
      <c r="M102">
        <f t="shared" si="97"/>
        <v>1.9956351945975497</v>
      </c>
      <c r="N102">
        <f t="shared" si="98"/>
        <v>2.8598067420066986</v>
      </c>
      <c r="R102" s="9">
        <v>1525</v>
      </c>
      <c r="S102" s="9">
        <v>572</v>
      </c>
      <c r="T102" s="9">
        <v>1264</v>
      </c>
      <c r="U102" s="9">
        <v>573</v>
      </c>
      <c r="V102" s="9">
        <f t="shared" si="67"/>
        <v>1394.5</v>
      </c>
      <c r="W102" s="9">
        <f t="shared" si="67"/>
        <v>572.5</v>
      </c>
      <c r="X102" s="9">
        <f t="shared" si="68"/>
        <v>1507.4436971243736</v>
      </c>
      <c r="Y102" s="9">
        <f t="shared" si="99"/>
        <v>633.15741677908534</v>
      </c>
      <c r="Z102" s="9">
        <v>99</v>
      </c>
      <c r="AA102" s="9">
        <f t="shared" si="69"/>
        <v>1.65</v>
      </c>
      <c r="AB102" s="9">
        <f t="shared" si="70"/>
        <v>59.223404431679484</v>
      </c>
      <c r="AC102">
        <f t="shared" si="100"/>
        <v>1.9956351945975499</v>
      </c>
      <c r="AD102">
        <f t="shared" si="101"/>
        <v>2.0803105357230787</v>
      </c>
      <c r="AH102" s="9">
        <v>1593</v>
      </c>
      <c r="AI102" s="9">
        <v>577</v>
      </c>
      <c r="AJ102" s="9">
        <v>1243</v>
      </c>
      <c r="AK102" s="9">
        <v>582</v>
      </c>
      <c r="AL102" s="9">
        <f t="shared" si="71"/>
        <v>1418</v>
      </c>
      <c r="AM102" s="9">
        <f t="shared" si="71"/>
        <v>579.5</v>
      </c>
      <c r="AN102" s="9">
        <f t="shared" si="72"/>
        <v>1531.8434156270673</v>
      </c>
      <c r="AO102" s="9">
        <f t="shared" si="73"/>
        <v>517.47008691618294</v>
      </c>
      <c r="AP102" s="9">
        <v>99</v>
      </c>
      <c r="AQ102" s="9">
        <f t="shared" si="74"/>
        <v>1.65</v>
      </c>
      <c r="AR102" s="9">
        <f t="shared" si="75"/>
        <v>42.61117316503482</v>
      </c>
      <c r="AS102">
        <f t="shared" si="102"/>
        <v>1.9956351945975499</v>
      </c>
      <c r="AT102">
        <f t="shared" si="103"/>
        <v>2.255853863715243</v>
      </c>
      <c r="AX102">
        <v>1634</v>
      </c>
      <c r="AY102">
        <v>542</v>
      </c>
      <c r="AZ102">
        <v>1471</v>
      </c>
      <c r="BA102">
        <v>544</v>
      </c>
      <c r="BB102" s="9">
        <f t="shared" si="76"/>
        <v>1552.5</v>
      </c>
      <c r="BC102" s="9">
        <f t="shared" si="76"/>
        <v>543</v>
      </c>
      <c r="BD102" s="9">
        <f t="shared" si="77"/>
        <v>1644.720416970617</v>
      </c>
      <c r="BE102" s="9">
        <f t="shared" si="78"/>
        <v>885.4625556349572</v>
      </c>
      <c r="BF102" s="9">
        <v>99</v>
      </c>
      <c r="BG102" s="9">
        <f t="shared" si="79"/>
        <v>1.65</v>
      </c>
      <c r="BH102" s="9">
        <f t="shared" si="104"/>
        <v>84.652251972749255</v>
      </c>
      <c r="BI102">
        <f t="shared" si="105"/>
        <v>1.9956351945975499</v>
      </c>
      <c r="BJ102">
        <f t="shared" si="106"/>
        <v>2.7768301245250369</v>
      </c>
      <c r="BN102">
        <v>1614</v>
      </c>
      <c r="BO102">
        <v>542</v>
      </c>
      <c r="BP102">
        <v>1432</v>
      </c>
      <c r="BQ102">
        <v>544</v>
      </c>
      <c r="BR102" s="9">
        <f t="shared" si="80"/>
        <v>1523</v>
      </c>
      <c r="BS102" s="9">
        <f t="shared" si="80"/>
        <v>543</v>
      </c>
      <c r="BT102" s="9">
        <f t="shared" si="81"/>
        <v>1616.9038314012371</v>
      </c>
      <c r="BU102" s="9">
        <f t="shared" si="82"/>
        <v>823.6193616175409</v>
      </c>
      <c r="BV102" s="9">
        <v>99</v>
      </c>
      <c r="BW102" s="9">
        <f t="shared" si="83"/>
        <v>1.65</v>
      </c>
      <c r="BX102" s="9">
        <f t="shared" si="84"/>
        <v>80.017425591911092</v>
      </c>
      <c r="BY102">
        <f t="shared" si="107"/>
        <v>1.9956351945975499</v>
      </c>
      <c r="BZ102">
        <f t="shared" si="108"/>
        <v>2.6252177607979403</v>
      </c>
    </row>
    <row r="103" spans="3:78" x14ac:dyDescent="0.25">
      <c r="C103" s="9">
        <v>1489</v>
      </c>
      <c r="D103" s="9">
        <v>576</v>
      </c>
      <c r="E103" s="9">
        <v>1256</v>
      </c>
      <c r="F103" s="9">
        <v>578</v>
      </c>
      <c r="G103" s="9">
        <f t="shared" si="113"/>
        <v>1372.5</v>
      </c>
      <c r="H103" s="9">
        <f t="shared" si="113"/>
        <v>577</v>
      </c>
      <c r="I103" s="9">
        <f t="shared" si="65"/>
        <v>1488.8536697741656</v>
      </c>
      <c r="J103" s="9">
        <f t="shared" si="66"/>
        <v>519.3525093829054</v>
      </c>
      <c r="K103" s="9">
        <v>1.6666666666666656</v>
      </c>
      <c r="L103" s="9">
        <f t="shared" si="96"/>
        <v>43.024812309080062</v>
      </c>
      <c r="M103">
        <f t="shared" si="97"/>
        <v>1.9999999999999998</v>
      </c>
      <c r="N103">
        <f t="shared" si="98"/>
        <v>2.8662405604464212</v>
      </c>
      <c r="R103" s="9">
        <v>1533</v>
      </c>
      <c r="S103" s="9">
        <v>572</v>
      </c>
      <c r="T103" s="9">
        <v>1273</v>
      </c>
      <c r="U103" s="9">
        <v>573</v>
      </c>
      <c r="V103" s="9">
        <f t="shared" si="67"/>
        <v>1403</v>
      </c>
      <c r="W103" s="9">
        <f t="shared" si="67"/>
        <v>572.5</v>
      </c>
      <c r="X103" s="9">
        <f t="shared" si="68"/>
        <v>1515.310281757502</v>
      </c>
      <c r="Y103" s="9">
        <f t="shared" si="99"/>
        <v>641.02400141221381</v>
      </c>
      <c r="Z103" s="9">
        <v>100</v>
      </c>
      <c r="AA103" s="9">
        <f t="shared" si="69"/>
        <v>1.6666666666666667</v>
      </c>
      <c r="AB103" s="9">
        <f t="shared" si="70"/>
        <v>59.959218165953963</v>
      </c>
      <c r="AC103">
        <f t="shared" si="100"/>
        <v>2</v>
      </c>
      <c r="AD103">
        <f t="shared" si="101"/>
        <v>2.0856731279830973</v>
      </c>
      <c r="AH103" s="9">
        <v>1599</v>
      </c>
      <c r="AI103" s="9">
        <v>577</v>
      </c>
      <c r="AJ103" s="9">
        <v>1250</v>
      </c>
      <c r="AK103" s="9">
        <v>581</v>
      </c>
      <c r="AL103" s="9">
        <f t="shared" si="71"/>
        <v>1424.5</v>
      </c>
      <c r="AM103" s="9">
        <f t="shared" si="71"/>
        <v>579</v>
      </c>
      <c r="AN103" s="9">
        <f t="shared" si="72"/>
        <v>1537.6739738969377</v>
      </c>
      <c r="AO103" s="9">
        <f t="shared" si="73"/>
        <v>523.30064518605332</v>
      </c>
      <c r="AP103" s="9">
        <v>100</v>
      </c>
      <c r="AQ103" s="9">
        <f t="shared" si="74"/>
        <v>1.6666666666666667</v>
      </c>
      <c r="AR103" s="9">
        <f t="shared" si="75"/>
        <v>43.091291599642062</v>
      </c>
      <c r="AS103">
        <f t="shared" si="102"/>
        <v>2</v>
      </c>
      <c r="AT103">
        <f t="shared" si="103"/>
        <v>2.2607198840509382</v>
      </c>
      <c r="AX103">
        <v>1646</v>
      </c>
      <c r="AY103">
        <v>542</v>
      </c>
      <c r="AZ103">
        <v>1482</v>
      </c>
      <c r="BA103">
        <v>545</v>
      </c>
      <c r="BB103" s="9">
        <f t="shared" si="76"/>
        <v>1564</v>
      </c>
      <c r="BC103" s="9">
        <f t="shared" si="76"/>
        <v>543.5</v>
      </c>
      <c r="BD103" s="9">
        <f t="shared" si="77"/>
        <v>1655.7440170509449</v>
      </c>
      <c r="BE103" s="9">
        <f t="shared" si="78"/>
        <v>896.48615571528512</v>
      </c>
      <c r="BF103" s="9">
        <v>100</v>
      </c>
      <c r="BG103" s="9">
        <f t="shared" si="79"/>
        <v>1.6666666666666667</v>
      </c>
      <c r="BH103" s="9">
        <f t="shared" si="104"/>
        <v>85.706133433583659</v>
      </c>
      <c r="BI103">
        <f t="shared" si="105"/>
        <v>2</v>
      </c>
      <c r="BJ103">
        <f t="shared" si="106"/>
        <v>2.7822035112320993</v>
      </c>
      <c r="BN103">
        <v>1624</v>
      </c>
      <c r="BO103">
        <v>542</v>
      </c>
      <c r="BP103">
        <v>1440</v>
      </c>
      <c r="BQ103">
        <v>543</v>
      </c>
      <c r="BR103" s="9">
        <f t="shared" si="80"/>
        <v>1532</v>
      </c>
      <c r="BS103" s="9">
        <f t="shared" si="80"/>
        <v>542.5</v>
      </c>
      <c r="BT103" s="9">
        <f t="shared" si="81"/>
        <v>1625.2169855130114</v>
      </c>
      <c r="BU103" s="9">
        <f t="shared" si="82"/>
        <v>831.93251572931524</v>
      </c>
      <c r="BV103" s="9">
        <v>100</v>
      </c>
      <c r="BW103" s="9">
        <f t="shared" si="83"/>
        <v>1.6666666666666667</v>
      </c>
      <c r="BX103" s="9">
        <f t="shared" si="84"/>
        <v>80.825076822045588</v>
      </c>
      <c r="BY103">
        <f t="shared" si="107"/>
        <v>2</v>
      </c>
      <c r="BZ103">
        <f t="shared" si="108"/>
        <v>2.6295793121959541</v>
      </c>
    </row>
    <row r="104" spans="3:78" x14ac:dyDescent="0.25">
      <c r="C104" s="9">
        <v>1501</v>
      </c>
      <c r="D104" s="9">
        <v>575</v>
      </c>
      <c r="E104" s="9">
        <v>1262</v>
      </c>
      <c r="F104" s="9">
        <v>578</v>
      </c>
      <c r="G104" s="9">
        <f t="shared" si="113"/>
        <v>1381.5</v>
      </c>
      <c r="H104" s="9">
        <f t="shared" si="113"/>
        <v>576.5</v>
      </c>
      <c r="I104" s="9">
        <f t="shared" si="65"/>
        <v>1496.961756358525</v>
      </c>
      <c r="J104" s="9">
        <f t="shared" si="66"/>
        <v>527.46059596726479</v>
      </c>
      <c r="K104" s="9">
        <v>1.6833333333333322</v>
      </c>
      <c r="L104" s="9">
        <f t="shared" si="96"/>
        <v>43.696511968127318</v>
      </c>
      <c r="M104">
        <f t="shared" si="97"/>
        <v>2.0043213737826422</v>
      </c>
      <c r="N104">
        <f t="shared" si="98"/>
        <v>2.8729683472200156</v>
      </c>
      <c r="R104" s="9">
        <v>1543</v>
      </c>
      <c r="S104" s="9">
        <v>573</v>
      </c>
      <c r="T104" s="9">
        <v>1285</v>
      </c>
      <c r="U104" s="9">
        <v>572</v>
      </c>
      <c r="V104" s="9">
        <f t="shared" si="67"/>
        <v>1414</v>
      </c>
      <c r="W104" s="9">
        <f t="shared" si="67"/>
        <v>572.5</v>
      </c>
      <c r="X104" s="9">
        <f t="shared" si="68"/>
        <v>1525.5006555226387</v>
      </c>
      <c r="Y104" s="9">
        <f t="shared" si="99"/>
        <v>651.21437517735046</v>
      </c>
      <c r="Z104" s="9">
        <v>101</v>
      </c>
      <c r="AA104" s="9">
        <f t="shared" si="69"/>
        <v>1.6833333333333333</v>
      </c>
      <c r="AB104" s="9">
        <f t="shared" si="70"/>
        <v>60.912391280268494</v>
      </c>
      <c r="AC104">
        <f t="shared" si="100"/>
        <v>2.0043213737826426</v>
      </c>
      <c r="AD104">
        <f t="shared" si="101"/>
        <v>2.0925228159603155</v>
      </c>
      <c r="AH104" s="9">
        <v>1605</v>
      </c>
      <c r="AI104" s="9">
        <v>577</v>
      </c>
      <c r="AJ104" s="9">
        <v>1257</v>
      </c>
      <c r="AK104" s="9">
        <v>581</v>
      </c>
      <c r="AL104" s="9">
        <f t="shared" si="71"/>
        <v>1431</v>
      </c>
      <c r="AM104" s="9">
        <f t="shared" si="71"/>
        <v>579</v>
      </c>
      <c r="AN104" s="9">
        <f t="shared" si="72"/>
        <v>1543.6975092290588</v>
      </c>
      <c r="AO104" s="9">
        <f t="shared" si="73"/>
        <v>529.32418051817444</v>
      </c>
      <c r="AP104" s="9">
        <v>101</v>
      </c>
      <c r="AQ104" s="9">
        <f t="shared" si="74"/>
        <v>1.6833333333333333</v>
      </c>
      <c r="AR104" s="9">
        <f t="shared" si="75"/>
        <v>43.58730076730685</v>
      </c>
      <c r="AS104">
        <f t="shared" si="102"/>
        <v>2.0043213737826426</v>
      </c>
      <c r="AT104">
        <f t="shared" si="103"/>
        <v>2.2656903476903745</v>
      </c>
      <c r="AX104">
        <v>1656</v>
      </c>
      <c r="AY104">
        <v>542</v>
      </c>
      <c r="AZ104">
        <v>1494</v>
      </c>
      <c r="BA104">
        <v>545</v>
      </c>
      <c r="BB104" s="9">
        <f t="shared" si="76"/>
        <v>1575</v>
      </c>
      <c r="BC104" s="9">
        <f t="shared" si="76"/>
        <v>543.5</v>
      </c>
      <c r="BD104" s="9">
        <f t="shared" si="77"/>
        <v>1666.1384246214359</v>
      </c>
      <c r="BE104" s="9">
        <f t="shared" si="78"/>
        <v>906.88056328577613</v>
      </c>
      <c r="BF104" s="9">
        <v>101</v>
      </c>
      <c r="BG104" s="9">
        <f t="shared" si="79"/>
        <v>1.6833333333333333</v>
      </c>
      <c r="BH104" s="9">
        <f t="shared" si="104"/>
        <v>86.699862646823718</v>
      </c>
      <c r="BI104">
        <f t="shared" si="105"/>
        <v>2.0043213737826426</v>
      </c>
      <c r="BJ104">
        <f t="shared" si="106"/>
        <v>2.7872100180010455</v>
      </c>
      <c r="BN104">
        <v>1636</v>
      </c>
      <c r="BO104">
        <v>543</v>
      </c>
      <c r="BP104">
        <v>1451</v>
      </c>
      <c r="BQ104">
        <v>542</v>
      </c>
      <c r="BR104" s="9">
        <f t="shared" si="80"/>
        <v>1543.5</v>
      </c>
      <c r="BS104" s="9">
        <f t="shared" si="80"/>
        <v>542.5</v>
      </c>
      <c r="BT104" s="9">
        <f t="shared" si="81"/>
        <v>1636.061887582496</v>
      </c>
      <c r="BU104" s="9">
        <f t="shared" si="82"/>
        <v>842.77741779879977</v>
      </c>
      <c r="BV104" s="9">
        <v>101</v>
      </c>
      <c r="BW104" s="9">
        <f t="shared" si="83"/>
        <v>1.6833333333333333</v>
      </c>
      <c r="BX104" s="9">
        <f t="shared" si="84"/>
        <v>81.878695987447756</v>
      </c>
      <c r="BY104">
        <f t="shared" si="107"/>
        <v>2.0043213737826426</v>
      </c>
      <c r="BZ104">
        <f t="shared" si="108"/>
        <v>2.6352041035326694</v>
      </c>
    </row>
    <row r="105" spans="3:78" x14ac:dyDescent="0.25">
      <c r="C105" s="9">
        <v>1508</v>
      </c>
      <c r="D105" s="9">
        <v>575</v>
      </c>
      <c r="E105" s="9">
        <v>1268</v>
      </c>
      <c r="F105" s="9">
        <v>578</v>
      </c>
      <c r="G105" s="9">
        <f t="shared" si="113"/>
        <v>1388</v>
      </c>
      <c r="H105" s="9">
        <f t="shared" si="113"/>
        <v>576.5</v>
      </c>
      <c r="I105" s="9">
        <f t="shared" si="65"/>
        <v>1502.9624912152665</v>
      </c>
      <c r="J105" s="9">
        <f t="shared" si="66"/>
        <v>533.46133082400627</v>
      </c>
      <c r="K105" s="9">
        <v>1.6999999999999988</v>
      </c>
      <c r="L105" s="9">
        <f t="shared" si="96"/>
        <v>44.193631913180873</v>
      </c>
      <c r="M105">
        <f t="shared" si="97"/>
        <v>2.0086001717619171</v>
      </c>
      <c r="N105">
        <f t="shared" si="98"/>
        <v>2.8778812701443348</v>
      </c>
      <c r="R105" s="9">
        <v>1553</v>
      </c>
      <c r="S105" s="9">
        <v>572</v>
      </c>
      <c r="T105" s="9">
        <v>1293</v>
      </c>
      <c r="U105" s="9">
        <v>573</v>
      </c>
      <c r="V105" s="9">
        <f t="shared" si="67"/>
        <v>1423</v>
      </c>
      <c r="W105" s="9">
        <f t="shared" si="67"/>
        <v>572.5</v>
      </c>
      <c r="X105" s="9">
        <f t="shared" si="68"/>
        <v>1533.8465536030649</v>
      </c>
      <c r="Y105" s="9">
        <f t="shared" si="99"/>
        <v>659.56027325777666</v>
      </c>
      <c r="Z105" s="9">
        <v>102</v>
      </c>
      <c r="AA105" s="9">
        <f t="shared" si="69"/>
        <v>1.7</v>
      </c>
      <c r="AB105" s="9">
        <f t="shared" si="70"/>
        <v>61.693038374125585</v>
      </c>
      <c r="AC105">
        <f t="shared" si="100"/>
        <v>2.0086001717619175</v>
      </c>
      <c r="AD105">
        <f t="shared" si="101"/>
        <v>2.0980533264400747</v>
      </c>
      <c r="AH105" s="9">
        <v>1605</v>
      </c>
      <c r="AI105" s="9">
        <v>577</v>
      </c>
      <c r="AJ105" s="9">
        <v>1257</v>
      </c>
      <c r="AK105" s="9">
        <v>581</v>
      </c>
      <c r="AL105" s="9">
        <f t="shared" si="71"/>
        <v>1431</v>
      </c>
      <c r="AM105" s="9">
        <f t="shared" si="71"/>
        <v>579</v>
      </c>
      <c r="AN105" s="9">
        <f t="shared" si="72"/>
        <v>1543.6975092290588</v>
      </c>
      <c r="AO105" s="9">
        <f t="shared" si="73"/>
        <v>529.32418051817444</v>
      </c>
      <c r="AP105" s="9">
        <v>102</v>
      </c>
      <c r="AQ105" s="9">
        <f t="shared" si="74"/>
        <v>1.7</v>
      </c>
      <c r="AR105" s="9">
        <f t="shared" si="75"/>
        <v>43.58730076730685</v>
      </c>
      <c r="AS105">
        <f t="shared" si="102"/>
        <v>2.0086001717619175</v>
      </c>
      <c r="AT105">
        <f t="shared" si="103"/>
        <v>2.2656903476903745</v>
      </c>
      <c r="AX105">
        <v>1666</v>
      </c>
      <c r="AY105">
        <v>541</v>
      </c>
      <c r="AZ105">
        <v>1508</v>
      </c>
      <c r="BA105">
        <v>545</v>
      </c>
      <c r="BB105" s="9">
        <f t="shared" si="76"/>
        <v>1587</v>
      </c>
      <c r="BC105" s="9">
        <f t="shared" si="76"/>
        <v>543</v>
      </c>
      <c r="BD105" s="9">
        <f t="shared" si="77"/>
        <v>1677.3246555154431</v>
      </c>
      <c r="BE105" s="9">
        <f t="shared" si="78"/>
        <v>918.0667941797833</v>
      </c>
      <c r="BF105" s="9">
        <v>102</v>
      </c>
      <c r="BG105" s="9">
        <f t="shared" si="79"/>
        <v>1.7</v>
      </c>
      <c r="BH105" s="9">
        <f t="shared" si="104"/>
        <v>87.769291986594965</v>
      </c>
      <c r="BI105">
        <f t="shared" si="105"/>
        <v>2.0086001717619175</v>
      </c>
      <c r="BJ105">
        <f t="shared" si="106"/>
        <v>2.7925342035732967</v>
      </c>
      <c r="BN105">
        <v>1647</v>
      </c>
      <c r="BO105">
        <v>541</v>
      </c>
      <c r="BP105">
        <v>1462</v>
      </c>
      <c r="BQ105">
        <v>541</v>
      </c>
      <c r="BR105" s="9">
        <f t="shared" si="80"/>
        <v>1554.5</v>
      </c>
      <c r="BS105" s="9">
        <f t="shared" si="80"/>
        <v>541</v>
      </c>
      <c r="BT105" s="9">
        <f t="shared" si="81"/>
        <v>1645.9499536741694</v>
      </c>
      <c r="BU105" s="9">
        <f t="shared" si="82"/>
        <v>852.66548389047318</v>
      </c>
      <c r="BV105" s="9">
        <v>102</v>
      </c>
      <c r="BW105" s="9">
        <f t="shared" si="83"/>
        <v>1.7</v>
      </c>
      <c r="BX105" s="9">
        <f t="shared" si="84"/>
        <v>82.83935527936201</v>
      </c>
      <c r="BY105">
        <f t="shared" si="107"/>
        <v>2.0086001717619175</v>
      </c>
      <c r="BZ105">
        <f t="shared" si="108"/>
        <v>2.6402698963423448</v>
      </c>
    </row>
    <row r="106" spans="3:78" x14ac:dyDescent="0.25">
      <c r="C106" s="9">
        <v>1517</v>
      </c>
      <c r="D106" s="9">
        <v>575</v>
      </c>
      <c r="E106" s="9">
        <v>1277</v>
      </c>
      <c r="F106" s="9">
        <v>580</v>
      </c>
      <c r="G106" s="9">
        <f t="shared" si="113"/>
        <v>1397</v>
      </c>
      <c r="H106" s="9">
        <f t="shared" si="113"/>
        <v>577.5</v>
      </c>
      <c r="I106" s="9">
        <f t="shared" si="65"/>
        <v>1511.6597666141677</v>
      </c>
      <c r="J106" s="9">
        <f t="shared" si="66"/>
        <v>542.15860622290745</v>
      </c>
      <c r="K106" s="9">
        <v>1.7166666666666655</v>
      </c>
      <c r="L106" s="9">
        <f t="shared" si="96"/>
        <v>44.914141845986869</v>
      </c>
      <c r="M106">
        <f t="shared" si="97"/>
        <v>2.012837224705172</v>
      </c>
      <c r="N106">
        <f t="shared" si="98"/>
        <v>2.884904682233512</v>
      </c>
      <c r="R106" s="9">
        <v>1553</v>
      </c>
      <c r="S106" s="9">
        <v>572</v>
      </c>
      <c r="T106" s="9">
        <v>1303</v>
      </c>
      <c r="U106" s="9">
        <v>573</v>
      </c>
      <c r="V106" s="9">
        <f t="shared" si="67"/>
        <v>1428</v>
      </c>
      <c r="W106" s="9">
        <f t="shared" si="67"/>
        <v>572.5</v>
      </c>
      <c r="X106" s="9">
        <f t="shared" si="68"/>
        <v>1538.4863502806907</v>
      </c>
      <c r="Y106" s="9">
        <f t="shared" si="99"/>
        <v>664.20006993540244</v>
      </c>
      <c r="Z106" s="9">
        <v>103</v>
      </c>
      <c r="AA106" s="9">
        <f t="shared" si="69"/>
        <v>1.7166666666666666</v>
      </c>
      <c r="AB106" s="9">
        <f t="shared" si="70"/>
        <v>62.127029270919692</v>
      </c>
      <c r="AC106">
        <f t="shared" si="100"/>
        <v>2.012837224705172</v>
      </c>
      <c r="AD106">
        <f t="shared" si="101"/>
        <v>2.1010977541664762</v>
      </c>
      <c r="AX106">
        <v>1679</v>
      </c>
      <c r="AY106">
        <v>542</v>
      </c>
      <c r="AZ106">
        <v>1520</v>
      </c>
      <c r="BA106">
        <v>544</v>
      </c>
      <c r="BB106" s="9">
        <f t="shared" si="76"/>
        <v>1599.5</v>
      </c>
      <c r="BC106" s="9">
        <f t="shared" si="76"/>
        <v>543</v>
      </c>
      <c r="BD106" s="9">
        <f t="shared" si="77"/>
        <v>1689.1563722758174</v>
      </c>
      <c r="BE106" s="9">
        <f t="shared" si="78"/>
        <v>929.89851094015762</v>
      </c>
      <c r="BF106" s="9">
        <v>103</v>
      </c>
      <c r="BG106" s="9">
        <f t="shared" si="79"/>
        <v>1.7166666666666666</v>
      </c>
      <c r="BH106" s="9">
        <f t="shared" si="104"/>
        <v>88.900431256229211</v>
      </c>
      <c r="BI106">
        <f t="shared" si="105"/>
        <v>2.012837224705172</v>
      </c>
      <c r="BJ106">
        <f t="shared" si="106"/>
        <v>2.7980954762889216</v>
      </c>
      <c r="BN106">
        <v>1658</v>
      </c>
      <c r="BO106">
        <v>538</v>
      </c>
      <c r="BP106">
        <v>1473</v>
      </c>
      <c r="BQ106">
        <v>540</v>
      </c>
      <c r="BR106" s="9">
        <f t="shared" si="80"/>
        <v>1565.5</v>
      </c>
      <c r="BS106" s="9">
        <f t="shared" si="80"/>
        <v>539</v>
      </c>
      <c r="BT106" s="9">
        <f t="shared" si="81"/>
        <v>1655.6905658969008</v>
      </c>
      <c r="BU106" s="9">
        <f t="shared" si="82"/>
        <v>862.40609611320463</v>
      </c>
      <c r="BV106" s="9">
        <v>103</v>
      </c>
      <c r="BW106" s="9">
        <f t="shared" si="83"/>
        <v>1.7166666666666666</v>
      </c>
      <c r="BX106" s="9">
        <f t="shared" si="84"/>
        <v>83.785688925794673</v>
      </c>
      <c r="BY106">
        <f t="shared" si="107"/>
        <v>2.012837224705172</v>
      </c>
      <c r="BZ106">
        <f t="shared" si="108"/>
        <v>2.6452030311138079</v>
      </c>
    </row>
    <row r="107" spans="3:78" x14ac:dyDescent="0.25">
      <c r="C107" s="9">
        <v>1526</v>
      </c>
      <c r="D107" s="9">
        <v>577</v>
      </c>
      <c r="E107" s="9">
        <v>1287</v>
      </c>
      <c r="F107" s="9">
        <v>578</v>
      </c>
      <c r="G107" s="9">
        <f t="shared" si="113"/>
        <v>1406.5</v>
      </c>
      <c r="H107" s="9">
        <f t="shared" si="113"/>
        <v>577.5</v>
      </c>
      <c r="I107" s="9">
        <f t="shared" si="65"/>
        <v>1520.4435208188431</v>
      </c>
      <c r="J107" s="9">
        <f t="shared" si="66"/>
        <v>550.94236042758291</v>
      </c>
      <c r="K107" s="9">
        <v>1.7333333333333321</v>
      </c>
      <c r="L107" s="9">
        <f t="shared" si="96"/>
        <v>45.641815957881114</v>
      </c>
      <c r="M107">
        <f t="shared" si="97"/>
        <v>2.0170333392987803</v>
      </c>
      <c r="N107">
        <f t="shared" si="98"/>
        <v>2.8918844914342898</v>
      </c>
      <c r="V107" s="9"/>
      <c r="W107" s="9"/>
      <c r="X107" s="9"/>
      <c r="Y107" s="9"/>
      <c r="Z107" s="9"/>
      <c r="AA107" s="9"/>
      <c r="AB107" s="9"/>
      <c r="AX107">
        <v>1691</v>
      </c>
      <c r="AY107">
        <v>542</v>
      </c>
      <c r="AZ107">
        <v>1528</v>
      </c>
      <c r="BA107">
        <v>545</v>
      </c>
      <c r="BB107" s="9">
        <f t="shared" si="76"/>
        <v>1609.5</v>
      </c>
      <c r="BC107" s="9">
        <f t="shared" si="76"/>
        <v>543.5</v>
      </c>
      <c r="BD107" s="9">
        <f t="shared" si="77"/>
        <v>1698.7885389300222</v>
      </c>
      <c r="BE107" s="9">
        <f t="shared" si="78"/>
        <v>939.53067759436249</v>
      </c>
      <c r="BF107" s="9">
        <v>104</v>
      </c>
      <c r="BG107" s="9">
        <f t="shared" si="79"/>
        <v>1.7333333333333334</v>
      </c>
      <c r="BH107" s="9">
        <f t="shared" si="104"/>
        <v>89.821288488944788</v>
      </c>
      <c r="BI107">
        <f t="shared" si="105"/>
        <v>2.0170333392987803</v>
      </c>
      <c r="BJ107">
        <f t="shared" si="106"/>
        <v>2.8025708892880163</v>
      </c>
      <c r="BN107">
        <v>1668</v>
      </c>
      <c r="BO107">
        <v>537</v>
      </c>
      <c r="BP107">
        <v>1484</v>
      </c>
      <c r="BQ107">
        <v>540</v>
      </c>
      <c r="BR107" s="9">
        <f t="shared" si="80"/>
        <v>1576</v>
      </c>
      <c r="BS107" s="9">
        <f t="shared" si="80"/>
        <v>538.5</v>
      </c>
      <c r="BT107" s="9">
        <f t="shared" si="81"/>
        <v>1665.4603717891339</v>
      </c>
      <c r="BU107" s="9">
        <f t="shared" si="82"/>
        <v>872.17590200543771</v>
      </c>
      <c r="BV107" s="9">
        <v>104</v>
      </c>
      <c r="BW107" s="9">
        <f t="shared" si="83"/>
        <v>1.7333333333333334</v>
      </c>
      <c r="BX107" s="9">
        <f t="shared" si="84"/>
        <v>84.734858836630494</v>
      </c>
      <c r="BY107">
        <f t="shared" si="107"/>
        <v>2.0170333392987803</v>
      </c>
      <c r="BZ107">
        <f t="shared" si="108"/>
        <v>2.6500952964101718</v>
      </c>
    </row>
    <row r="108" spans="3:78" x14ac:dyDescent="0.25">
      <c r="C108" s="9">
        <v>1533</v>
      </c>
      <c r="D108" s="9">
        <v>576</v>
      </c>
      <c r="E108" s="9">
        <v>1296</v>
      </c>
      <c r="F108" s="9">
        <v>578</v>
      </c>
      <c r="G108" s="9">
        <f t="shared" si="113"/>
        <v>1414.5</v>
      </c>
      <c r="H108" s="9">
        <f t="shared" si="113"/>
        <v>577</v>
      </c>
      <c r="I108" s="9">
        <f t="shared" si="65"/>
        <v>1527.6580932918203</v>
      </c>
      <c r="J108" s="9">
        <f t="shared" si="66"/>
        <v>558.15693290056004</v>
      </c>
      <c r="K108" s="9">
        <v>1.7499999999999987</v>
      </c>
      <c r="L108" s="9">
        <f t="shared" si="96"/>
        <v>46.239494068474862</v>
      </c>
      <c r="M108">
        <f t="shared" si="97"/>
        <v>2.0211892990699378</v>
      </c>
      <c r="N108">
        <f t="shared" si="98"/>
        <v>2.8975346495893408</v>
      </c>
      <c r="V108" s="9"/>
      <c r="W108" s="9"/>
      <c r="X108" s="9"/>
      <c r="Y108" s="9"/>
      <c r="Z108" s="9"/>
      <c r="AA108" s="9"/>
      <c r="AB108" s="9"/>
      <c r="AX108">
        <v>1702</v>
      </c>
      <c r="AY108">
        <v>542</v>
      </c>
      <c r="AZ108">
        <v>1539</v>
      </c>
      <c r="BA108">
        <v>545</v>
      </c>
      <c r="BB108" s="9">
        <f t="shared" si="76"/>
        <v>1620.5</v>
      </c>
      <c r="BC108" s="9">
        <f t="shared" si="76"/>
        <v>543.5</v>
      </c>
      <c r="BD108" s="9">
        <f t="shared" si="77"/>
        <v>1709.2140006447407</v>
      </c>
      <c r="BE108" s="9">
        <f t="shared" si="78"/>
        <v>949.95613930908098</v>
      </c>
      <c r="BF108" s="9">
        <v>105</v>
      </c>
      <c r="BG108" s="9">
        <f t="shared" si="79"/>
        <v>1.75</v>
      </c>
      <c r="BH108" s="9">
        <f t="shared" si="104"/>
        <v>90.817986549625331</v>
      </c>
      <c r="BI108">
        <f t="shared" si="105"/>
        <v>2.0211892990699383</v>
      </c>
      <c r="BJ108">
        <f t="shared" si="106"/>
        <v>2.8073634778382606</v>
      </c>
      <c r="BN108">
        <v>1678</v>
      </c>
      <c r="BO108">
        <v>537</v>
      </c>
      <c r="BP108">
        <v>1496</v>
      </c>
      <c r="BQ108">
        <v>540</v>
      </c>
      <c r="BR108" s="9">
        <f t="shared" si="80"/>
        <v>1587</v>
      </c>
      <c r="BS108" s="9">
        <f t="shared" si="80"/>
        <v>538.5</v>
      </c>
      <c r="BT108" s="9">
        <f t="shared" si="81"/>
        <v>1675.8732798156309</v>
      </c>
      <c r="BU108" s="9">
        <f t="shared" si="82"/>
        <v>882.58881003193471</v>
      </c>
      <c r="BV108" s="9">
        <v>105</v>
      </c>
      <c r="BW108" s="9">
        <f t="shared" si="83"/>
        <v>1.75</v>
      </c>
      <c r="BX108" s="9">
        <f t="shared" si="84"/>
        <v>85.746508309718706</v>
      </c>
      <c r="BY108">
        <f t="shared" si="107"/>
        <v>2.0211892990699383</v>
      </c>
      <c r="BZ108">
        <f t="shared" si="108"/>
        <v>2.6552496302622841</v>
      </c>
    </row>
    <row r="109" spans="3:78" x14ac:dyDescent="0.25">
      <c r="C109" s="9">
        <v>1542</v>
      </c>
      <c r="D109" s="9">
        <v>577</v>
      </c>
      <c r="E109" s="9">
        <v>1306</v>
      </c>
      <c r="F109" s="9">
        <v>581</v>
      </c>
      <c r="G109" s="9">
        <f t="shared" si="113"/>
        <v>1424</v>
      </c>
      <c r="H109" s="9">
        <f t="shared" si="113"/>
        <v>579</v>
      </c>
      <c r="I109" s="9">
        <f t="shared" si="65"/>
        <v>1537.2107858065528</v>
      </c>
      <c r="J109" s="9">
        <f t="shared" si="66"/>
        <v>567.70962541529263</v>
      </c>
      <c r="K109" s="9">
        <v>1.7666666666666653</v>
      </c>
      <c r="L109" s="9">
        <f t="shared" si="96"/>
        <v>47.030869473555853</v>
      </c>
      <c r="M109">
        <f t="shared" si="97"/>
        <v>2.02530586526477</v>
      </c>
      <c r="N109">
        <f t="shared" si="98"/>
        <v>2.9049045837541572</v>
      </c>
      <c r="AX109">
        <v>1711</v>
      </c>
      <c r="AY109">
        <v>542</v>
      </c>
      <c r="AZ109">
        <v>1549</v>
      </c>
      <c r="BA109">
        <v>545</v>
      </c>
      <c r="BB109" s="9">
        <f t="shared" si="76"/>
        <v>1630</v>
      </c>
      <c r="BC109" s="9">
        <f t="shared" si="76"/>
        <v>543.5</v>
      </c>
      <c r="BD109" s="9">
        <f t="shared" si="77"/>
        <v>1718.2235739274445</v>
      </c>
      <c r="BE109" s="9">
        <f t="shared" si="78"/>
        <v>958.96571259178472</v>
      </c>
      <c r="BF109" s="9">
        <v>106</v>
      </c>
      <c r="BG109" s="9">
        <f t="shared" si="79"/>
        <v>1.7666666666666666</v>
      </c>
      <c r="BH109" s="9">
        <f t="shared" si="104"/>
        <v>91.679322427512872</v>
      </c>
      <c r="BI109">
        <f t="shared" si="105"/>
        <v>2.0253058652647704</v>
      </c>
      <c r="BJ109">
        <f t="shared" si="106"/>
        <v>2.8114630034537673</v>
      </c>
      <c r="BN109">
        <v>1688</v>
      </c>
      <c r="BO109">
        <v>536</v>
      </c>
      <c r="BP109">
        <v>1508</v>
      </c>
      <c r="BQ109">
        <v>538</v>
      </c>
      <c r="BR109" s="9">
        <f t="shared" si="80"/>
        <v>1598</v>
      </c>
      <c r="BS109" s="9">
        <f t="shared" si="80"/>
        <v>537</v>
      </c>
      <c r="BT109" s="9">
        <f t="shared" si="81"/>
        <v>1685.8152330549158</v>
      </c>
      <c r="BU109" s="9">
        <f t="shared" si="82"/>
        <v>892.5307632712196</v>
      </c>
      <c r="BV109" s="9">
        <v>106</v>
      </c>
      <c r="BW109" s="9">
        <f t="shared" si="83"/>
        <v>1.7666666666666666</v>
      </c>
      <c r="BX109" s="9">
        <f t="shared" si="84"/>
        <v>86.712402921521388</v>
      </c>
      <c r="BY109">
        <f t="shared" si="107"/>
        <v>2.0253058652647704</v>
      </c>
      <c r="BZ109">
        <f t="shared" si="108"/>
        <v>2.6601144074224634</v>
      </c>
    </row>
    <row r="110" spans="3:78" x14ac:dyDescent="0.25">
      <c r="C110" s="9">
        <v>1548</v>
      </c>
      <c r="D110" s="9">
        <v>578</v>
      </c>
      <c r="E110" s="9">
        <v>1314</v>
      </c>
      <c r="F110" s="9">
        <v>581</v>
      </c>
      <c r="G110" s="9">
        <f t="shared" si="113"/>
        <v>1431</v>
      </c>
      <c r="H110" s="9">
        <f t="shared" si="113"/>
        <v>579.5</v>
      </c>
      <c r="I110" s="9">
        <f t="shared" si="65"/>
        <v>1543.8851155445473</v>
      </c>
      <c r="J110" s="9">
        <f t="shared" si="66"/>
        <v>574.38395515328705</v>
      </c>
      <c r="K110" s="9">
        <v>1.7833333333333319</v>
      </c>
      <c r="L110" s="9">
        <f t="shared" si="96"/>
        <v>47.583792159165526</v>
      </c>
      <c r="M110">
        <f t="shared" si="97"/>
        <v>2.0293837776852093</v>
      </c>
      <c r="N110">
        <f t="shared" si="98"/>
        <v>2.9099806258985663</v>
      </c>
      <c r="AX110">
        <v>1724</v>
      </c>
      <c r="AY110">
        <v>542</v>
      </c>
      <c r="AZ110">
        <v>1560</v>
      </c>
      <c r="BA110">
        <v>546</v>
      </c>
      <c r="BB110" s="9">
        <f t="shared" si="76"/>
        <v>1642</v>
      </c>
      <c r="BC110" s="9">
        <f t="shared" si="76"/>
        <v>544</v>
      </c>
      <c r="BD110" s="9">
        <f t="shared" si="77"/>
        <v>1729.7687706742772</v>
      </c>
      <c r="BE110" s="9">
        <f t="shared" si="78"/>
        <v>970.51090933861747</v>
      </c>
      <c r="BF110" s="9">
        <v>107</v>
      </c>
      <c r="BG110" s="9">
        <f t="shared" si="79"/>
        <v>1.7833333333333332</v>
      </c>
      <c r="BH110" s="9">
        <f t="shared" si="104"/>
        <v>92.783069726445262</v>
      </c>
      <c r="BI110">
        <f t="shared" si="105"/>
        <v>2.0293837776852097</v>
      </c>
      <c r="BJ110">
        <f t="shared" si="106"/>
        <v>2.8166603455966497</v>
      </c>
      <c r="BN110">
        <v>1697</v>
      </c>
      <c r="BO110">
        <v>531</v>
      </c>
      <c r="BP110">
        <v>1519</v>
      </c>
      <c r="BQ110">
        <v>538</v>
      </c>
      <c r="BR110" s="9">
        <f t="shared" si="80"/>
        <v>1608</v>
      </c>
      <c r="BS110" s="9">
        <f t="shared" si="80"/>
        <v>534.5</v>
      </c>
      <c r="BT110" s="9">
        <f t="shared" si="81"/>
        <v>1694.507081720227</v>
      </c>
      <c r="BU110" s="9">
        <f t="shared" si="82"/>
        <v>901.22261193653083</v>
      </c>
      <c r="BV110" s="9">
        <v>107</v>
      </c>
      <c r="BW110" s="9">
        <f t="shared" si="83"/>
        <v>1.7833333333333332</v>
      </c>
      <c r="BX110" s="9">
        <f t="shared" si="84"/>
        <v>87.556845617072852</v>
      </c>
      <c r="BY110">
        <f t="shared" si="107"/>
        <v>2.0293837776852097</v>
      </c>
      <c r="BZ110">
        <f t="shared" si="108"/>
        <v>2.6643232931141054</v>
      </c>
    </row>
    <row r="111" spans="3:78" x14ac:dyDescent="0.25">
      <c r="C111" s="9">
        <v>1557</v>
      </c>
      <c r="D111" s="9">
        <v>577</v>
      </c>
      <c r="E111" s="9">
        <v>1322</v>
      </c>
      <c r="F111" s="9">
        <v>581</v>
      </c>
      <c r="G111" s="9">
        <f t="shared" si="113"/>
        <v>1439.5</v>
      </c>
      <c r="H111" s="9">
        <f t="shared" si="113"/>
        <v>579</v>
      </c>
      <c r="I111" s="9">
        <f t="shared" si="65"/>
        <v>1551.5802428492057</v>
      </c>
      <c r="J111" s="9">
        <f t="shared" si="66"/>
        <v>582.07908245794545</v>
      </c>
      <c r="K111" s="9">
        <v>1.7999999999999985</v>
      </c>
      <c r="L111" s="9">
        <f t="shared" si="96"/>
        <v>48.221280959153802</v>
      </c>
      <c r="M111">
        <f t="shared" si="97"/>
        <v>2.0334237554869494</v>
      </c>
      <c r="N111">
        <f t="shared" si="98"/>
        <v>2.9157603188784376</v>
      </c>
      <c r="AX111">
        <v>1734</v>
      </c>
      <c r="AY111">
        <v>544</v>
      </c>
      <c r="AZ111">
        <v>1570</v>
      </c>
      <c r="BA111">
        <v>546</v>
      </c>
      <c r="BB111" s="9">
        <f t="shared" si="76"/>
        <v>1652</v>
      </c>
      <c r="BC111" s="9">
        <f t="shared" si="76"/>
        <v>545</v>
      </c>
      <c r="BD111" s="9">
        <f t="shared" si="77"/>
        <v>1739.5772474943444</v>
      </c>
      <c r="BE111" s="9">
        <f t="shared" si="78"/>
        <v>980.31938615868467</v>
      </c>
      <c r="BF111" s="9">
        <v>108</v>
      </c>
      <c r="BG111" s="9">
        <f t="shared" si="79"/>
        <v>1.8</v>
      </c>
      <c r="BH111" s="9">
        <f t="shared" si="104"/>
        <v>93.72078261555302</v>
      </c>
      <c r="BI111">
        <f t="shared" si="105"/>
        <v>2.0334237554869499</v>
      </c>
      <c r="BJ111">
        <f t="shared" si="106"/>
        <v>2.8210275150667772</v>
      </c>
      <c r="BN111">
        <v>1708</v>
      </c>
      <c r="BO111">
        <v>531</v>
      </c>
      <c r="BP111">
        <v>1529</v>
      </c>
      <c r="BQ111">
        <v>536</v>
      </c>
      <c r="BR111" s="9">
        <f t="shared" si="80"/>
        <v>1618.5</v>
      </c>
      <c r="BS111" s="9">
        <f t="shared" si="80"/>
        <v>533.5</v>
      </c>
      <c r="BT111" s="9">
        <f t="shared" si="81"/>
        <v>1704.1609372356825</v>
      </c>
      <c r="BU111" s="9">
        <f t="shared" si="82"/>
        <v>910.87646745198629</v>
      </c>
      <c r="BV111" s="9">
        <v>108</v>
      </c>
      <c r="BW111" s="9">
        <f t="shared" si="83"/>
        <v>1.8</v>
      </c>
      <c r="BX111" s="9">
        <f t="shared" si="84"/>
        <v>88.494750553967378</v>
      </c>
      <c r="BY111">
        <f t="shared" si="107"/>
        <v>2.0334237554869499</v>
      </c>
      <c r="BZ111">
        <f t="shared" si="108"/>
        <v>2.6689506955473159</v>
      </c>
    </row>
    <row r="112" spans="3:78" x14ac:dyDescent="0.25">
      <c r="C112" s="9">
        <v>1562</v>
      </c>
      <c r="D112" s="9">
        <v>577</v>
      </c>
      <c r="E112" s="9">
        <v>1333</v>
      </c>
      <c r="F112" s="9">
        <v>581</v>
      </c>
      <c r="G112" s="9">
        <f t="shared" si="113"/>
        <v>1447.5</v>
      </c>
      <c r="H112" s="9">
        <f t="shared" si="113"/>
        <v>579</v>
      </c>
      <c r="I112" s="9">
        <f t="shared" si="65"/>
        <v>1559.005211665439</v>
      </c>
      <c r="J112" s="9">
        <f t="shared" si="66"/>
        <v>589.50405127417878</v>
      </c>
      <c r="K112" s="9">
        <v>1.8166666666666651</v>
      </c>
      <c r="L112" s="9">
        <f t="shared" si="96"/>
        <v>48.836388971433919</v>
      </c>
      <c r="M112">
        <f t="shared" si="97"/>
        <v>2.0374264979406234</v>
      </c>
      <c r="N112">
        <f t="shared" si="98"/>
        <v>2.9212651201430644</v>
      </c>
      <c r="AX112">
        <v>1746</v>
      </c>
      <c r="AY112">
        <v>545</v>
      </c>
      <c r="AZ112">
        <v>1580</v>
      </c>
      <c r="BA112">
        <v>545</v>
      </c>
      <c r="BB112" s="9">
        <f t="shared" si="76"/>
        <v>1663</v>
      </c>
      <c r="BC112" s="9">
        <f t="shared" si="76"/>
        <v>545</v>
      </c>
      <c r="BD112" s="9">
        <f t="shared" si="77"/>
        <v>1750.0268569367729</v>
      </c>
      <c r="BE112" s="9">
        <f t="shared" si="78"/>
        <v>990.76899560111315</v>
      </c>
      <c r="BF112" s="9">
        <v>109</v>
      </c>
      <c r="BG112" s="9">
        <f t="shared" si="79"/>
        <v>1.8166666666666667</v>
      </c>
      <c r="BH112" s="9">
        <f t="shared" si="104"/>
        <v>94.719789254408525</v>
      </c>
      <c r="BI112">
        <f t="shared" si="105"/>
        <v>2.0374264979406238</v>
      </c>
      <c r="BJ112">
        <f t="shared" si="106"/>
        <v>2.8256323316518381</v>
      </c>
      <c r="BN112">
        <v>1719</v>
      </c>
      <c r="BO112">
        <v>531</v>
      </c>
      <c r="BP112">
        <v>1539</v>
      </c>
      <c r="BQ112">
        <v>535</v>
      </c>
      <c r="BR112" s="9">
        <f t="shared" si="80"/>
        <v>1629</v>
      </c>
      <c r="BS112" s="9">
        <f t="shared" si="80"/>
        <v>533</v>
      </c>
      <c r="BT112" s="9">
        <f t="shared" si="81"/>
        <v>1713.9807466829959</v>
      </c>
      <c r="BU112" s="9">
        <f t="shared" si="82"/>
        <v>920.69627689929973</v>
      </c>
      <c r="BV112" s="9">
        <v>109</v>
      </c>
      <c r="BW112" s="9">
        <f t="shared" si="83"/>
        <v>1.8166666666666667</v>
      </c>
      <c r="BX112" s="9">
        <f t="shared" si="84"/>
        <v>89.448778480452702</v>
      </c>
      <c r="BY112">
        <f t="shared" si="107"/>
        <v>2.0374264979406238</v>
      </c>
      <c r="BZ112">
        <f t="shared" si="108"/>
        <v>2.6736076003113438</v>
      </c>
    </row>
    <row r="113" spans="3:78" x14ac:dyDescent="0.25">
      <c r="C113" s="9">
        <v>1570</v>
      </c>
      <c r="D113" s="9">
        <v>577</v>
      </c>
      <c r="E113" s="9">
        <v>1342</v>
      </c>
      <c r="F113" s="9">
        <v>581</v>
      </c>
      <c r="G113" s="9">
        <f t="shared" si="113"/>
        <v>1456</v>
      </c>
      <c r="H113" s="9">
        <f t="shared" si="113"/>
        <v>579</v>
      </c>
      <c r="I113" s="9">
        <f t="shared" si="65"/>
        <v>1566.9004435508978</v>
      </c>
      <c r="J113" s="9">
        <f t="shared" si="66"/>
        <v>597.39928315963755</v>
      </c>
      <c r="K113" s="9">
        <v>1.8333333333333317</v>
      </c>
      <c r="L113" s="9">
        <f t="shared" si="96"/>
        <v>49.490455070800898</v>
      </c>
      <c r="M113">
        <f t="shared" si="97"/>
        <v>2.0413926851582245</v>
      </c>
      <c r="N113">
        <f t="shared" si="98"/>
        <v>2.92704302322419</v>
      </c>
      <c r="AX113">
        <v>1757</v>
      </c>
      <c r="AY113">
        <v>545</v>
      </c>
      <c r="AZ113">
        <v>1590</v>
      </c>
      <c r="BA113">
        <v>546</v>
      </c>
      <c r="BB113" s="9">
        <f t="shared" si="76"/>
        <v>1673.5</v>
      </c>
      <c r="BC113" s="9">
        <f t="shared" si="76"/>
        <v>545.5</v>
      </c>
      <c r="BD113" s="9">
        <f t="shared" si="77"/>
        <v>1760.1626345312527</v>
      </c>
      <c r="BE113" s="9">
        <f t="shared" si="78"/>
        <v>1000.904773195593</v>
      </c>
      <c r="BF113" s="9">
        <v>110</v>
      </c>
      <c r="BG113" s="9">
        <f t="shared" si="79"/>
        <v>1.8333333333333333</v>
      </c>
      <c r="BH113" s="9">
        <f t="shared" si="104"/>
        <v>95.688792848527044</v>
      </c>
      <c r="BI113">
        <f t="shared" si="105"/>
        <v>2.0413926851582249</v>
      </c>
      <c r="BJ113">
        <f t="shared" si="106"/>
        <v>2.8300526843721334</v>
      </c>
      <c r="BN113">
        <v>1731</v>
      </c>
      <c r="BO113">
        <v>530</v>
      </c>
      <c r="BP113">
        <v>1549</v>
      </c>
      <c r="BQ113">
        <v>535</v>
      </c>
      <c r="BR113" s="9">
        <f t="shared" si="80"/>
        <v>1640</v>
      </c>
      <c r="BS113" s="9">
        <f t="shared" si="80"/>
        <v>532.5</v>
      </c>
      <c r="BT113" s="9">
        <f t="shared" si="81"/>
        <v>1724.2842718067111</v>
      </c>
      <c r="BU113" s="9">
        <f t="shared" si="82"/>
        <v>930.99980202301492</v>
      </c>
      <c r="BV113" s="9">
        <v>110</v>
      </c>
      <c r="BW113" s="9">
        <f t="shared" si="83"/>
        <v>1.8333333333333333</v>
      </c>
      <c r="BX113" s="9">
        <f t="shared" si="84"/>
        <v>90.449801032062069</v>
      </c>
      <c r="BY113">
        <f t="shared" si="107"/>
        <v>2.0413926851582249</v>
      </c>
      <c r="BZ113">
        <f t="shared" si="108"/>
        <v>2.6784408019798782</v>
      </c>
    </row>
    <row r="114" spans="3:78" x14ac:dyDescent="0.25">
      <c r="C114" s="9">
        <v>1577</v>
      </c>
      <c r="D114" s="9">
        <v>577</v>
      </c>
      <c r="E114" s="9">
        <v>1350</v>
      </c>
      <c r="F114" s="9">
        <v>581</v>
      </c>
      <c r="G114" s="9">
        <f t="shared" si="113"/>
        <v>1463.5</v>
      </c>
      <c r="H114" s="9">
        <f t="shared" si="113"/>
        <v>579</v>
      </c>
      <c r="I114" s="9">
        <f t="shared" si="65"/>
        <v>1573.8720564264429</v>
      </c>
      <c r="J114" s="9">
        <f t="shared" si="66"/>
        <v>604.37089603518268</v>
      </c>
      <c r="K114" s="9">
        <v>1.8499999999999983</v>
      </c>
      <c r="L114" s="9">
        <f t="shared" si="96"/>
        <v>50.068005636250746</v>
      </c>
      <c r="M114">
        <f t="shared" si="97"/>
        <v>2.0453229787866571</v>
      </c>
      <c r="N114">
        <f t="shared" si="98"/>
        <v>2.9320818684526855</v>
      </c>
      <c r="AX114">
        <v>1768</v>
      </c>
      <c r="AY114">
        <v>544</v>
      </c>
      <c r="AZ114">
        <v>1603</v>
      </c>
      <c r="BA114">
        <v>547</v>
      </c>
      <c r="BB114" s="9">
        <f t="shared" si="76"/>
        <v>1685.5</v>
      </c>
      <c r="BC114" s="9">
        <f t="shared" si="76"/>
        <v>545.5</v>
      </c>
      <c r="BD114" s="9">
        <f t="shared" si="77"/>
        <v>1771.5757110549919</v>
      </c>
      <c r="BE114" s="9">
        <f t="shared" si="78"/>
        <v>1012.3178497193321</v>
      </c>
      <c r="BF114" s="9">
        <v>111</v>
      </c>
      <c r="BG114" s="9">
        <f t="shared" si="79"/>
        <v>1.8499999999999999</v>
      </c>
      <c r="BH114" s="9">
        <f t="shared" si="104"/>
        <v>96.779909150987777</v>
      </c>
      <c r="BI114">
        <f t="shared" si="105"/>
        <v>2.0453229787866576</v>
      </c>
      <c r="BJ114">
        <f t="shared" si="106"/>
        <v>2.8349768186427937</v>
      </c>
      <c r="BN114">
        <v>1741</v>
      </c>
      <c r="BO114">
        <v>530</v>
      </c>
      <c r="BP114">
        <v>1560</v>
      </c>
      <c r="BQ114">
        <v>534</v>
      </c>
      <c r="BR114" s="9">
        <f t="shared" si="80"/>
        <v>1650.5</v>
      </c>
      <c r="BS114" s="9">
        <f t="shared" si="80"/>
        <v>532</v>
      </c>
      <c r="BT114" s="9">
        <f t="shared" si="81"/>
        <v>1734.1205984590576</v>
      </c>
      <c r="BU114" s="9">
        <f t="shared" si="82"/>
        <v>940.83612867536146</v>
      </c>
      <c r="BV114" s="9">
        <v>111</v>
      </c>
      <c r="BW114" s="9">
        <f t="shared" si="83"/>
        <v>1.8499999999999999</v>
      </c>
      <c r="BX114" s="9">
        <f t="shared" si="84"/>
        <v>91.405433661261199</v>
      </c>
      <c r="BY114">
        <f t="shared" si="107"/>
        <v>2.0453229787866576</v>
      </c>
      <c r="BZ114">
        <f t="shared" si="108"/>
        <v>2.6830051995737745</v>
      </c>
    </row>
    <row r="115" spans="3:78" x14ac:dyDescent="0.25">
      <c r="C115" s="9">
        <v>1586</v>
      </c>
      <c r="D115" s="9">
        <v>579</v>
      </c>
      <c r="E115" s="9">
        <v>1359</v>
      </c>
      <c r="F115" s="9">
        <v>580</v>
      </c>
      <c r="G115" s="9">
        <f t="shared" si="113"/>
        <v>1472.5</v>
      </c>
      <c r="H115" s="9">
        <f t="shared" si="113"/>
        <v>579.5</v>
      </c>
      <c r="I115" s="9">
        <f t="shared" si="65"/>
        <v>1582.4274074977341</v>
      </c>
      <c r="J115" s="9">
        <f t="shared" si="66"/>
        <v>612.92624710647385</v>
      </c>
      <c r="K115" s="9">
        <v>1.8666666666666649</v>
      </c>
      <c r="L115" s="9">
        <f t="shared" si="96"/>
        <v>50.776758106741276</v>
      </c>
      <c r="M115">
        <f t="shared" si="97"/>
        <v>2.049218022670181</v>
      </c>
      <c r="N115">
        <f t="shared" si="98"/>
        <v>2.9381865454579268</v>
      </c>
      <c r="AX115">
        <v>1777</v>
      </c>
      <c r="AY115">
        <v>544</v>
      </c>
      <c r="AZ115">
        <v>1617</v>
      </c>
      <c r="BA115">
        <v>547</v>
      </c>
      <c r="BB115" s="9">
        <f t="shared" si="76"/>
        <v>1697</v>
      </c>
      <c r="BC115" s="9">
        <f t="shared" si="76"/>
        <v>545.5</v>
      </c>
      <c r="BD115" s="9">
        <f t="shared" si="77"/>
        <v>1782.5204767407301</v>
      </c>
      <c r="BE115" s="9">
        <f t="shared" si="78"/>
        <v>1023.2626154050704</v>
      </c>
      <c r="BF115" s="9">
        <v>112</v>
      </c>
      <c r="BG115" s="9">
        <f t="shared" si="79"/>
        <v>1.8666666666666667</v>
      </c>
      <c r="BH115" s="9">
        <f t="shared" si="104"/>
        <v>97.826253862817438</v>
      </c>
      <c r="BI115">
        <f t="shared" si="105"/>
        <v>2.0492180226701815</v>
      </c>
      <c r="BJ115">
        <f t="shared" si="106"/>
        <v>2.8396470316159848</v>
      </c>
      <c r="BN115">
        <v>1741</v>
      </c>
      <c r="BO115">
        <v>530</v>
      </c>
      <c r="BP115">
        <v>1573</v>
      </c>
      <c r="BQ115">
        <v>536</v>
      </c>
      <c r="BR115" s="9">
        <f t="shared" si="80"/>
        <v>1657</v>
      </c>
      <c r="BS115" s="9">
        <f t="shared" si="80"/>
        <v>533</v>
      </c>
      <c r="BT115" s="9">
        <f t="shared" si="81"/>
        <v>1740.614259392356</v>
      </c>
      <c r="BU115" s="9">
        <f t="shared" si="82"/>
        <v>947.32978960865978</v>
      </c>
      <c r="BV115" s="9">
        <v>112</v>
      </c>
      <c r="BW115" s="9">
        <f t="shared" si="83"/>
        <v>1.8666666666666667</v>
      </c>
      <c r="BX115" s="9">
        <f t="shared" si="84"/>
        <v>92.036314933319716</v>
      </c>
      <c r="BY115">
        <f t="shared" si="107"/>
        <v>2.0492180226701815</v>
      </c>
      <c r="BZ115">
        <f t="shared" si="108"/>
        <v>2.6859924076385844</v>
      </c>
    </row>
    <row r="116" spans="3:78" x14ac:dyDescent="0.25">
      <c r="C116" s="9">
        <v>1586</v>
      </c>
      <c r="D116" s="9">
        <v>579</v>
      </c>
      <c r="E116" s="9">
        <v>1359</v>
      </c>
      <c r="F116" s="9">
        <v>580</v>
      </c>
      <c r="G116" s="9">
        <f t="shared" si="113"/>
        <v>1472.5</v>
      </c>
      <c r="H116" s="9">
        <f t="shared" si="113"/>
        <v>579.5</v>
      </c>
      <c r="I116" s="9">
        <f t="shared" si="65"/>
        <v>1582.4274074977341</v>
      </c>
      <c r="J116" s="9">
        <f t="shared" si="66"/>
        <v>612.92624710647385</v>
      </c>
      <c r="K116" s="9">
        <v>1.8833333333333315</v>
      </c>
      <c r="L116" s="9">
        <f t="shared" si="96"/>
        <v>50.776758106741276</v>
      </c>
      <c r="M116">
        <f t="shared" si="97"/>
        <v>2.0530784434834195</v>
      </c>
      <c r="N116">
        <f t="shared" si="98"/>
        <v>2.9381865454579268</v>
      </c>
      <c r="AX116">
        <v>1777</v>
      </c>
      <c r="AY116">
        <v>544</v>
      </c>
      <c r="AZ116">
        <v>1617</v>
      </c>
      <c r="BA116">
        <v>547</v>
      </c>
      <c r="BB116" s="9">
        <f t="shared" si="76"/>
        <v>1697</v>
      </c>
      <c r="BC116" s="9">
        <f t="shared" si="76"/>
        <v>545.5</v>
      </c>
      <c r="BD116" s="9">
        <f t="shared" si="77"/>
        <v>1782.5204767407301</v>
      </c>
      <c r="BE116" s="9">
        <f t="shared" si="78"/>
        <v>1023.2626154050704</v>
      </c>
      <c r="BF116" s="9">
        <v>113</v>
      </c>
      <c r="BG116" s="9">
        <f t="shared" si="79"/>
        <v>1.8833333333333333</v>
      </c>
      <c r="BH116" s="9">
        <f t="shared" si="104"/>
        <v>97.826253862817438</v>
      </c>
      <c r="BI116">
        <f t="shared" si="105"/>
        <v>2.0530784434834195</v>
      </c>
      <c r="BJ116">
        <f t="shared" si="106"/>
        <v>2.8396470316159848</v>
      </c>
      <c r="BR116" s="9"/>
      <c r="BS116" s="9"/>
      <c r="BT116" s="9"/>
      <c r="BU116" s="9"/>
      <c r="BV116" s="9"/>
      <c r="BW116" s="9"/>
      <c r="BX116" s="9"/>
    </row>
  </sheetData>
  <mergeCells count="9">
    <mergeCell ref="CR1:DF1"/>
    <mergeCell ref="DH1:DV1"/>
    <mergeCell ref="DX1:EL1"/>
    <mergeCell ref="A1:N1"/>
    <mergeCell ref="P1:AD1"/>
    <mergeCell ref="AF1:AT1"/>
    <mergeCell ref="AV1:BJ1"/>
    <mergeCell ref="BL1:BZ1"/>
    <mergeCell ref="CB1:C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SlopeResults</vt:lpstr>
      <vt:lpstr>TrackingData</vt:lpstr>
      <vt:lpstr>XvT</vt:lpstr>
      <vt:lpstr>logXvlogT</vt:lpstr>
      <vt:lpstr>TrackingData!back_threshold</vt:lpstr>
      <vt:lpstr>TrackingData!back_threshold_1</vt:lpstr>
      <vt:lpstr>TrackingData!back_threshold_2</vt:lpstr>
      <vt:lpstr>TrackingData!back_threshold_3</vt:lpstr>
      <vt:lpstr>TrackingData!back_threshold_4</vt:lpstr>
      <vt:lpstr>TrackingData!back_threshold_5</vt:lpstr>
      <vt:lpstr>TrackingData!back_threshold_6</vt:lpstr>
      <vt:lpstr>TrackingData!back_threshold_7</vt:lpstr>
      <vt:lpstr>TrackingData!back_threshold_8</vt:lpstr>
      <vt:lpstr>TrackingData!front_threshold</vt:lpstr>
      <vt:lpstr>TrackingData!front_threshold_1</vt:lpstr>
      <vt:lpstr>TrackingData!front_threshold_2</vt:lpstr>
      <vt:lpstr>TrackingData!front_threshold_3</vt:lpstr>
      <vt:lpstr>TrackingData!front_threshold_4</vt:lpstr>
      <vt:lpstr>TrackingData!front_threshold_5</vt:lpstr>
      <vt:lpstr>TrackingData!front_threshold_6</vt:lpstr>
      <vt:lpstr>TrackingData!front_threshold_7</vt:lpstr>
      <vt:lpstr>TrackingData!front_threshold_8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2016-07-20T22:23:26Z</dcterms:modified>
</cp:coreProperties>
</file>