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LoganTorres\DropletInWedge\"/>
    </mc:Choice>
  </mc:AlternateContent>
  <bookViews>
    <workbookView xWindow="0" yWindow="0" windowWidth="24825" windowHeight="9735"/>
  </bookViews>
  <sheets>
    <sheet name="Chart1" sheetId="2" r:id="rId1"/>
    <sheet name="Sheet1" sheetId="1" r:id="rId2"/>
  </sheets>
  <definedNames>
    <definedName name="back_threshold_manual" localSheetId="1">Sheet1!$F$1:$J$51</definedName>
    <definedName name="front_threshold_manual" localSheetId="1">Sheet1!$A$1:$E$50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3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connections.xml><?xml version="1.0" encoding="utf-8"?>
<connections xmlns="http://schemas.openxmlformats.org/spreadsheetml/2006/main">
  <connection id="1" name="back_threshold_manual" type="6" refreshedVersion="5" background="1" saveData="1">
    <textPr codePage="437" sourceFile="Y:\Experiments\Data\Drop_06193_DropletJumpWedge_water_Type_1o0mL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front_threshold_manual" type="6" refreshedVersion="5" background="1" saveData="1">
    <textPr codePage="437" sourceFile="Y:\Experiments\Data\Drop_06193_DropletJumpWedge_water_Type_1o0mL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<sst xmlns="http://schemas.openxmlformats.org/spreadsheetml/2006/main" count="101" uniqueCount="2">
  <si>
    <t>x</t>
  </si>
  <si>
    <t>Drop_06193_DropletJumpWedge_water_Type_1o0mL_dry_1_Frame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</si>
</sst>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Sheet1!$L$2:$L$58</c:f>
              <c:numCache>
                <c:formatCode>General</c:formatCode>
                <c:ptCount val="57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0.19999999999999998</c:v>
                </c:pt>
                <c:pt idx="13">
                  <c:v>0.21666666666666665</c:v>
                </c:pt>
                <c:pt idx="14">
                  <c:v>0.23333333333333331</c:v>
                </c:pt>
                <c:pt idx="15">
                  <c:v>0.24999999999999997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0.39999999999999997</c:v>
                </c:pt>
                <c:pt idx="25">
                  <c:v>0.41666666666666663</c:v>
                </c:pt>
                <c:pt idx="26">
                  <c:v>0.43333333333333329</c:v>
                </c:pt>
                <c:pt idx="27">
                  <c:v>0.44999999999999996</c:v>
                </c:pt>
                <c:pt idx="28">
                  <c:v>0.46666666666666662</c:v>
                </c:pt>
                <c:pt idx="29">
                  <c:v>0.48333333333333328</c:v>
                </c:pt>
                <c:pt idx="30">
                  <c:v>0.49999999999999994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0.56666666666666676</c:v>
                </c:pt>
                <c:pt idx="35">
                  <c:v>0.58333333333333348</c:v>
                </c:pt>
                <c:pt idx="36">
                  <c:v>0.6000000000000002</c:v>
                </c:pt>
                <c:pt idx="37">
                  <c:v>0.61666666666666692</c:v>
                </c:pt>
                <c:pt idx="38">
                  <c:v>0.63333333333333364</c:v>
                </c:pt>
                <c:pt idx="39">
                  <c:v>0.65000000000000036</c:v>
                </c:pt>
                <c:pt idx="40">
                  <c:v>0.66666666666666707</c:v>
                </c:pt>
                <c:pt idx="41">
                  <c:v>0.68333333333333379</c:v>
                </c:pt>
                <c:pt idx="42">
                  <c:v>0.70000000000000051</c:v>
                </c:pt>
                <c:pt idx="43">
                  <c:v>0.71666666666666723</c:v>
                </c:pt>
                <c:pt idx="44">
                  <c:v>0.73333333333333395</c:v>
                </c:pt>
                <c:pt idx="45">
                  <c:v>0.75000000000000067</c:v>
                </c:pt>
                <c:pt idx="46">
                  <c:v>0.76666666666666738</c:v>
                </c:pt>
                <c:pt idx="47">
                  <c:v>0.7833333333333341</c:v>
                </c:pt>
                <c:pt idx="48">
                  <c:v>0.80000000000000082</c:v>
                </c:pt>
                <c:pt idx="49">
                  <c:v>0.81666666666666754</c:v>
                </c:pt>
              </c:numCache>
            </c:numRef>
          </c:xVal>
          <c:yVal>
            <c:numRef>
              <c:f>Sheet1!$M$2:$M$58</c:f>
              <c:numCache>
                <c:formatCode>General</c:formatCode>
                <c:ptCount val="57"/>
                <c:pt idx="0">
                  <c:v>0</c:v>
                </c:pt>
                <c:pt idx="1">
                  <c:v>18.5</c:v>
                </c:pt>
                <c:pt idx="2">
                  <c:v>20.5</c:v>
                </c:pt>
                <c:pt idx="3">
                  <c:v>31.5</c:v>
                </c:pt>
                <c:pt idx="4">
                  <c:v>45.5</c:v>
                </c:pt>
                <c:pt idx="5">
                  <c:v>56</c:v>
                </c:pt>
                <c:pt idx="6">
                  <c:v>70</c:v>
                </c:pt>
                <c:pt idx="7">
                  <c:v>85</c:v>
                </c:pt>
                <c:pt idx="8">
                  <c:v>100</c:v>
                </c:pt>
                <c:pt idx="9">
                  <c:v>116</c:v>
                </c:pt>
                <c:pt idx="10">
                  <c:v>132</c:v>
                </c:pt>
                <c:pt idx="11">
                  <c:v>149</c:v>
                </c:pt>
                <c:pt idx="12">
                  <c:v>168.5</c:v>
                </c:pt>
                <c:pt idx="13">
                  <c:v>187.5</c:v>
                </c:pt>
                <c:pt idx="14">
                  <c:v>207.5</c:v>
                </c:pt>
                <c:pt idx="15">
                  <c:v>229.5</c:v>
                </c:pt>
                <c:pt idx="16">
                  <c:v>250</c:v>
                </c:pt>
                <c:pt idx="17">
                  <c:v>273</c:v>
                </c:pt>
                <c:pt idx="18">
                  <c:v>295.5</c:v>
                </c:pt>
                <c:pt idx="19">
                  <c:v>317.5</c:v>
                </c:pt>
                <c:pt idx="20">
                  <c:v>343.5</c:v>
                </c:pt>
                <c:pt idx="21">
                  <c:v>365.5</c:v>
                </c:pt>
                <c:pt idx="22">
                  <c:v>391</c:v>
                </c:pt>
                <c:pt idx="23">
                  <c:v>416</c:v>
                </c:pt>
                <c:pt idx="24">
                  <c:v>441</c:v>
                </c:pt>
                <c:pt idx="25">
                  <c:v>464</c:v>
                </c:pt>
                <c:pt idx="26">
                  <c:v>489.5</c:v>
                </c:pt>
                <c:pt idx="27">
                  <c:v>516.5</c:v>
                </c:pt>
                <c:pt idx="28">
                  <c:v>540</c:v>
                </c:pt>
                <c:pt idx="29">
                  <c:v>566</c:v>
                </c:pt>
                <c:pt idx="30">
                  <c:v>591</c:v>
                </c:pt>
                <c:pt idx="31">
                  <c:v>616.5</c:v>
                </c:pt>
                <c:pt idx="32">
                  <c:v>640.5</c:v>
                </c:pt>
                <c:pt idx="33">
                  <c:v>665</c:v>
                </c:pt>
                <c:pt idx="34">
                  <c:v>691.5</c:v>
                </c:pt>
                <c:pt idx="35">
                  <c:v>714</c:v>
                </c:pt>
                <c:pt idx="36">
                  <c:v>738.5</c:v>
                </c:pt>
                <c:pt idx="37">
                  <c:v>763</c:v>
                </c:pt>
                <c:pt idx="38">
                  <c:v>788.5</c:v>
                </c:pt>
                <c:pt idx="39">
                  <c:v>811.5</c:v>
                </c:pt>
                <c:pt idx="40">
                  <c:v>835.5</c:v>
                </c:pt>
                <c:pt idx="41">
                  <c:v>859</c:v>
                </c:pt>
                <c:pt idx="42">
                  <c:v>882</c:v>
                </c:pt>
                <c:pt idx="43">
                  <c:v>904.5</c:v>
                </c:pt>
                <c:pt idx="44">
                  <c:v>927.5</c:v>
                </c:pt>
                <c:pt idx="45">
                  <c:v>949</c:v>
                </c:pt>
                <c:pt idx="46">
                  <c:v>972.5</c:v>
                </c:pt>
                <c:pt idx="47">
                  <c:v>994.5</c:v>
                </c:pt>
                <c:pt idx="48">
                  <c:v>943</c:v>
                </c:pt>
                <c:pt idx="49">
                  <c:v>63.5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06040"/>
        <c:axId val="442719064"/>
      </c:scatterChart>
      <c:valAx>
        <c:axId val="429506040"/>
        <c:scaling>
          <c:logBase val="10"/>
          <c:orientation val="minMax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9064"/>
        <c:crosses val="autoZero"/>
        <c:crossBetween val="midCat"/>
      </c:valAx>
      <c:valAx>
        <c:axId val="442719064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0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0.20922</cdr:x>
      <cdr:y>0.07329</cdr:y>
    </cdr:from>
    <cdr:to>
      <cdr:x>0.95508</cdr:x>
      <cdr:y>0.99023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1812823" y="460887"/>
          <a:ext cx="6462662" cy="576621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name="back_threshold_manua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ont_threshold_manua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L1" sqref="L1:M1048576"/>
    </sheetView>
  </sheetViews>
  <sheetFormatPr defaultRowHeight="15.75" x14ac:dyDescent="0.25"/>
  <cols>
    <col min="1" max="1" width="5.875" bestFit="1" customWidth="1"/>
    <col min="2" max="2" width="81" hidden="1" customWidth="1"/>
    <col min="3" max="3" width="8.125" bestFit="1" customWidth="1"/>
    <col min="4" max="4" width="4.875" bestFit="1" customWidth="1"/>
    <col min="5" max="5" width="3.875" bestFit="1" customWidth="1"/>
    <col min="6" max="6" width="5.875" bestFit="1" customWidth="1"/>
    <col min="7" max="7" width="81" hidden="1" customWidth="1"/>
    <col min="8" max="8" width="8.125" bestFit="1" customWidth="1"/>
    <col min="9" max="9" width="4.875" bestFit="1" customWidth="1"/>
    <col min="10" max="10" width="3.875" bestFit="1" customWidth="1"/>
    <col min="12" max="12" width="9.625" customWidth="1"/>
  </cols>
  <sheetData>
    <row r="1" spans="1:13" x14ac:dyDescent="0.25">
      <c r="D1" t="s">
        <v>0</v>
      </c>
      <c r="I1" t="s">
        <v>0</v>
      </c>
    </row>
    <row r="2" spans="1:13" x14ac:dyDescent="0.25">
      <c r="A2">
        <v>1</v>
      </c>
      <c r="B2" t="s">
        <v>1</v>
      </c>
      <c r="C2">
        <v>4</v>
      </c>
      <c r="D2">
        <v>910</v>
      </c>
      <c r="E2">
        <v>504</v>
      </c>
      <c r="F2">
        <v>1</v>
      </c>
      <c r="G2" t="s">
        <v>1</v>
      </c>
      <c r="H2">
        <v>4</v>
      </c>
      <c r="I2">
        <v>714</v>
      </c>
      <c r="J2">
        <v>515</v>
      </c>
      <c r="K2">
        <f>(D2+I2)/2</f>
        <v>812</v>
      </c>
      <c r="L2">
        <f>0</f>
        <v>0</v>
      </c>
      <c r="M2">
        <f>K2-$K$2</f>
        <v>0</v>
      </c>
    </row>
    <row r="3" spans="1:13" x14ac:dyDescent="0.25">
      <c r="A3">
        <v>2</v>
      </c>
      <c r="B3" t="s">
        <v>1</v>
      </c>
      <c r="C3">
        <v>8</v>
      </c>
      <c r="D3">
        <v>927</v>
      </c>
      <c r="E3">
        <v>509</v>
      </c>
      <c r="F3">
        <v>2</v>
      </c>
      <c r="G3" t="s">
        <v>1</v>
      </c>
      <c r="H3">
        <v>8</v>
      </c>
      <c r="I3">
        <v>734</v>
      </c>
      <c r="J3">
        <v>522</v>
      </c>
      <c r="K3">
        <f t="shared" ref="K3:K51" si="0">(D3+I3)/2</f>
        <v>830.5</v>
      </c>
      <c r="L3">
        <f>L2+(1/60)</f>
        <v>1.6666666666666666E-2</v>
      </c>
      <c r="M3">
        <f t="shared" ref="M3:M51" si="1">K3-$K$2</f>
        <v>18.5</v>
      </c>
    </row>
    <row r="4" spans="1:13" x14ac:dyDescent="0.25">
      <c r="A4">
        <v>3</v>
      </c>
      <c r="B4" t="s">
        <v>1</v>
      </c>
      <c r="C4">
        <v>12</v>
      </c>
      <c r="D4">
        <v>929</v>
      </c>
      <c r="E4">
        <v>516</v>
      </c>
      <c r="F4">
        <v>3</v>
      </c>
      <c r="G4" t="s">
        <v>1</v>
      </c>
      <c r="H4">
        <v>12</v>
      </c>
      <c r="I4">
        <v>736</v>
      </c>
      <c r="J4">
        <v>520</v>
      </c>
      <c r="K4">
        <f t="shared" si="0"/>
        <v>832.5</v>
      </c>
      <c r="L4">
        <f t="shared" ref="L4:L51" si="2">L3+(1/60)</f>
        <v>3.3333333333333333E-2</v>
      </c>
      <c r="M4">
        <f t="shared" si="1"/>
        <v>20.5</v>
      </c>
    </row>
    <row r="5" spans="1:13" x14ac:dyDescent="0.25">
      <c r="A5">
        <v>4</v>
      </c>
      <c r="B5" t="s">
        <v>1</v>
      </c>
      <c r="C5">
        <v>16</v>
      </c>
      <c r="D5">
        <v>941</v>
      </c>
      <c r="E5">
        <v>513</v>
      </c>
      <c r="F5">
        <v>4</v>
      </c>
      <c r="G5" t="s">
        <v>1</v>
      </c>
      <c r="H5">
        <v>16</v>
      </c>
      <c r="I5">
        <v>746</v>
      </c>
      <c r="J5">
        <v>522</v>
      </c>
      <c r="K5">
        <f t="shared" si="0"/>
        <v>843.5</v>
      </c>
      <c r="L5">
        <f t="shared" si="2"/>
        <v>0.05</v>
      </c>
      <c r="M5">
        <f t="shared" si="1"/>
        <v>31.5</v>
      </c>
    </row>
    <row r="6" spans="1:13" x14ac:dyDescent="0.25">
      <c r="A6">
        <v>5</v>
      </c>
      <c r="B6" t="s">
        <v>1</v>
      </c>
      <c r="C6">
        <v>20</v>
      </c>
      <c r="D6">
        <v>954</v>
      </c>
      <c r="E6">
        <v>513</v>
      </c>
      <c r="F6">
        <v>5</v>
      </c>
      <c r="G6" t="s">
        <v>1</v>
      </c>
      <c r="H6">
        <v>20</v>
      </c>
      <c r="I6">
        <v>761</v>
      </c>
      <c r="J6">
        <v>522</v>
      </c>
      <c r="K6">
        <f t="shared" si="0"/>
        <v>857.5</v>
      </c>
      <c r="L6">
        <f t="shared" si="2"/>
        <v>6.6666666666666666E-2</v>
      </c>
      <c r="M6">
        <f t="shared" si="1"/>
        <v>45.5</v>
      </c>
    </row>
    <row r="7" spans="1:13" x14ac:dyDescent="0.25">
      <c r="A7">
        <v>6</v>
      </c>
      <c r="B7" t="s">
        <v>1</v>
      </c>
      <c r="C7">
        <v>24</v>
      </c>
      <c r="D7">
        <v>964</v>
      </c>
      <c r="E7">
        <v>513</v>
      </c>
      <c r="F7">
        <v>6</v>
      </c>
      <c r="G7" t="s">
        <v>1</v>
      </c>
      <c r="H7">
        <v>24</v>
      </c>
      <c r="I7">
        <v>772</v>
      </c>
      <c r="J7">
        <v>520</v>
      </c>
      <c r="K7">
        <f t="shared" si="0"/>
        <v>868</v>
      </c>
      <c r="L7">
        <f t="shared" si="2"/>
        <v>8.3333333333333329E-2</v>
      </c>
      <c r="M7">
        <f t="shared" si="1"/>
        <v>56</v>
      </c>
    </row>
    <row r="8" spans="1:13" x14ac:dyDescent="0.25">
      <c r="A8">
        <v>7</v>
      </c>
      <c r="B8" t="s">
        <v>1</v>
      </c>
      <c r="C8">
        <v>28</v>
      </c>
      <c r="D8">
        <v>978</v>
      </c>
      <c r="E8">
        <v>512</v>
      </c>
      <c r="F8">
        <v>7</v>
      </c>
      <c r="G8" t="s">
        <v>1</v>
      </c>
      <c r="H8">
        <v>28</v>
      </c>
      <c r="I8">
        <v>786</v>
      </c>
      <c r="J8">
        <v>520</v>
      </c>
      <c r="K8">
        <f t="shared" si="0"/>
        <v>882</v>
      </c>
      <c r="L8">
        <f t="shared" si="2"/>
        <v>9.9999999999999992E-2</v>
      </c>
      <c r="M8">
        <f t="shared" si="1"/>
        <v>70</v>
      </c>
    </row>
    <row r="9" spans="1:13" x14ac:dyDescent="0.25">
      <c r="A9">
        <v>8</v>
      </c>
      <c r="B9" t="s">
        <v>1</v>
      </c>
      <c r="C9">
        <v>32</v>
      </c>
      <c r="D9">
        <v>991</v>
      </c>
      <c r="E9">
        <v>511</v>
      </c>
      <c r="F9">
        <v>8</v>
      </c>
      <c r="G9" t="s">
        <v>1</v>
      </c>
      <c r="H9">
        <v>32</v>
      </c>
      <c r="I9">
        <v>803</v>
      </c>
      <c r="J9">
        <v>521</v>
      </c>
      <c r="K9">
        <f t="shared" si="0"/>
        <v>897</v>
      </c>
      <c r="L9">
        <f t="shared" si="2"/>
        <v>0.11666666666666665</v>
      </c>
      <c r="M9">
        <f t="shared" si="1"/>
        <v>85</v>
      </c>
    </row>
    <row r="10" spans="1:13" x14ac:dyDescent="0.25">
      <c r="A10">
        <v>9</v>
      </c>
      <c r="B10" t="s">
        <v>1</v>
      </c>
      <c r="C10">
        <v>36</v>
      </c>
      <c r="D10">
        <v>1008</v>
      </c>
      <c r="E10">
        <v>513</v>
      </c>
      <c r="F10">
        <v>9</v>
      </c>
      <c r="G10" t="s">
        <v>1</v>
      </c>
      <c r="H10">
        <v>36</v>
      </c>
      <c r="I10">
        <v>816</v>
      </c>
      <c r="J10">
        <v>520</v>
      </c>
      <c r="K10">
        <f t="shared" si="0"/>
        <v>912</v>
      </c>
      <c r="L10">
        <f t="shared" si="2"/>
        <v>0.13333333333333333</v>
      </c>
      <c r="M10">
        <f t="shared" si="1"/>
        <v>100</v>
      </c>
    </row>
    <row r="11" spans="1:13" x14ac:dyDescent="0.25">
      <c r="A11">
        <v>10</v>
      </c>
      <c r="B11" t="s">
        <v>1</v>
      </c>
      <c r="C11">
        <v>40</v>
      </c>
      <c r="D11">
        <v>1024</v>
      </c>
      <c r="E11">
        <v>510</v>
      </c>
      <c r="F11">
        <v>10</v>
      </c>
      <c r="G11" t="s">
        <v>1</v>
      </c>
      <c r="H11">
        <v>40</v>
      </c>
      <c r="I11">
        <v>832</v>
      </c>
      <c r="J11">
        <v>519</v>
      </c>
      <c r="K11">
        <f t="shared" si="0"/>
        <v>928</v>
      </c>
      <c r="L11">
        <f t="shared" si="2"/>
        <v>0.15</v>
      </c>
      <c r="M11">
        <f t="shared" si="1"/>
        <v>116</v>
      </c>
    </row>
    <row r="12" spans="1:13" x14ac:dyDescent="0.25">
      <c r="A12">
        <v>11</v>
      </c>
      <c r="B12" t="s">
        <v>1</v>
      </c>
      <c r="C12">
        <v>44</v>
      </c>
      <c r="D12">
        <v>1039</v>
      </c>
      <c r="E12">
        <v>508</v>
      </c>
      <c r="F12">
        <v>11</v>
      </c>
      <c r="G12" t="s">
        <v>1</v>
      </c>
      <c r="H12">
        <v>44</v>
      </c>
      <c r="I12">
        <v>849</v>
      </c>
      <c r="J12">
        <v>519</v>
      </c>
      <c r="K12">
        <f t="shared" si="0"/>
        <v>944</v>
      </c>
      <c r="L12">
        <f t="shared" si="2"/>
        <v>0.16666666666666666</v>
      </c>
      <c r="M12">
        <f t="shared" si="1"/>
        <v>132</v>
      </c>
    </row>
    <row r="13" spans="1:13" x14ac:dyDescent="0.25">
      <c r="A13">
        <v>12</v>
      </c>
      <c r="B13" t="s">
        <v>1</v>
      </c>
      <c r="C13">
        <v>48</v>
      </c>
      <c r="D13">
        <v>1054</v>
      </c>
      <c r="E13">
        <v>508</v>
      </c>
      <c r="F13">
        <v>12</v>
      </c>
      <c r="G13" t="s">
        <v>1</v>
      </c>
      <c r="H13">
        <v>48</v>
      </c>
      <c r="I13">
        <v>868</v>
      </c>
      <c r="J13">
        <v>518</v>
      </c>
      <c r="K13">
        <f t="shared" si="0"/>
        <v>961</v>
      </c>
      <c r="L13">
        <f t="shared" si="2"/>
        <v>0.18333333333333332</v>
      </c>
      <c r="M13">
        <f t="shared" si="1"/>
        <v>149</v>
      </c>
    </row>
    <row r="14" spans="1:13" x14ac:dyDescent="0.25">
      <c r="A14">
        <v>13</v>
      </c>
      <c r="B14" t="s">
        <v>1</v>
      </c>
      <c r="C14">
        <v>52</v>
      </c>
      <c r="D14">
        <v>1071</v>
      </c>
      <c r="E14">
        <v>503</v>
      </c>
      <c r="F14">
        <v>13</v>
      </c>
      <c r="G14" t="s">
        <v>1</v>
      </c>
      <c r="H14">
        <v>52</v>
      </c>
      <c r="I14">
        <v>890</v>
      </c>
      <c r="J14">
        <v>516</v>
      </c>
      <c r="K14">
        <f t="shared" si="0"/>
        <v>980.5</v>
      </c>
      <c r="L14">
        <f t="shared" si="2"/>
        <v>0.19999999999999998</v>
      </c>
      <c r="M14">
        <f t="shared" si="1"/>
        <v>168.5</v>
      </c>
    </row>
    <row r="15" spans="1:13" x14ac:dyDescent="0.25">
      <c r="A15">
        <v>14</v>
      </c>
      <c r="B15" t="s">
        <v>1</v>
      </c>
      <c r="C15">
        <v>56</v>
      </c>
      <c r="D15">
        <v>1089</v>
      </c>
      <c r="E15">
        <v>505</v>
      </c>
      <c r="F15">
        <v>14</v>
      </c>
      <c r="G15" t="s">
        <v>1</v>
      </c>
      <c r="H15">
        <v>56</v>
      </c>
      <c r="I15">
        <v>910</v>
      </c>
      <c r="J15">
        <v>519</v>
      </c>
      <c r="K15">
        <f t="shared" si="0"/>
        <v>999.5</v>
      </c>
      <c r="L15">
        <f t="shared" si="2"/>
        <v>0.21666666666666665</v>
      </c>
      <c r="M15">
        <f t="shared" si="1"/>
        <v>187.5</v>
      </c>
    </row>
    <row r="16" spans="1:13" x14ac:dyDescent="0.25">
      <c r="A16">
        <v>15</v>
      </c>
      <c r="B16" t="s">
        <v>1</v>
      </c>
      <c r="C16">
        <v>60</v>
      </c>
      <c r="D16">
        <v>1110</v>
      </c>
      <c r="E16">
        <v>503</v>
      </c>
      <c r="F16">
        <v>15</v>
      </c>
      <c r="G16" t="s">
        <v>1</v>
      </c>
      <c r="H16">
        <v>60</v>
      </c>
      <c r="I16">
        <v>929</v>
      </c>
      <c r="J16">
        <v>516</v>
      </c>
      <c r="K16">
        <f t="shared" si="0"/>
        <v>1019.5</v>
      </c>
      <c r="L16">
        <f t="shared" si="2"/>
        <v>0.23333333333333331</v>
      </c>
      <c r="M16">
        <f t="shared" si="1"/>
        <v>207.5</v>
      </c>
    </row>
    <row r="17" spans="1:13" x14ac:dyDescent="0.25">
      <c r="A17">
        <v>16</v>
      </c>
      <c r="B17" t="s">
        <v>1</v>
      </c>
      <c r="C17">
        <v>64</v>
      </c>
      <c r="D17">
        <v>1132</v>
      </c>
      <c r="E17">
        <v>503</v>
      </c>
      <c r="F17">
        <v>16</v>
      </c>
      <c r="G17" t="s">
        <v>1</v>
      </c>
      <c r="H17">
        <v>64</v>
      </c>
      <c r="I17">
        <v>951</v>
      </c>
      <c r="J17">
        <v>516</v>
      </c>
      <c r="K17">
        <f t="shared" si="0"/>
        <v>1041.5</v>
      </c>
      <c r="L17">
        <f t="shared" si="2"/>
        <v>0.24999999999999997</v>
      </c>
      <c r="M17">
        <f t="shared" si="1"/>
        <v>229.5</v>
      </c>
    </row>
    <row r="18" spans="1:13" x14ac:dyDescent="0.25">
      <c r="A18">
        <v>17</v>
      </c>
      <c r="B18" t="s">
        <v>1</v>
      </c>
      <c r="C18">
        <v>68</v>
      </c>
      <c r="D18">
        <v>1152</v>
      </c>
      <c r="E18">
        <v>502</v>
      </c>
      <c r="F18">
        <v>17</v>
      </c>
      <c r="G18" t="s">
        <v>1</v>
      </c>
      <c r="H18">
        <v>68</v>
      </c>
      <c r="I18">
        <v>972</v>
      </c>
      <c r="J18">
        <v>513</v>
      </c>
      <c r="K18">
        <f t="shared" si="0"/>
        <v>1062</v>
      </c>
      <c r="L18">
        <f t="shared" si="2"/>
        <v>0.26666666666666666</v>
      </c>
      <c r="M18">
        <f t="shared" si="1"/>
        <v>250</v>
      </c>
    </row>
    <row r="19" spans="1:13" x14ac:dyDescent="0.25">
      <c r="A19">
        <v>18</v>
      </c>
      <c r="B19" t="s">
        <v>1</v>
      </c>
      <c r="C19">
        <v>72</v>
      </c>
      <c r="D19">
        <v>1172</v>
      </c>
      <c r="E19">
        <v>505</v>
      </c>
      <c r="F19">
        <v>18</v>
      </c>
      <c r="G19" t="s">
        <v>1</v>
      </c>
      <c r="H19">
        <v>72</v>
      </c>
      <c r="I19">
        <v>998</v>
      </c>
      <c r="J19">
        <v>513</v>
      </c>
      <c r="K19">
        <f t="shared" si="0"/>
        <v>1085</v>
      </c>
      <c r="L19">
        <f t="shared" si="2"/>
        <v>0.28333333333333333</v>
      </c>
      <c r="M19">
        <f t="shared" si="1"/>
        <v>273</v>
      </c>
    </row>
    <row r="20" spans="1:13" x14ac:dyDescent="0.25">
      <c r="A20">
        <v>19</v>
      </c>
      <c r="B20" t="s">
        <v>1</v>
      </c>
      <c r="C20">
        <v>76</v>
      </c>
      <c r="D20">
        <v>1194</v>
      </c>
      <c r="E20">
        <v>506</v>
      </c>
      <c r="F20">
        <v>19</v>
      </c>
      <c r="G20" t="s">
        <v>1</v>
      </c>
      <c r="H20">
        <v>76</v>
      </c>
      <c r="I20">
        <v>1021</v>
      </c>
      <c r="J20">
        <v>512</v>
      </c>
      <c r="K20">
        <f t="shared" si="0"/>
        <v>1107.5</v>
      </c>
      <c r="L20">
        <f t="shared" si="2"/>
        <v>0.3</v>
      </c>
      <c r="M20">
        <f t="shared" si="1"/>
        <v>295.5</v>
      </c>
    </row>
    <row r="21" spans="1:13" x14ac:dyDescent="0.25">
      <c r="A21">
        <v>20</v>
      </c>
      <c r="B21" t="s">
        <v>1</v>
      </c>
      <c r="C21">
        <v>80</v>
      </c>
      <c r="D21">
        <v>1217</v>
      </c>
      <c r="E21">
        <v>505</v>
      </c>
      <c r="F21">
        <v>20</v>
      </c>
      <c r="G21" t="s">
        <v>1</v>
      </c>
      <c r="H21">
        <v>80</v>
      </c>
      <c r="I21">
        <v>1042</v>
      </c>
      <c r="J21">
        <v>510</v>
      </c>
      <c r="K21">
        <f t="shared" si="0"/>
        <v>1129.5</v>
      </c>
      <c r="L21">
        <f t="shared" si="2"/>
        <v>0.31666666666666665</v>
      </c>
      <c r="M21">
        <f t="shared" si="1"/>
        <v>317.5</v>
      </c>
    </row>
    <row r="22" spans="1:13" x14ac:dyDescent="0.25">
      <c r="A22">
        <v>21</v>
      </c>
      <c r="B22" t="s">
        <v>1</v>
      </c>
      <c r="C22">
        <v>84</v>
      </c>
      <c r="D22">
        <v>1241</v>
      </c>
      <c r="E22">
        <v>503</v>
      </c>
      <c r="F22">
        <v>21</v>
      </c>
      <c r="G22" t="s">
        <v>1</v>
      </c>
      <c r="H22">
        <v>84</v>
      </c>
      <c r="I22">
        <v>1070</v>
      </c>
      <c r="J22">
        <v>508</v>
      </c>
      <c r="K22">
        <f t="shared" si="0"/>
        <v>1155.5</v>
      </c>
      <c r="L22">
        <f t="shared" si="2"/>
        <v>0.33333333333333331</v>
      </c>
      <c r="M22">
        <f t="shared" si="1"/>
        <v>343.5</v>
      </c>
    </row>
    <row r="23" spans="1:13" x14ac:dyDescent="0.25">
      <c r="A23">
        <v>22</v>
      </c>
      <c r="B23" t="s">
        <v>1</v>
      </c>
      <c r="C23">
        <v>88</v>
      </c>
      <c r="D23">
        <v>1263</v>
      </c>
      <c r="E23">
        <v>503</v>
      </c>
      <c r="F23">
        <v>22</v>
      </c>
      <c r="G23" t="s">
        <v>1</v>
      </c>
      <c r="H23">
        <v>88</v>
      </c>
      <c r="I23">
        <v>1092</v>
      </c>
      <c r="J23">
        <v>506</v>
      </c>
      <c r="K23">
        <f t="shared" si="0"/>
        <v>1177.5</v>
      </c>
      <c r="L23">
        <f t="shared" si="2"/>
        <v>0.35</v>
      </c>
      <c r="M23">
        <f t="shared" si="1"/>
        <v>365.5</v>
      </c>
    </row>
    <row r="24" spans="1:13" x14ac:dyDescent="0.25">
      <c r="A24">
        <v>23</v>
      </c>
      <c r="B24" t="s">
        <v>1</v>
      </c>
      <c r="C24">
        <v>92</v>
      </c>
      <c r="D24">
        <v>1288</v>
      </c>
      <c r="E24">
        <v>501</v>
      </c>
      <c r="F24">
        <v>23</v>
      </c>
      <c r="G24" t="s">
        <v>1</v>
      </c>
      <c r="H24">
        <v>92</v>
      </c>
      <c r="I24">
        <v>1118</v>
      </c>
      <c r="J24">
        <v>505</v>
      </c>
      <c r="K24">
        <f t="shared" si="0"/>
        <v>1203</v>
      </c>
      <c r="L24">
        <f t="shared" si="2"/>
        <v>0.36666666666666664</v>
      </c>
      <c r="M24">
        <f t="shared" si="1"/>
        <v>391</v>
      </c>
    </row>
    <row r="25" spans="1:13" x14ac:dyDescent="0.25">
      <c r="A25">
        <v>24</v>
      </c>
      <c r="B25" t="s">
        <v>1</v>
      </c>
      <c r="C25">
        <v>96</v>
      </c>
      <c r="D25">
        <v>1311</v>
      </c>
      <c r="E25">
        <v>497</v>
      </c>
      <c r="F25">
        <v>24</v>
      </c>
      <c r="G25" t="s">
        <v>1</v>
      </c>
      <c r="H25">
        <v>96</v>
      </c>
      <c r="I25">
        <v>1145</v>
      </c>
      <c r="J25">
        <v>506</v>
      </c>
      <c r="K25">
        <f t="shared" si="0"/>
        <v>1228</v>
      </c>
      <c r="L25">
        <f t="shared" si="2"/>
        <v>0.3833333333333333</v>
      </c>
      <c r="M25">
        <f t="shared" si="1"/>
        <v>416</v>
      </c>
    </row>
    <row r="26" spans="1:13" x14ac:dyDescent="0.25">
      <c r="A26">
        <v>25</v>
      </c>
      <c r="B26" t="s">
        <v>1</v>
      </c>
      <c r="C26">
        <v>100</v>
      </c>
      <c r="D26">
        <v>1337</v>
      </c>
      <c r="E26">
        <v>497</v>
      </c>
      <c r="F26">
        <v>25</v>
      </c>
      <c r="G26" t="s">
        <v>1</v>
      </c>
      <c r="H26">
        <v>100</v>
      </c>
      <c r="I26">
        <v>1169</v>
      </c>
      <c r="J26">
        <v>507</v>
      </c>
      <c r="K26">
        <f t="shared" si="0"/>
        <v>1253</v>
      </c>
      <c r="L26">
        <f t="shared" si="2"/>
        <v>0.39999999999999997</v>
      </c>
      <c r="M26">
        <f t="shared" si="1"/>
        <v>441</v>
      </c>
    </row>
    <row r="27" spans="1:13" x14ac:dyDescent="0.25">
      <c r="A27">
        <v>26</v>
      </c>
      <c r="B27" t="s">
        <v>1</v>
      </c>
      <c r="C27">
        <v>104</v>
      </c>
      <c r="D27">
        <v>1359</v>
      </c>
      <c r="E27">
        <v>497</v>
      </c>
      <c r="F27">
        <v>26</v>
      </c>
      <c r="G27" t="s">
        <v>1</v>
      </c>
      <c r="H27">
        <v>104</v>
      </c>
      <c r="I27">
        <v>1193</v>
      </c>
      <c r="J27">
        <v>504</v>
      </c>
      <c r="K27">
        <f t="shared" si="0"/>
        <v>1276</v>
      </c>
      <c r="L27">
        <f t="shared" si="2"/>
        <v>0.41666666666666663</v>
      </c>
      <c r="M27">
        <f t="shared" si="1"/>
        <v>464</v>
      </c>
    </row>
    <row r="28" spans="1:13" x14ac:dyDescent="0.25">
      <c r="A28">
        <v>27</v>
      </c>
      <c r="B28" t="s">
        <v>1</v>
      </c>
      <c r="C28">
        <v>108</v>
      </c>
      <c r="D28">
        <v>1383</v>
      </c>
      <c r="E28">
        <v>495</v>
      </c>
      <c r="F28">
        <v>27</v>
      </c>
      <c r="G28" t="s">
        <v>1</v>
      </c>
      <c r="H28">
        <v>108</v>
      </c>
      <c r="I28">
        <v>1220</v>
      </c>
      <c r="J28">
        <v>504</v>
      </c>
      <c r="K28">
        <f t="shared" si="0"/>
        <v>1301.5</v>
      </c>
      <c r="L28">
        <f t="shared" si="2"/>
        <v>0.43333333333333329</v>
      </c>
      <c r="M28">
        <f t="shared" si="1"/>
        <v>489.5</v>
      </c>
    </row>
    <row r="29" spans="1:13" x14ac:dyDescent="0.25">
      <c r="A29">
        <v>28</v>
      </c>
      <c r="B29" t="s">
        <v>1</v>
      </c>
      <c r="C29">
        <v>112</v>
      </c>
      <c r="D29">
        <v>1410</v>
      </c>
      <c r="E29">
        <v>494</v>
      </c>
      <c r="F29">
        <v>28</v>
      </c>
      <c r="G29" t="s">
        <v>1</v>
      </c>
      <c r="H29">
        <v>112</v>
      </c>
      <c r="I29">
        <v>1247</v>
      </c>
      <c r="J29">
        <v>504</v>
      </c>
      <c r="K29">
        <f t="shared" si="0"/>
        <v>1328.5</v>
      </c>
      <c r="L29">
        <f t="shared" si="2"/>
        <v>0.44999999999999996</v>
      </c>
      <c r="M29">
        <f t="shared" si="1"/>
        <v>516.5</v>
      </c>
    </row>
    <row r="30" spans="1:13" x14ac:dyDescent="0.25">
      <c r="A30">
        <v>29</v>
      </c>
      <c r="B30" t="s">
        <v>1</v>
      </c>
      <c r="C30">
        <v>116</v>
      </c>
      <c r="D30">
        <v>1434</v>
      </c>
      <c r="E30">
        <v>493</v>
      </c>
      <c r="F30">
        <v>29</v>
      </c>
      <c r="G30" t="s">
        <v>1</v>
      </c>
      <c r="H30">
        <v>116</v>
      </c>
      <c r="I30">
        <v>1270</v>
      </c>
      <c r="J30">
        <v>503</v>
      </c>
      <c r="K30">
        <f t="shared" si="0"/>
        <v>1352</v>
      </c>
      <c r="L30">
        <f t="shared" si="2"/>
        <v>0.46666666666666662</v>
      </c>
      <c r="M30">
        <f t="shared" si="1"/>
        <v>540</v>
      </c>
    </row>
    <row r="31" spans="1:13" x14ac:dyDescent="0.25">
      <c r="A31">
        <v>30</v>
      </c>
      <c r="B31" t="s">
        <v>1</v>
      </c>
      <c r="C31">
        <v>120</v>
      </c>
      <c r="D31">
        <v>1459</v>
      </c>
      <c r="E31">
        <v>492</v>
      </c>
      <c r="F31">
        <v>30</v>
      </c>
      <c r="G31" t="s">
        <v>1</v>
      </c>
      <c r="H31">
        <v>120</v>
      </c>
      <c r="I31">
        <v>1297</v>
      </c>
      <c r="J31">
        <v>501</v>
      </c>
      <c r="K31">
        <f t="shared" si="0"/>
        <v>1378</v>
      </c>
      <c r="L31">
        <f t="shared" si="2"/>
        <v>0.48333333333333328</v>
      </c>
      <c r="M31">
        <f t="shared" si="1"/>
        <v>566</v>
      </c>
    </row>
    <row r="32" spans="1:13" x14ac:dyDescent="0.25">
      <c r="A32">
        <v>31</v>
      </c>
      <c r="B32" t="s">
        <v>1</v>
      </c>
      <c r="C32">
        <v>124</v>
      </c>
      <c r="D32">
        <v>1483</v>
      </c>
      <c r="E32">
        <v>493</v>
      </c>
      <c r="F32">
        <v>31</v>
      </c>
      <c r="G32" t="s">
        <v>1</v>
      </c>
      <c r="H32">
        <v>124</v>
      </c>
      <c r="I32">
        <v>1323</v>
      </c>
      <c r="J32">
        <v>501</v>
      </c>
      <c r="K32">
        <f t="shared" si="0"/>
        <v>1403</v>
      </c>
      <c r="L32">
        <f t="shared" si="2"/>
        <v>0.49999999999999994</v>
      </c>
      <c r="M32">
        <f t="shared" si="1"/>
        <v>591</v>
      </c>
    </row>
    <row r="33" spans="1:13" x14ac:dyDescent="0.25">
      <c r="A33">
        <v>32</v>
      </c>
      <c r="B33" t="s">
        <v>1</v>
      </c>
      <c r="C33">
        <v>128</v>
      </c>
      <c r="D33">
        <v>1507</v>
      </c>
      <c r="E33">
        <v>490</v>
      </c>
      <c r="F33">
        <v>32</v>
      </c>
      <c r="G33" t="s">
        <v>1</v>
      </c>
      <c r="H33">
        <v>128</v>
      </c>
      <c r="I33">
        <v>1350</v>
      </c>
      <c r="J33">
        <v>503</v>
      </c>
      <c r="K33">
        <f t="shared" si="0"/>
        <v>1428.5</v>
      </c>
      <c r="L33">
        <f t="shared" si="2"/>
        <v>0.51666666666666661</v>
      </c>
      <c r="M33">
        <f t="shared" si="1"/>
        <v>616.5</v>
      </c>
    </row>
    <row r="34" spans="1:13" x14ac:dyDescent="0.25">
      <c r="A34">
        <v>33</v>
      </c>
      <c r="B34" t="s">
        <v>1</v>
      </c>
      <c r="C34">
        <v>132</v>
      </c>
      <c r="D34">
        <v>1532</v>
      </c>
      <c r="E34">
        <v>488</v>
      </c>
      <c r="F34">
        <v>33</v>
      </c>
      <c r="G34" t="s">
        <v>1</v>
      </c>
      <c r="H34">
        <v>132</v>
      </c>
      <c r="I34">
        <v>1373</v>
      </c>
      <c r="J34">
        <v>498</v>
      </c>
      <c r="K34">
        <f t="shared" si="0"/>
        <v>1452.5</v>
      </c>
      <c r="L34">
        <f t="shared" si="2"/>
        <v>0.53333333333333333</v>
      </c>
      <c r="M34">
        <f t="shared" si="1"/>
        <v>640.5</v>
      </c>
    </row>
    <row r="35" spans="1:13" x14ac:dyDescent="0.25">
      <c r="A35">
        <v>34</v>
      </c>
      <c r="B35" t="s">
        <v>1</v>
      </c>
      <c r="C35">
        <v>136</v>
      </c>
      <c r="D35">
        <v>1558</v>
      </c>
      <c r="E35">
        <v>486</v>
      </c>
      <c r="F35">
        <v>34</v>
      </c>
      <c r="G35" t="s">
        <v>1</v>
      </c>
      <c r="H35">
        <v>136</v>
      </c>
      <c r="I35">
        <v>1396</v>
      </c>
      <c r="J35">
        <v>497</v>
      </c>
      <c r="K35">
        <f t="shared" si="0"/>
        <v>1477</v>
      </c>
      <c r="L35">
        <f t="shared" si="2"/>
        <v>0.55000000000000004</v>
      </c>
      <c r="M35">
        <f t="shared" si="1"/>
        <v>665</v>
      </c>
    </row>
    <row r="36" spans="1:13" x14ac:dyDescent="0.25">
      <c r="A36">
        <v>35</v>
      </c>
      <c r="B36" t="s">
        <v>1</v>
      </c>
      <c r="C36">
        <v>140</v>
      </c>
      <c r="D36">
        <v>1582</v>
      </c>
      <c r="E36">
        <v>485</v>
      </c>
      <c r="F36">
        <v>35</v>
      </c>
      <c r="G36" t="s">
        <v>1</v>
      </c>
      <c r="H36">
        <v>140</v>
      </c>
      <c r="I36">
        <v>1425</v>
      </c>
      <c r="J36">
        <v>495</v>
      </c>
      <c r="K36">
        <f t="shared" si="0"/>
        <v>1503.5</v>
      </c>
      <c r="L36">
        <f t="shared" si="2"/>
        <v>0.56666666666666676</v>
      </c>
      <c r="M36">
        <f t="shared" si="1"/>
        <v>691.5</v>
      </c>
    </row>
    <row r="37" spans="1:13" x14ac:dyDescent="0.25">
      <c r="A37">
        <v>36</v>
      </c>
      <c r="B37" t="s">
        <v>1</v>
      </c>
      <c r="C37">
        <v>144</v>
      </c>
      <c r="D37">
        <v>1605</v>
      </c>
      <c r="E37">
        <v>482</v>
      </c>
      <c r="F37">
        <v>36</v>
      </c>
      <c r="G37" t="s">
        <v>1</v>
      </c>
      <c r="H37">
        <v>144</v>
      </c>
      <c r="I37">
        <v>1447</v>
      </c>
      <c r="J37">
        <v>494</v>
      </c>
      <c r="K37">
        <f t="shared" si="0"/>
        <v>1526</v>
      </c>
      <c r="L37">
        <f t="shared" si="2"/>
        <v>0.58333333333333348</v>
      </c>
      <c r="M37">
        <f t="shared" si="1"/>
        <v>714</v>
      </c>
    </row>
    <row r="38" spans="1:13" x14ac:dyDescent="0.25">
      <c r="A38">
        <v>37</v>
      </c>
      <c r="B38" t="s">
        <v>1</v>
      </c>
      <c r="C38">
        <v>148</v>
      </c>
      <c r="D38">
        <v>1629</v>
      </c>
      <c r="E38">
        <v>482</v>
      </c>
      <c r="F38">
        <v>37</v>
      </c>
      <c r="G38" t="s">
        <v>1</v>
      </c>
      <c r="H38">
        <v>148</v>
      </c>
      <c r="I38">
        <v>1472</v>
      </c>
      <c r="J38">
        <v>491</v>
      </c>
      <c r="K38">
        <f t="shared" si="0"/>
        <v>1550.5</v>
      </c>
      <c r="L38">
        <f t="shared" si="2"/>
        <v>0.6000000000000002</v>
      </c>
      <c r="M38">
        <f t="shared" si="1"/>
        <v>738.5</v>
      </c>
    </row>
    <row r="39" spans="1:13" x14ac:dyDescent="0.25">
      <c r="A39">
        <v>38</v>
      </c>
      <c r="B39" t="s">
        <v>1</v>
      </c>
      <c r="C39">
        <v>152</v>
      </c>
      <c r="D39">
        <v>1655</v>
      </c>
      <c r="E39">
        <v>483</v>
      </c>
      <c r="F39">
        <v>38</v>
      </c>
      <c r="G39" t="s">
        <v>1</v>
      </c>
      <c r="H39">
        <v>152</v>
      </c>
      <c r="I39">
        <v>1495</v>
      </c>
      <c r="J39">
        <v>490</v>
      </c>
      <c r="K39">
        <f t="shared" si="0"/>
        <v>1575</v>
      </c>
      <c r="L39">
        <f t="shared" si="2"/>
        <v>0.61666666666666692</v>
      </c>
      <c r="M39">
        <f t="shared" si="1"/>
        <v>763</v>
      </c>
    </row>
    <row r="40" spans="1:13" x14ac:dyDescent="0.25">
      <c r="A40">
        <v>39</v>
      </c>
      <c r="B40" t="s">
        <v>1</v>
      </c>
      <c r="C40">
        <v>156</v>
      </c>
      <c r="D40">
        <v>1679</v>
      </c>
      <c r="E40">
        <v>483</v>
      </c>
      <c r="F40">
        <v>39</v>
      </c>
      <c r="G40" t="s">
        <v>1</v>
      </c>
      <c r="H40">
        <v>156</v>
      </c>
      <c r="I40">
        <v>1522</v>
      </c>
      <c r="J40">
        <v>494</v>
      </c>
      <c r="K40">
        <f t="shared" si="0"/>
        <v>1600.5</v>
      </c>
      <c r="L40">
        <f t="shared" si="2"/>
        <v>0.63333333333333364</v>
      </c>
      <c r="M40">
        <f t="shared" si="1"/>
        <v>788.5</v>
      </c>
    </row>
    <row r="41" spans="1:13" x14ac:dyDescent="0.25">
      <c r="A41">
        <v>40</v>
      </c>
      <c r="B41" t="s">
        <v>1</v>
      </c>
      <c r="C41">
        <v>160</v>
      </c>
      <c r="D41">
        <v>1700</v>
      </c>
      <c r="E41">
        <v>480</v>
      </c>
      <c r="F41">
        <v>40</v>
      </c>
      <c r="G41" t="s">
        <v>1</v>
      </c>
      <c r="H41">
        <v>160</v>
      </c>
      <c r="I41">
        <v>1547</v>
      </c>
      <c r="J41">
        <v>494</v>
      </c>
      <c r="K41">
        <f t="shared" si="0"/>
        <v>1623.5</v>
      </c>
      <c r="L41">
        <f t="shared" si="2"/>
        <v>0.65000000000000036</v>
      </c>
      <c r="M41">
        <f t="shared" si="1"/>
        <v>811.5</v>
      </c>
    </row>
    <row r="42" spans="1:13" x14ac:dyDescent="0.25">
      <c r="A42">
        <v>41</v>
      </c>
      <c r="B42" t="s">
        <v>1</v>
      </c>
      <c r="C42">
        <v>164</v>
      </c>
      <c r="D42">
        <v>1724</v>
      </c>
      <c r="E42">
        <v>480</v>
      </c>
      <c r="F42">
        <v>41</v>
      </c>
      <c r="G42" t="s">
        <v>1</v>
      </c>
      <c r="H42">
        <v>164</v>
      </c>
      <c r="I42">
        <v>1571</v>
      </c>
      <c r="J42">
        <v>494</v>
      </c>
      <c r="K42">
        <f t="shared" si="0"/>
        <v>1647.5</v>
      </c>
      <c r="L42">
        <f t="shared" si="2"/>
        <v>0.66666666666666707</v>
      </c>
      <c r="M42">
        <f t="shared" si="1"/>
        <v>835.5</v>
      </c>
    </row>
    <row r="43" spans="1:13" x14ac:dyDescent="0.25">
      <c r="A43">
        <v>42</v>
      </c>
      <c r="B43" t="s">
        <v>1</v>
      </c>
      <c r="C43">
        <v>168</v>
      </c>
      <c r="D43">
        <v>1748</v>
      </c>
      <c r="E43">
        <v>480</v>
      </c>
      <c r="F43">
        <v>42</v>
      </c>
      <c r="G43" t="s">
        <v>1</v>
      </c>
      <c r="H43">
        <v>168</v>
      </c>
      <c r="I43">
        <v>1594</v>
      </c>
      <c r="J43">
        <v>490</v>
      </c>
      <c r="K43">
        <f t="shared" si="0"/>
        <v>1671</v>
      </c>
      <c r="L43">
        <f t="shared" si="2"/>
        <v>0.68333333333333379</v>
      </c>
      <c r="M43">
        <f t="shared" si="1"/>
        <v>859</v>
      </c>
    </row>
    <row r="44" spans="1:13" x14ac:dyDescent="0.25">
      <c r="A44">
        <v>43</v>
      </c>
      <c r="B44" t="s">
        <v>1</v>
      </c>
      <c r="C44">
        <v>172</v>
      </c>
      <c r="D44">
        <v>1771</v>
      </c>
      <c r="E44">
        <v>477</v>
      </c>
      <c r="F44">
        <v>43</v>
      </c>
      <c r="G44" t="s">
        <v>1</v>
      </c>
      <c r="H44">
        <v>172</v>
      </c>
      <c r="I44">
        <v>1617</v>
      </c>
      <c r="J44">
        <v>490</v>
      </c>
      <c r="K44">
        <f t="shared" si="0"/>
        <v>1694</v>
      </c>
      <c r="L44">
        <f t="shared" si="2"/>
        <v>0.70000000000000051</v>
      </c>
      <c r="M44">
        <f t="shared" si="1"/>
        <v>882</v>
      </c>
    </row>
    <row r="45" spans="1:13" x14ac:dyDescent="0.25">
      <c r="A45">
        <v>44</v>
      </c>
      <c r="B45" t="s">
        <v>1</v>
      </c>
      <c r="C45">
        <v>176</v>
      </c>
      <c r="D45">
        <v>1793</v>
      </c>
      <c r="E45">
        <v>475</v>
      </c>
      <c r="F45">
        <v>44</v>
      </c>
      <c r="G45" t="s">
        <v>1</v>
      </c>
      <c r="H45">
        <v>176</v>
      </c>
      <c r="I45">
        <v>1640</v>
      </c>
      <c r="J45">
        <v>489</v>
      </c>
      <c r="K45">
        <f t="shared" si="0"/>
        <v>1716.5</v>
      </c>
      <c r="L45">
        <f t="shared" si="2"/>
        <v>0.71666666666666723</v>
      </c>
      <c r="M45">
        <f t="shared" si="1"/>
        <v>904.5</v>
      </c>
    </row>
    <row r="46" spans="1:13" x14ac:dyDescent="0.25">
      <c r="A46">
        <v>45</v>
      </c>
      <c r="B46" t="s">
        <v>1</v>
      </c>
      <c r="C46">
        <v>180</v>
      </c>
      <c r="D46">
        <v>1817</v>
      </c>
      <c r="E46">
        <v>475</v>
      </c>
      <c r="F46">
        <v>45</v>
      </c>
      <c r="G46" t="s">
        <v>1</v>
      </c>
      <c r="H46">
        <v>180</v>
      </c>
      <c r="I46">
        <v>1662</v>
      </c>
      <c r="J46">
        <v>487</v>
      </c>
      <c r="K46">
        <f t="shared" si="0"/>
        <v>1739.5</v>
      </c>
      <c r="L46">
        <f t="shared" si="2"/>
        <v>0.73333333333333395</v>
      </c>
      <c r="M46">
        <f t="shared" si="1"/>
        <v>927.5</v>
      </c>
    </row>
    <row r="47" spans="1:13" x14ac:dyDescent="0.25">
      <c r="A47">
        <v>46</v>
      </c>
      <c r="B47" t="s">
        <v>1</v>
      </c>
      <c r="C47">
        <v>184</v>
      </c>
      <c r="D47">
        <v>1840</v>
      </c>
      <c r="E47">
        <v>473</v>
      </c>
      <c r="F47">
        <v>46</v>
      </c>
      <c r="G47" t="s">
        <v>1</v>
      </c>
      <c r="H47">
        <v>184</v>
      </c>
      <c r="I47">
        <v>1682</v>
      </c>
      <c r="J47">
        <v>486</v>
      </c>
      <c r="K47">
        <f t="shared" si="0"/>
        <v>1761</v>
      </c>
      <c r="L47">
        <f t="shared" si="2"/>
        <v>0.75000000000000067</v>
      </c>
      <c r="M47">
        <f t="shared" si="1"/>
        <v>949</v>
      </c>
    </row>
    <row r="48" spans="1:13" x14ac:dyDescent="0.25">
      <c r="A48">
        <v>47</v>
      </c>
      <c r="B48" t="s">
        <v>1</v>
      </c>
      <c r="C48">
        <v>188</v>
      </c>
      <c r="D48">
        <v>1862</v>
      </c>
      <c r="E48">
        <v>473</v>
      </c>
      <c r="F48">
        <v>47</v>
      </c>
      <c r="G48" t="s">
        <v>1</v>
      </c>
      <c r="H48">
        <v>188</v>
      </c>
      <c r="I48">
        <v>1707</v>
      </c>
      <c r="J48">
        <v>486</v>
      </c>
      <c r="K48">
        <f t="shared" si="0"/>
        <v>1784.5</v>
      </c>
      <c r="L48">
        <f t="shared" si="2"/>
        <v>0.76666666666666738</v>
      </c>
      <c r="M48">
        <f t="shared" si="1"/>
        <v>972.5</v>
      </c>
    </row>
    <row r="49" spans="1:13" x14ac:dyDescent="0.25">
      <c r="A49">
        <v>48</v>
      </c>
      <c r="B49" t="s">
        <v>1</v>
      </c>
      <c r="C49">
        <v>192</v>
      </c>
      <c r="D49">
        <v>1883</v>
      </c>
      <c r="E49">
        <v>470</v>
      </c>
      <c r="F49">
        <v>48</v>
      </c>
      <c r="G49" t="s">
        <v>1</v>
      </c>
      <c r="H49">
        <v>192</v>
      </c>
      <c r="I49">
        <v>1730</v>
      </c>
      <c r="J49">
        <v>486</v>
      </c>
      <c r="K49">
        <f t="shared" si="0"/>
        <v>1806.5</v>
      </c>
      <c r="L49">
        <f t="shared" si="2"/>
        <v>0.7833333333333341</v>
      </c>
      <c r="M49">
        <f t="shared" si="1"/>
        <v>994.5</v>
      </c>
    </row>
    <row r="50" spans="1:13" x14ac:dyDescent="0.25">
      <c r="A50">
        <v>49</v>
      </c>
      <c r="B50" t="s">
        <v>1</v>
      </c>
      <c r="C50">
        <v>196</v>
      </c>
      <c r="D50">
        <v>1759</v>
      </c>
      <c r="E50">
        <v>470</v>
      </c>
      <c r="F50">
        <v>49</v>
      </c>
      <c r="G50" t="s">
        <v>1</v>
      </c>
      <c r="H50">
        <v>196</v>
      </c>
      <c r="I50">
        <v>1751</v>
      </c>
      <c r="J50">
        <v>485</v>
      </c>
      <c r="K50">
        <f t="shared" si="0"/>
        <v>1755</v>
      </c>
      <c r="L50">
        <f t="shared" si="2"/>
        <v>0.80000000000000082</v>
      </c>
      <c r="M50">
        <f t="shared" si="1"/>
        <v>943</v>
      </c>
    </row>
    <row r="51" spans="1:13" x14ac:dyDescent="0.25">
      <c r="F51">
        <v>50</v>
      </c>
      <c r="G51" t="s">
        <v>1</v>
      </c>
      <c r="H51">
        <v>200</v>
      </c>
      <c r="I51">
        <v>1751</v>
      </c>
      <c r="J51">
        <v>485</v>
      </c>
      <c r="K51">
        <f t="shared" si="0"/>
        <v>875.5</v>
      </c>
      <c r="L51">
        <f t="shared" si="2"/>
        <v>0.81666666666666754</v>
      </c>
      <c r="M51">
        <f t="shared" si="1"/>
        <v>63.5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Chart1</vt:lpstr>
      <vt:lpstr>Sheet1!back_threshold_manual</vt:lpstr>
      <vt:lpstr>Sheet1!front_threshold_manual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2016-07-07T01:41:26Z</dcterms:created>
  <dcterms:modified xsi:type="dcterms:W3CDTF">2016-07-07T02:53:08Z</dcterms:modified>
</cp:coreProperties>
</file>