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fvindia-my.sharepoint.com/personal/mshelar_missionforvision_co_in/Documents/FY22-23/Income &amp; Expenses/July 22/"/>
    </mc:Choice>
  </mc:AlternateContent>
  <xr:revisionPtr revIDLastSave="13" documentId="8_{CEF1ECAA-D153-4E4A-870E-BEAD9E891687}" xr6:coauthVersionLast="47" xr6:coauthVersionMax="47" xr10:uidLastSave="{1312381D-0932-4822-82B7-9FCB356D3EE3}"/>
  <bookViews>
    <workbookView xWindow="-108" yWindow="-108" windowWidth="23256" windowHeight="12576" tabRatio="741" activeTab="3" xr2:uid="{00000000-000D-0000-FFFF-FFFF00000000}"/>
  </bookViews>
  <sheets>
    <sheet name="April 22" sheetId="2" r:id="rId1"/>
    <sheet name="May 22" sheetId="3" r:id="rId2"/>
    <sheet name="June 22" sheetId="4" r:id="rId3"/>
    <sheet name="July 22" sheetId="5" r:id="rId4"/>
    <sheet name="Aug 22" sheetId="6" r:id="rId5"/>
    <sheet name="Sept 22" sheetId="7" r:id="rId6"/>
    <sheet name="Oct 22" sheetId="8" state="hidden" r:id="rId7"/>
    <sheet name="Nov 22" sheetId="9" state="hidden" r:id="rId8"/>
    <sheet name="Dec 22" sheetId="10" state="hidden" r:id="rId9"/>
    <sheet name="Jan 23" sheetId="11" state="hidden" r:id="rId10"/>
    <sheet name="Feb 23" sheetId="12" state="hidden" r:id="rId11"/>
    <sheet name="March 23" sheetId="13" state="hidden" r:id="rId12"/>
  </sheets>
  <definedNames>
    <definedName name="_xlnm.Print_Area" localSheetId="0">'April 22'!$A$1:$L$30</definedName>
    <definedName name="_xlnm.Print_Area" localSheetId="8">'Dec 22'!$A$1:$L$30</definedName>
    <definedName name="_xlnm.Print_Area" localSheetId="9">'Jan 23'!$A$1:$L$30</definedName>
    <definedName name="_xlnm.Print_Area" localSheetId="2">'June 22'!$A$1:$L$30</definedName>
    <definedName name="_xlnm.Print_Area" localSheetId="7">'Nov 22'!$A$1:$K$30</definedName>
    <definedName name="_xlnm.Print_Area" localSheetId="6">'Oct 22'!$A$1:$K$26</definedName>
    <definedName name="_xlnm.Print_Area" localSheetId="5">'Sept 22'!$A$1:$K$30</definedName>
    <definedName name="_xlnm.Print_Titles" localSheetId="0">'April 22'!$12:$13</definedName>
    <definedName name="_xlnm.Print_Titles" localSheetId="4">'Aug 22'!$12:$13</definedName>
    <definedName name="_xlnm.Print_Titles" localSheetId="8">'Dec 22'!$12:$13</definedName>
    <definedName name="_xlnm.Print_Titles" localSheetId="9">'Jan 23'!$12:$13</definedName>
    <definedName name="_xlnm.Print_Titles" localSheetId="3">'July 22'!$15:$16</definedName>
    <definedName name="_xlnm.Print_Titles" localSheetId="2">'June 22'!$12:$13</definedName>
    <definedName name="_xlnm.Print_Titles" localSheetId="1">'May 22'!$12:$13</definedName>
    <definedName name="_xlnm.Print_Titles" localSheetId="7">'Nov 22'!$12:$13</definedName>
    <definedName name="_xlnm.Print_Titles" localSheetId="6">'Oct 22'!$12:$13</definedName>
    <definedName name="_xlnm.Print_Titles" localSheetId="5">'Sept 22'!$12:$13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2" l="1"/>
  <c r="C20" i="10"/>
  <c r="C20" i="9"/>
  <c r="C20" i="8"/>
  <c r="C20" i="6"/>
  <c r="C20" i="4"/>
  <c r="C20" i="3"/>
  <c r="C20" i="13" l="1"/>
  <c r="C6" i="13" s="1"/>
  <c r="C7" i="13" s="1"/>
  <c r="C20" i="11"/>
  <c r="C20" i="7"/>
  <c r="C23" i="5"/>
  <c r="G15" i="2"/>
  <c r="G16" i="2"/>
  <c r="G17" i="2"/>
  <c r="G18" i="2"/>
  <c r="G19" i="2"/>
  <c r="G14" i="2"/>
  <c r="F15" i="2"/>
  <c r="F16" i="2"/>
  <c r="F17" i="2"/>
  <c r="F18" i="2"/>
  <c r="F19" i="2"/>
  <c r="F14" i="2"/>
  <c r="C9" i="6"/>
  <c r="C8" i="6"/>
  <c r="C10" i="6" l="1"/>
  <c r="H14" i="2"/>
  <c r="F14" i="3"/>
  <c r="C6" i="3" l="1"/>
  <c r="C7" i="3" s="1"/>
  <c r="E20" i="11"/>
  <c r="E20" i="10"/>
  <c r="G19" i="3"/>
  <c r="F19" i="3"/>
  <c r="K16" i="2"/>
  <c r="G16" i="3"/>
  <c r="K17" i="2"/>
  <c r="G17" i="3"/>
  <c r="K18" i="2"/>
  <c r="G18" i="3"/>
  <c r="G15" i="3"/>
  <c r="G15" i="4" s="1"/>
  <c r="I15" i="4" s="1"/>
  <c r="J15" i="4" s="1"/>
  <c r="I14" i="2"/>
  <c r="E20" i="13"/>
  <c r="D20" i="13"/>
  <c r="E20" i="12"/>
  <c r="D20" i="12"/>
  <c r="C6" i="12"/>
  <c r="C7" i="12" s="1"/>
  <c r="D20" i="11"/>
  <c r="C6" i="11"/>
  <c r="C7" i="11" s="1"/>
  <c r="D20" i="10"/>
  <c r="C6" i="10"/>
  <c r="C7" i="10" s="1"/>
  <c r="E20" i="9"/>
  <c r="D20" i="9"/>
  <c r="C6" i="9"/>
  <c r="C7" i="9" s="1"/>
  <c r="D20" i="8"/>
  <c r="E20" i="8"/>
  <c r="C6" i="8"/>
  <c r="C7" i="8" s="1"/>
  <c r="E20" i="7"/>
  <c r="D20" i="7"/>
  <c r="C6" i="7"/>
  <c r="C7" i="7" s="1"/>
  <c r="E20" i="6"/>
  <c r="D20" i="6"/>
  <c r="C6" i="6"/>
  <c r="C7" i="6" s="1"/>
  <c r="E23" i="5"/>
  <c r="D23" i="5"/>
  <c r="C9" i="5"/>
  <c r="C10" i="5" s="1"/>
  <c r="E20" i="4"/>
  <c r="D20" i="4"/>
  <c r="C6" i="4"/>
  <c r="C7" i="4" s="1"/>
  <c r="E20" i="3"/>
  <c r="D20" i="3"/>
  <c r="D20" i="2"/>
  <c r="I18" i="3" l="1"/>
  <c r="J18" i="3" s="1"/>
  <c r="G16" i="4"/>
  <c r="G19" i="5" s="1"/>
  <c r="G16" i="6" s="1"/>
  <c r="G16" i="7" s="1"/>
  <c r="I16" i="3"/>
  <c r="J16" i="3" s="1"/>
  <c r="G19" i="4"/>
  <c r="G22" i="5" s="1"/>
  <c r="I19" i="3"/>
  <c r="J19" i="3" s="1"/>
  <c r="G17" i="4"/>
  <c r="G20" i="5" s="1"/>
  <c r="I17" i="3"/>
  <c r="J17" i="3" s="1"/>
  <c r="F19" i="4"/>
  <c r="F22" i="5" s="1"/>
  <c r="K19" i="3"/>
  <c r="F14" i="4"/>
  <c r="C20" i="2"/>
  <c r="C6" i="2" s="1"/>
  <c r="C7" i="2" s="1"/>
  <c r="I19" i="2"/>
  <c r="J19" i="2" s="1"/>
  <c r="K19" i="2"/>
  <c r="I17" i="2"/>
  <c r="J17" i="2" s="1"/>
  <c r="K14" i="2"/>
  <c r="H17" i="2"/>
  <c r="F17" i="3"/>
  <c r="H17" i="3" s="1"/>
  <c r="H18" i="2"/>
  <c r="I16" i="2"/>
  <c r="J16" i="2" s="1"/>
  <c r="G18" i="4"/>
  <c r="G21" i="5" s="1"/>
  <c r="I21" i="5" s="1"/>
  <c r="J21" i="5" s="1"/>
  <c r="I18" i="2"/>
  <c r="J18" i="2" s="1"/>
  <c r="F18" i="3"/>
  <c r="H18" i="3" s="1"/>
  <c r="F16" i="3"/>
  <c r="K16" i="3" s="1"/>
  <c r="H16" i="2"/>
  <c r="F20" i="2"/>
  <c r="C8" i="2" s="1"/>
  <c r="I15" i="2"/>
  <c r="J15" i="2" s="1"/>
  <c r="G18" i="5"/>
  <c r="I18" i="5" s="1"/>
  <c r="J18" i="5" s="1"/>
  <c r="I15" i="3"/>
  <c r="J15" i="3" s="1"/>
  <c r="G14" i="3"/>
  <c r="F15" i="3"/>
  <c r="K15" i="2"/>
  <c r="H15" i="2"/>
  <c r="E20" i="2"/>
  <c r="I17" i="4" l="1"/>
  <c r="J17" i="4" s="1"/>
  <c r="I19" i="5"/>
  <c r="J19" i="5" s="1"/>
  <c r="I16" i="4"/>
  <c r="J16" i="4" s="1"/>
  <c r="K19" i="4"/>
  <c r="I19" i="4"/>
  <c r="J19" i="4" s="1"/>
  <c r="K14" i="3"/>
  <c r="F19" i="6"/>
  <c r="K22" i="5"/>
  <c r="G19" i="6"/>
  <c r="I22" i="5"/>
  <c r="J22" i="5" s="1"/>
  <c r="K14" i="4"/>
  <c r="F17" i="5"/>
  <c r="F14" i="6" s="1"/>
  <c r="F17" i="4"/>
  <c r="H17" i="4" s="1"/>
  <c r="F16" i="4"/>
  <c r="K16" i="4" s="1"/>
  <c r="H16" i="3"/>
  <c r="K17" i="3"/>
  <c r="I16" i="6"/>
  <c r="J16" i="6" s="1"/>
  <c r="K20" i="2"/>
  <c r="G18" i="6"/>
  <c r="I18" i="6" s="1"/>
  <c r="J18" i="6" s="1"/>
  <c r="K18" i="3"/>
  <c r="F18" i="4"/>
  <c r="I18" i="4"/>
  <c r="J18" i="4" s="1"/>
  <c r="G15" i="6"/>
  <c r="G15" i="7" s="1"/>
  <c r="G17" i="6"/>
  <c r="I20" i="5"/>
  <c r="J20" i="5" s="1"/>
  <c r="I14" i="3"/>
  <c r="H14" i="3"/>
  <c r="G14" i="4"/>
  <c r="H20" i="2"/>
  <c r="G20" i="2"/>
  <c r="C9" i="2" s="1"/>
  <c r="C10" i="2" s="1"/>
  <c r="F15" i="4"/>
  <c r="K15" i="3"/>
  <c r="H15" i="3"/>
  <c r="F20" i="3"/>
  <c r="C8" i="3" s="1"/>
  <c r="J14" i="2"/>
  <c r="G16" i="8"/>
  <c r="I16" i="7"/>
  <c r="J16" i="7" s="1"/>
  <c r="I20" i="3" l="1"/>
  <c r="K17" i="4"/>
  <c r="I15" i="6"/>
  <c r="J15" i="6" s="1"/>
  <c r="G19" i="7"/>
  <c r="I19" i="6"/>
  <c r="J19" i="6" s="1"/>
  <c r="F19" i="7"/>
  <c r="K19" i="6"/>
  <c r="F19" i="5"/>
  <c r="K19" i="5" s="1"/>
  <c r="K17" i="5"/>
  <c r="H16" i="4"/>
  <c r="F20" i="5"/>
  <c r="K20" i="5" s="1"/>
  <c r="G18" i="7"/>
  <c r="G18" i="8" s="1"/>
  <c r="K20" i="3"/>
  <c r="K18" i="4"/>
  <c r="F21" i="5"/>
  <c r="H18" i="4"/>
  <c r="I20" i="2"/>
  <c r="I17" i="6"/>
  <c r="J17" i="6" s="1"/>
  <c r="G17" i="7"/>
  <c r="G15" i="8"/>
  <c r="I15" i="7"/>
  <c r="J15" i="7" s="1"/>
  <c r="I16" i="8"/>
  <c r="J16" i="8" s="1"/>
  <c r="G16" i="9"/>
  <c r="F14" i="7"/>
  <c r="K14" i="6"/>
  <c r="G17" i="5"/>
  <c r="I14" i="4"/>
  <c r="H14" i="4"/>
  <c r="J14" i="3"/>
  <c r="H15" i="4"/>
  <c r="K15" i="4"/>
  <c r="F20" i="4"/>
  <c r="C8" i="4" s="1"/>
  <c r="F18" i="5"/>
  <c r="H20" i="3"/>
  <c r="G20" i="4"/>
  <c r="C9" i="4" s="1"/>
  <c r="G20" i="3"/>
  <c r="C9" i="3" s="1"/>
  <c r="C10" i="3" s="1"/>
  <c r="F19" i="8" l="1"/>
  <c r="K19" i="7"/>
  <c r="G19" i="8"/>
  <c r="I19" i="7"/>
  <c r="J19" i="7" s="1"/>
  <c r="C10" i="4"/>
  <c r="H20" i="5"/>
  <c r="F16" i="6"/>
  <c r="H16" i="6" s="1"/>
  <c r="F17" i="6"/>
  <c r="K17" i="6" s="1"/>
  <c r="H19" i="5"/>
  <c r="I18" i="7"/>
  <c r="J18" i="7" s="1"/>
  <c r="J20" i="2"/>
  <c r="H21" i="5"/>
  <c r="K21" i="5"/>
  <c r="F18" i="6"/>
  <c r="G18" i="9"/>
  <c r="I18" i="8"/>
  <c r="J18" i="8" s="1"/>
  <c r="I15" i="8"/>
  <c r="J15" i="8" s="1"/>
  <c r="G15" i="9"/>
  <c r="G17" i="8"/>
  <c r="I17" i="7"/>
  <c r="J17" i="7" s="1"/>
  <c r="K18" i="5"/>
  <c r="F15" i="6"/>
  <c r="H18" i="5"/>
  <c r="F23" i="5"/>
  <c r="C11" i="5" s="1"/>
  <c r="J14" i="4"/>
  <c r="G23" i="5"/>
  <c r="C12" i="5" s="1"/>
  <c r="H20" i="4"/>
  <c r="K20" i="4"/>
  <c r="I17" i="5"/>
  <c r="G14" i="6"/>
  <c r="H17" i="5"/>
  <c r="F14" i="8"/>
  <c r="K14" i="7"/>
  <c r="I16" i="9"/>
  <c r="J16" i="9" s="1"/>
  <c r="G16" i="10"/>
  <c r="C13" i="5" l="1"/>
  <c r="G19" i="9"/>
  <c r="I19" i="8"/>
  <c r="J19" i="8" s="1"/>
  <c r="F19" i="9"/>
  <c r="K19" i="8"/>
  <c r="K16" i="6"/>
  <c r="F16" i="7"/>
  <c r="F16" i="8" s="1"/>
  <c r="F17" i="7"/>
  <c r="K17" i="7" s="1"/>
  <c r="H17" i="6"/>
  <c r="H18" i="6"/>
  <c r="K18" i="6"/>
  <c r="F18" i="7"/>
  <c r="G15" i="10"/>
  <c r="I15" i="9"/>
  <c r="J15" i="9" s="1"/>
  <c r="I17" i="8"/>
  <c r="J17" i="8" s="1"/>
  <c r="G17" i="9"/>
  <c r="G18" i="10"/>
  <c r="I18" i="9"/>
  <c r="J18" i="9" s="1"/>
  <c r="I14" i="6"/>
  <c r="G14" i="7"/>
  <c r="H14" i="6"/>
  <c r="J20" i="3"/>
  <c r="K23" i="5"/>
  <c r="J17" i="5"/>
  <c r="G16" i="11"/>
  <c r="I16" i="10"/>
  <c r="J16" i="10" s="1"/>
  <c r="F14" i="9"/>
  <c r="K14" i="8"/>
  <c r="H23" i="5"/>
  <c r="I20" i="4"/>
  <c r="F15" i="7"/>
  <c r="H15" i="6"/>
  <c r="K15" i="6"/>
  <c r="F20" i="6"/>
  <c r="H16" i="7" l="1"/>
  <c r="F19" i="10"/>
  <c r="K19" i="9"/>
  <c r="G19" i="10"/>
  <c r="I19" i="9"/>
  <c r="J19" i="9" s="1"/>
  <c r="K20" i="6"/>
  <c r="F17" i="8"/>
  <c r="H17" i="8" s="1"/>
  <c r="H17" i="7"/>
  <c r="K16" i="7"/>
  <c r="H18" i="7"/>
  <c r="K18" i="7"/>
  <c r="F18" i="8"/>
  <c r="G17" i="10"/>
  <c r="I17" i="9"/>
  <c r="J17" i="9" s="1"/>
  <c r="G18" i="11"/>
  <c r="I18" i="10"/>
  <c r="J18" i="10" s="1"/>
  <c r="G15" i="11"/>
  <c r="I15" i="10"/>
  <c r="J15" i="10" s="1"/>
  <c r="K15" i="7"/>
  <c r="F15" i="8"/>
  <c r="H15" i="7"/>
  <c r="F20" i="7"/>
  <c r="C8" i="7" s="1"/>
  <c r="F14" i="10"/>
  <c r="K14" i="9"/>
  <c r="K16" i="8"/>
  <c r="F16" i="9"/>
  <c r="H16" i="8"/>
  <c r="J14" i="6"/>
  <c r="J20" i="4"/>
  <c r="G20" i="7"/>
  <c r="C9" i="7" s="1"/>
  <c r="H20" i="6"/>
  <c r="G16" i="12"/>
  <c r="I16" i="11"/>
  <c r="J16" i="11" s="1"/>
  <c r="I23" i="5"/>
  <c r="G20" i="6"/>
  <c r="G14" i="8"/>
  <c r="I14" i="7"/>
  <c r="H14" i="7"/>
  <c r="G19" i="11" l="1"/>
  <c r="I19" i="10"/>
  <c r="J19" i="10" s="1"/>
  <c r="F19" i="11"/>
  <c r="K19" i="10"/>
  <c r="C10" i="7"/>
  <c r="F17" i="9"/>
  <c r="H17" i="9" s="1"/>
  <c r="K17" i="8"/>
  <c r="H18" i="8"/>
  <c r="F18" i="9"/>
  <c r="K18" i="8"/>
  <c r="G17" i="11"/>
  <c r="I17" i="10"/>
  <c r="J17" i="10" s="1"/>
  <c r="G18" i="12"/>
  <c r="I18" i="11"/>
  <c r="J18" i="11" s="1"/>
  <c r="I15" i="11"/>
  <c r="J15" i="11" s="1"/>
  <c r="G15" i="12"/>
  <c r="J23" i="5"/>
  <c r="J14" i="7"/>
  <c r="G20" i="8"/>
  <c r="C9" i="8" s="1"/>
  <c r="H20" i="7"/>
  <c r="K16" i="9"/>
  <c r="F16" i="10"/>
  <c r="H16" i="9"/>
  <c r="K15" i="8"/>
  <c r="F15" i="9"/>
  <c r="H15" i="8"/>
  <c r="F20" i="8"/>
  <c r="C8" i="8" s="1"/>
  <c r="I14" i="8"/>
  <c r="G14" i="9"/>
  <c r="H14" i="8"/>
  <c r="I16" i="12"/>
  <c r="J16" i="12" s="1"/>
  <c r="G16" i="13"/>
  <c r="I16" i="13" s="1"/>
  <c r="J16" i="13" s="1"/>
  <c r="F14" i="11"/>
  <c r="K14" i="10"/>
  <c r="K20" i="7"/>
  <c r="I20" i="6"/>
  <c r="F19" i="12" l="1"/>
  <c r="K19" i="11"/>
  <c r="G19" i="12"/>
  <c r="I19" i="11"/>
  <c r="J19" i="11" s="1"/>
  <c r="C10" i="8"/>
  <c r="F17" i="10"/>
  <c r="H17" i="10" s="1"/>
  <c r="K17" i="9"/>
  <c r="K20" i="8"/>
  <c r="H18" i="9"/>
  <c r="K18" i="9"/>
  <c r="F18" i="10"/>
  <c r="G18" i="13"/>
  <c r="I18" i="12"/>
  <c r="J18" i="12" s="1"/>
  <c r="G15" i="13"/>
  <c r="I15" i="13" s="1"/>
  <c r="J15" i="13" s="1"/>
  <c r="I15" i="12"/>
  <c r="J15" i="12" s="1"/>
  <c r="I17" i="11"/>
  <c r="J17" i="11" s="1"/>
  <c r="G17" i="12"/>
  <c r="K16" i="10"/>
  <c r="H16" i="10"/>
  <c r="F16" i="11"/>
  <c r="J20" i="6"/>
  <c r="K14" i="11"/>
  <c r="F14" i="12"/>
  <c r="G20" i="9"/>
  <c r="C9" i="9" s="1"/>
  <c r="H20" i="8"/>
  <c r="G14" i="10"/>
  <c r="I14" i="9"/>
  <c r="H14" i="9"/>
  <c r="J14" i="8"/>
  <c r="I20" i="7"/>
  <c r="F15" i="10"/>
  <c r="H15" i="9"/>
  <c r="K15" i="9"/>
  <c r="F20" i="9"/>
  <c r="C8" i="9" s="1"/>
  <c r="F17" i="11" l="1"/>
  <c r="H17" i="11" s="1"/>
  <c r="K17" i="10"/>
  <c r="G19" i="13"/>
  <c r="I19" i="13" s="1"/>
  <c r="J19" i="13" s="1"/>
  <c r="I19" i="12"/>
  <c r="J19" i="12" s="1"/>
  <c r="F19" i="13"/>
  <c r="K19" i="13" s="1"/>
  <c r="K19" i="12"/>
  <c r="C10" i="9"/>
  <c r="K20" i="9"/>
  <c r="H18" i="10"/>
  <c r="K18" i="10"/>
  <c r="F18" i="11"/>
  <c r="I20" i="8"/>
  <c r="J20" i="8" s="1"/>
  <c r="G17" i="13"/>
  <c r="I17" i="13" s="1"/>
  <c r="J17" i="13" s="1"/>
  <c r="I17" i="12"/>
  <c r="J17" i="12" s="1"/>
  <c r="I18" i="13"/>
  <c r="J18" i="13" s="1"/>
  <c r="G20" i="10"/>
  <c r="C9" i="10" s="1"/>
  <c r="H20" i="9"/>
  <c r="K15" i="10"/>
  <c r="F15" i="11"/>
  <c r="H15" i="10"/>
  <c r="F20" i="10"/>
  <c r="C8" i="10" s="1"/>
  <c r="J20" i="7"/>
  <c r="J14" i="9"/>
  <c r="G14" i="11"/>
  <c r="I14" i="10"/>
  <c r="H14" i="10"/>
  <c r="K14" i="12"/>
  <c r="F14" i="13"/>
  <c r="F16" i="12"/>
  <c r="H16" i="11"/>
  <c r="K16" i="11"/>
  <c r="F17" i="12" l="1"/>
  <c r="F17" i="13" s="1"/>
  <c r="K17" i="11"/>
  <c r="C10" i="10"/>
  <c r="H18" i="11"/>
  <c r="K18" i="11"/>
  <c r="F18" i="12"/>
  <c r="G20" i="11"/>
  <c r="C9" i="11" s="1"/>
  <c r="H20" i="10"/>
  <c r="J14" i="10"/>
  <c r="H15" i="11"/>
  <c r="K15" i="11"/>
  <c r="F15" i="12"/>
  <c r="F20" i="11"/>
  <c r="C8" i="11" s="1"/>
  <c r="I14" i="11"/>
  <c r="G14" i="12"/>
  <c r="H14" i="11"/>
  <c r="K20" i="10"/>
  <c r="K14" i="13"/>
  <c r="K16" i="12"/>
  <c r="F16" i="13"/>
  <c r="H16" i="12"/>
  <c r="I20" i="9"/>
  <c r="C10" i="11" l="1"/>
  <c r="K17" i="12"/>
  <c r="H17" i="12"/>
  <c r="K18" i="12"/>
  <c r="H18" i="12"/>
  <c r="F18" i="13"/>
  <c r="I20" i="10"/>
  <c r="J20" i="10" s="1"/>
  <c r="K16" i="13"/>
  <c r="H16" i="13"/>
  <c r="H15" i="12"/>
  <c r="F15" i="13"/>
  <c r="K15" i="12"/>
  <c r="F20" i="12"/>
  <c r="C8" i="12" s="1"/>
  <c r="G14" i="13"/>
  <c r="I14" i="12"/>
  <c r="H14" i="12"/>
  <c r="K20" i="11"/>
  <c r="J14" i="11"/>
  <c r="G20" i="12"/>
  <c r="C9" i="12" s="1"/>
  <c r="H20" i="11"/>
  <c r="K17" i="13"/>
  <c r="H17" i="13"/>
  <c r="J20" i="9"/>
  <c r="C10" i="12" l="1"/>
  <c r="K20" i="12"/>
  <c r="K18" i="13"/>
  <c r="H18" i="13"/>
  <c r="I20" i="11"/>
  <c r="H15" i="13"/>
  <c r="K15" i="13"/>
  <c r="F20" i="13"/>
  <c r="C8" i="13" s="1"/>
  <c r="I14" i="13"/>
  <c r="H14" i="13"/>
  <c r="G20" i="13"/>
  <c r="C9" i="13" s="1"/>
  <c r="H20" i="12"/>
  <c r="J14" i="12"/>
  <c r="C10" i="13" l="1"/>
  <c r="K20" i="13"/>
  <c r="I20" i="12"/>
  <c r="J14" i="13"/>
  <c r="J20" i="11"/>
  <c r="H20" i="13"/>
  <c r="J20" i="12" l="1"/>
  <c r="I20" i="13"/>
  <c r="J20" i="13" l="1"/>
</calcChain>
</file>

<file path=xl/sharedStrings.xml><?xml version="1.0" encoding="utf-8"?>
<sst xmlns="http://schemas.openxmlformats.org/spreadsheetml/2006/main" count="491" uniqueCount="79">
  <si>
    <t>Mission for Vision supported</t>
  </si>
  <si>
    <t>Fullerton India Credit Co. Ltd</t>
  </si>
  <si>
    <t>Sr.No.   (a)</t>
  </si>
  <si>
    <t>Budget Head  (as per MOU)                                 (b)</t>
  </si>
  <si>
    <t>Approved budget as per MOU                  (c)</t>
  </si>
  <si>
    <t>Closing balance with partner        (f-g)</t>
  </si>
  <si>
    <t>Variance (exp over budget)           (c-g)</t>
  </si>
  <si>
    <t>% Variance  (i/cx100)</t>
  </si>
  <si>
    <t>Balance available to issue to partner        (c-f)</t>
  </si>
  <si>
    <t>Grant Received     (d)</t>
  </si>
  <si>
    <t>Expenses           (e)</t>
  </si>
  <si>
    <t>Total Grant Received               (f)</t>
  </si>
  <si>
    <t>Total Expenses      (g)</t>
  </si>
  <si>
    <t>Project Total</t>
  </si>
  <si>
    <t>Authorized by :</t>
  </si>
  <si>
    <t>Signature</t>
  </si>
  <si>
    <t xml:space="preserve">Designation : </t>
  </si>
  <si>
    <t>Organization's seal :</t>
  </si>
  <si>
    <t>NB : please mention additional details if required.</t>
  </si>
  <si>
    <t>Approved budget as per MOU</t>
  </si>
  <si>
    <t>Budget for Reporting period</t>
  </si>
  <si>
    <t>Total Grant Received</t>
  </si>
  <si>
    <t>Amount payable</t>
  </si>
  <si>
    <t>Total Spendings</t>
  </si>
  <si>
    <t xml:space="preserve">Total Grant Received </t>
  </si>
  <si>
    <t xml:space="preserve">Prepared by : </t>
  </si>
  <si>
    <t xml:space="preserve">Name : </t>
  </si>
  <si>
    <t>Administrative Cost @ 5000 per month</t>
  </si>
  <si>
    <t>Surgery</t>
  </si>
  <si>
    <t>Khapar Vision Centre-Divyajyoti Eye Hospital [01.04.22 to 30.09.2022]</t>
  </si>
  <si>
    <t>Salary of Vision Technician and travel (1) @11,000 per month</t>
  </si>
  <si>
    <t>Salary Health Worker and travel (1) @9,600 per month</t>
  </si>
  <si>
    <t>Outreach Camp @2000 per camp</t>
  </si>
  <si>
    <t>For the month of Apr 22</t>
  </si>
  <si>
    <t>Cumulative as on Apr 22</t>
  </si>
  <si>
    <r>
      <t xml:space="preserve">Financial Report for the month of </t>
    </r>
    <r>
      <rPr>
        <b/>
        <sz val="12"/>
        <rFont val="Book Antiqua"/>
        <family val="1"/>
      </rPr>
      <t>April 2022</t>
    </r>
  </si>
  <si>
    <t>For the month of May 22</t>
  </si>
  <si>
    <t>Cumulative as on May 22</t>
  </si>
  <si>
    <t>Financial Report for the month of May 2022</t>
  </si>
  <si>
    <t>For the month of June 22</t>
  </si>
  <si>
    <t>Cumulative as on June 22</t>
  </si>
  <si>
    <t>Financial Report for the month of June 2022</t>
  </si>
  <si>
    <t>For the month of July 22</t>
  </si>
  <si>
    <t>Cumulative as on July 22</t>
  </si>
  <si>
    <t>Financial Report for the month of July 2022</t>
  </si>
  <si>
    <t>For the month of Aug 22</t>
  </si>
  <si>
    <t>Cumulative as on Aug 22</t>
  </si>
  <si>
    <t>Financial Report for the month of Aug 2022</t>
  </si>
  <si>
    <t>For the month of Sept 22</t>
  </si>
  <si>
    <t>Cumulative as on Sept 22</t>
  </si>
  <si>
    <t>Financial Report for the month of Sept 2022</t>
  </si>
  <si>
    <t>For the month of Oct 22</t>
  </si>
  <si>
    <t>Cumulative as on Oct 22</t>
  </si>
  <si>
    <t>Financial Report for the month of Oct 2022</t>
  </si>
  <si>
    <t>For the month of Nov 22</t>
  </si>
  <si>
    <t>Cumulative as on Nov 22</t>
  </si>
  <si>
    <t>Financial Report for the month of Nov 2022</t>
  </si>
  <si>
    <t>For the month of Dec 22</t>
  </si>
  <si>
    <t>Cumulative as on Dec 22</t>
  </si>
  <si>
    <t>Financial Report for the month of Dec 2022</t>
  </si>
  <si>
    <t>For the month of Jan 23</t>
  </si>
  <si>
    <t>Cumulative as on Jan 23</t>
  </si>
  <si>
    <t>Financial Report for the month of Jan 2023</t>
  </si>
  <si>
    <t>For the month of Feb 23</t>
  </si>
  <si>
    <t>Cumulative as on Feb 23</t>
  </si>
  <si>
    <t>Financial Report for the month of Feb 2023</t>
  </si>
  <si>
    <t>For the month of March 23</t>
  </si>
  <si>
    <t>Cumulative as on March 23</t>
  </si>
  <si>
    <t>Financial Report for the month of March 2023</t>
  </si>
  <si>
    <t>Viral Tailor</t>
  </si>
  <si>
    <t>Nikhil Mehta</t>
  </si>
  <si>
    <t>Administrator</t>
  </si>
  <si>
    <t>Camp manager</t>
  </si>
  <si>
    <t>Jaysinh Gamit</t>
  </si>
  <si>
    <t>VC Supervisor</t>
  </si>
  <si>
    <t>Donor Name</t>
  </si>
  <si>
    <t>Partnet Name</t>
  </si>
  <si>
    <t>Project Name</t>
  </si>
  <si>
    <t>Project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</si>
</sst>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b/>
      <sz val="11"/>
      <name val="Book Antiqua"/>
      <family val="1"/>
    </font>
    <font>
      <sz val="12"/>
      <name val="Book Antiqua"/>
      <family val="1"/>
    </font>
    <font>
      <sz val="11"/>
      <name val="Book Antiqua"/>
      <family val="1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165" fontId="2" fillId="0" borderId="21" xfId="1" applyNumberFormat="1" applyFont="1" applyBorder="1" applyAlignment="1" applyProtection="1">
      <alignment horizontal="center" vertical="center" wrapText="1"/>
      <protection locked="0"/>
    </xf>
    <xf numFmtId="165" fontId="2" fillId="0" borderId="22" xfId="1" applyNumberFormat="1" applyFont="1" applyBorder="1" applyAlignment="1" applyProtection="1">
      <alignment vertical="center" wrapText="1"/>
      <protection locked="0"/>
    </xf>
    <xf numFmtId="165" fontId="2" fillId="0" borderId="6" xfId="1" applyNumberFormat="1" applyFont="1" applyBorder="1" applyAlignment="1" applyProtection="1">
      <alignment vertical="center" wrapText="1"/>
    </xf>
    <xf numFmtId="165" fontId="2" fillId="0" borderId="7" xfId="1" applyNumberFormat="1" applyFont="1" applyBorder="1" applyAlignment="1" applyProtection="1">
      <alignment vertical="center" wrapText="1"/>
    </xf>
    <xf numFmtId="165" fontId="2" fillId="0" borderId="23" xfId="1" applyNumberFormat="1" applyFont="1" applyBorder="1" applyAlignment="1" applyProtection="1">
      <alignment vertical="center" wrapText="1"/>
    </xf>
    <xf numFmtId="165" fontId="2" fillId="0" borderId="27" xfId="1" applyNumberFormat="1" applyFont="1" applyBorder="1" applyAlignment="1" applyProtection="1">
      <alignment horizontal="center" vertical="center" wrapText="1"/>
      <protection locked="0"/>
    </xf>
    <xf numFmtId="165" fontId="2" fillId="0" borderId="2" xfId="1" applyNumberFormat="1" applyFont="1" applyBorder="1" applyAlignment="1" applyProtection="1">
      <alignment vertical="center" wrapText="1"/>
      <protection locked="0"/>
    </xf>
    <xf numFmtId="165" fontId="2" fillId="0" borderId="15" xfId="1" applyNumberFormat="1" applyFont="1" applyBorder="1" applyAlignment="1" applyProtection="1">
      <alignment horizontal="center" vertical="center" wrapText="1"/>
      <protection locked="0"/>
    </xf>
    <xf numFmtId="165" fontId="2" fillId="0" borderId="28" xfId="1" applyNumberFormat="1" applyFont="1" applyBorder="1" applyAlignment="1" applyProtection="1">
      <alignment vertical="center" wrapText="1"/>
      <protection locked="0"/>
    </xf>
    <xf numFmtId="0" fontId="3" fillId="2" borderId="18" xfId="0" applyFont="1" applyFill="1" applyBorder="1" applyAlignment="1" applyProtection="1">
      <alignment horizontal="center" vertical="center" wrapText="1"/>
    </xf>
    <xf numFmtId="0" fontId="3" fillId="2" borderId="29" xfId="0" applyFont="1" applyFill="1" applyBorder="1" applyAlignment="1" applyProtection="1">
      <alignment vertical="center" wrapText="1"/>
    </xf>
    <xf numFmtId="165" fontId="3" fillId="2" borderId="30" xfId="1" applyNumberFormat="1" applyFont="1" applyFill="1" applyBorder="1" applyAlignment="1" applyProtection="1">
      <alignment horizontal="center" vertical="center" wrapText="1"/>
    </xf>
    <xf numFmtId="165" fontId="3" fillId="2" borderId="29" xfId="1" applyNumberFormat="1" applyFont="1" applyFill="1" applyBorder="1" applyAlignment="1" applyProtection="1">
      <alignment horizontal="center" vertical="center" wrapText="1"/>
    </xf>
    <xf numFmtId="165" fontId="3" fillId="2" borderId="31" xfId="1" applyNumberFormat="1" applyFont="1" applyFill="1" applyBorder="1" applyAlignment="1" applyProtection="1">
      <alignment horizontal="center" vertical="center" wrapText="1"/>
    </xf>
    <xf numFmtId="165" fontId="3" fillId="2" borderId="32" xfId="1" applyNumberFormat="1" applyFont="1" applyFill="1" applyBorder="1" applyAlignment="1" applyProtection="1">
      <alignment horizontal="center" vertical="center" wrapText="1"/>
    </xf>
    <xf numFmtId="10" fontId="3" fillId="2" borderId="30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/>
      <protection locked="0"/>
    </xf>
    <xf numFmtId="165" fontId="2" fillId="3" borderId="7" xfId="1" applyNumberFormat="1" applyFont="1" applyFill="1" applyBorder="1" applyAlignment="1" applyProtection="1">
      <alignment vertical="center" wrapText="1"/>
    </xf>
    <xf numFmtId="0" fontId="4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4" fillId="4" borderId="38" xfId="0" applyFont="1" applyFill="1" applyBorder="1" applyAlignment="1" applyProtection="1">
      <alignment horizontal="left" vertical="center" wrapText="1"/>
    </xf>
    <xf numFmtId="165" fontId="4" fillId="4" borderId="38" xfId="0" applyNumberFormat="1" applyFont="1" applyFill="1" applyBorder="1" applyAlignment="1" applyProtection="1">
      <alignment horizontal="center" vertical="center" wrapText="1"/>
    </xf>
    <xf numFmtId="0" fontId="4" fillId="4" borderId="38" xfId="0" applyFont="1" applyFill="1" applyBorder="1" applyAlignment="1" applyProtection="1">
      <alignment horizontal="left" vertical="center" wrapText="1"/>
      <protection locked="0"/>
    </xf>
    <xf numFmtId="165" fontId="2" fillId="4" borderId="38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9" xfId="0" applyFont="1" applyFill="1" applyBorder="1" applyAlignment="1" applyProtection="1">
      <alignment horizontal="left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vertical="center" wrapText="1"/>
    </xf>
    <xf numFmtId="0" fontId="3" fillId="0" borderId="22" xfId="0" applyFont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vertical="center" wrapText="1"/>
    </xf>
    <xf numFmtId="0" fontId="3" fillId="0" borderId="27" xfId="0" applyFont="1" applyFill="1" applyBorder="1" applyAlignment="1" applyProtection="1">
      <alignment vertical="center" wrapText="1"/>
    </xf>
    <xf numFmtId="165" fontId="3" fillId="0" borderId="20" xfId="1" applyNumberFormat="1" applyFont="1" applyFill="1" applyBorder="1" applyAlignment="1" applyProtection="1">
      <alignment horizontal="center" vertical="center" wrapText="1"/>
    </xf>
    <xf numFmtId="165" fontId="3" fillId="0" borderId="26" xfId="1" applyNumberFormat="1" applyFont="1" applyFill="1" applyBorder="1" applyAlignment="1" applyProtection="1">
      <alignment horizontal="center" vertical="center" wrapText="1"/>
    </xf>
    <xf numFmtId="165" fontId="3" fillId="0" borderId="16" xfId="1" applyNumberFormat="1" applyFont="1" applyFill="1" applyBorder="1" applyAlignment="1" applyProtection="1">
      <alignment horizontal="center" vertical="center" wrapText="1"/>
    </xf>
    <xf numFmtId="165" fontId="3" fillId="0" borderId="21" xfId="1" applyNumberFormat="1" applyFont="1" applyBorder="1" applyAlignment="1" applyProtection="1">
      <alignment vertical="center" wrapText="1"/>
    </xf>
    <xf numFmtId="10" fontId="3" fillId="0" borderId="24" xfId="1" applyNumberFormat="1" applyFont="1" applyBorder="1" applyAlignment="1" applyProtection="1">
      <alignment vertical="center" wrapText="1"/>
    </xf>
    <xf numFmtId="165" fontId="3" fillId="0" borderId="25" xfId="1" applyNumberFormat="1" applyFont="1" applyBorder="1" applyAlignment="1" applyProtection="1">
      <alignment vertical="center" wrapText="1"/>
    </xf>
    <xf numFmtId="0" fontId="3" fillId="0" borderId="0" xfId="0" applyFont="1" applyAlignment="1" applyProtection="1">
      <alignment vertical="center" wrapText="1"/>
      <protection locked="0"/>
    </xf>
    <xf numFmtId="0" fontId="7" fillId="0" borderId="0" xfId="0" applyFont="1" applyAlignment="1" applyProtection="1">
      <alignment vertical="center" wrapText="1"/>
      <protection locked="0"/>
    </xf>
    <xf numFmtId="165" fontId="3" fillId="4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65" fontId="3" fillId="0" borderId="21" xfId="1" applyNumberFormat="1" applyFont="1" applyBorder="1" applyAlignment="1" applyProtection="1">
      <alignment horizontal="center" vertical="center" wrapText="1"/>
      <protection locked="0"/>
    </xf>
    <xf numFmtId="165" fontId="3" fillId="0" borderId="22" xfId="1" applyNumberFormat="1" applyFont="1" applyBorder="1" applyAlignment="1" applyProtection="1">
      <alignment vertical="center" wrapText="1"/>
      <protection locked="0"/>
    </xf>
    <xf numFmtId="165" fontId="3" fillId="0" borderId="6" xfId="1" applyNumberFormat="1" applyFont="1" applyBorder="1" applyAlignment="1" applyProtection="1">
      <alignment vertical="center" wrapText="1"/>
    </xf>
    <xf numFmtId="165" fontId="3" fillId="0" borderId="7" xfId="1" applyNumberFormat="1" applyFont="1" applyBorder="1" applyAlignment="1" applyProtection="1">
      <alignment vertical="center" wrapText="1"/>
    </xf>
    <xf numFmtId="165" fontId="3" fillId="0" borderId="23" xfId="1" applyNumberFormat="1" applyFont="1" applyBorder="1" applyAlignment="1" applyProtection="1">
      <alignment vertical="center" wrapText="1"/>
    </xf>
    <xf numFmtId="165" fontId="3" fillId="0" borderId="27" xfId="1" applyNumberFormat="1" applyFont="1" applyBorder="1" applyAlignment="1" applyProtection="1">
      <alignment horizontal="center" vertical="center" wrapText="1"/>
      <protection locked="0"/>
    </xf>
    <xf numFmtId="165" fontId="3" fillId="0" borderId="2" xfId="1" applyNumberFormat="1" applyFont="1" applyBorder="1" applyAlignment="1" applyProtection="1">
      <alignment vertical="center" wrapText="1"/>
      <protection locked="0"/>
    </xf>
    <xf numFmtId="165" fontId="3" fillId="0" borderId="15" xfId="1" applyNumberFormat="1" applyFont="1" applyBorder="1" applyAlignment="1" applyProtection="1">
      <alignment horizontal="center" vertical="center" wrapText="1"/>
      <protection locked="0"/>
    </xf>
    <xf numFmtId="165" fontId="3" fillId="0" borderId="28" xfId="1" applyNumberFormat="1" applyFont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165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8" xfId="0" applyFont="1" applyBorder="1" applyAlignment="1" applyProtection="1">
      <alignment horizontal="center" vertical="center" wrapText="1"/>
      <protection locked="0"/>
    </xf>
    <xf numFmtId="0" fontId="9" fillId="0" borderId="38" xfId="0" applyFont="1" applyBorder="1" applyAlignment="1" applyProtection="1">
      <alignment vertical="center" wrapText="1"/>
      <protection locked="0"/>
    </xf>
    <xf numFmtId="0" fontId="9" fillId="0" borderId="38" xfId="0" applyFont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center" vertical="center" wrapText="1"/>
    </xf>
    <xf numFmtId="165" fontId="3" fillId="0" borderId="10" xfId="1" applyNumberFormat="1" applyFont="1" applyBorder="1" applyAlignment="1" applyProtection="1">
      <alignment vertical="center" wrapText="1"/>
      <protection locked="0"/>
    </xf>
    <xf numFmtId="165" fontId="3" fillId="2" borderId="38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35" xfId="0" applyFont="1" applyBorder="1" applyAlignment="1" applyProtection="1">
      <alignment horizontal="center" vertical="center" wrapText="1"/>
    </xf>
    <xf numFmtId="0" fontId="3" fillId="0" borderId="36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37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33" xfId="0" applyFont="1" applyBorder="1" applyAlignment="1" applyProtection="1">
      <alignment horizontal="center" vertical="center" wrapText="1"/>
      <protection locked="0"/>
    </xf>
    <xf numFmtId="0" fontId="3" fillId="0" borderId="34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40" xfId="0" applyFont="1" applyBorder="1" applyAlignment="1" applyProtection="1">
      <alignment horizontal="left" vertical="center" wrapText="1"/>
      <protection locked="0"/>
    </xf>
    <xf numFmtId="0" fontId="8" fillId="0" borderId="41" xfId="0" applyFont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40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left" vertical="center" wrapText="1"/>
      <protection locked="0"/>
    </xf>
    <xf numFmtId="0" fontId="9" fillId="0" borderId="45" xfId="0" applyFont="1" applyBorder="1" applyAlignment="1" applyProtection="1">
      <alignment horizontal="left" vertical="center" wrapText="1"/>
      <protection locked="0"/>
    </xf>
    <xf numFmtId="0" fontId="9" fillId="0" borderId="46" xfId="0" applyFont="1" applyBorder="1" applyAlignment="1" applyProtection="1">
      <alignment horizontal="left" vertical="center" wrapText="1"/>
      <protection locked="0"/>
    </xf>
    <xf numFmtId="0" fontId="8" fillId="0" borderId="28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44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22" xfId="0" applyFont="1" applyBorder="1" applyAlignment="1" applyProtection="1">
      <alignment horizontal="center" vertical="center" wrapText="1"/>
      <protection locked="0"/>
    </xf>
    <xf numFmtId="0" fontId="8" fillId="0" borderId="23" xfId="0" applyFont="1" applyBorder="1" applyAlignment="1" applyProtection="1">
      <alignment horizontal="center" vertical="center" wrapText="1"/>
      <protection locked="0"/>
    </xf>
    <xf numFmtId="0" fontId="8" fillId="0" borderId="47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6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85725</xdr:rowOff>
    </xdr:from>
    <xdr:to>
      <xdr:col>1</xdr:col>
      <xdr:colOff>1423670</xdr:colOff>
      <xdr:row>4</xdr:row>
      <xdr:rowOff>75565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85725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1</xdr:col>
      <xdr:colOff>1537970</xdr:colOff>
      <xdr:row>3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0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0</xdr:rowOff>
    </xdr:from>
    <xdr:to>
      <xdr:col>1</xdr:col>
      <xdr:colOff>1528445</xdr:colOff>
      <xdr:row>3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0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1376045</xdr:colOff>
      <xdr:row>3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38100</xdr:rowOff>
    </xdr:from>
    <xdr:to>
      <xdr:col>1</xdr:col>
      <xdr:colOff>1461770</xdr:colOff>
      <xdr:row>4</xdr:row>
      <xdr:rowOff>27940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38100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0</xdr:rowOff>
    </xdr:from>
    <xdr:to>
      <xdr:col>1</xdr:col>
      <xdr:colOff>1490345</xdr:colOff>
      <xdr:row>3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0</xdr:rowOff>
    </xdr:from>
    <xdr:to>
      <xdr:col>1</xdr:col>
      <xdr:colOff>1528445</xdr:colOff>
      <xdr:row>3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0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0</xdr:rowOff>
    </xdr:from>
    <xdr:to>
      <xdr:col>1</xdr:col>
      <xdr:colOff>1576070</xdr:colOff>
      <xdr:row>3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1</xdr:col>
      <xdr:colOff>1614170</xdr:colOff>
      <xdr:row>3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0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0</xdr:rowOff>
    </xdr:from>
    <xdr:to>
      <xdr:col>1</xdr:col>
      <xdr:colOff>1509395</xdr:colOff>
      <xdr:row>3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0</xdr:rowOff>
    </xdr:from>
    <xdr:to>
      <xdr:col>1</xdr:col>
      <xdr:colOff>1499870</xdr:colOff>
      <xdr:row>3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0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0</xdr:rowOff>
    </xdr:from>
    <xdr:to>
      <xdr:col>1</xdr:col>
      <xdr:colOff>1528445</xdr:colOff>
      <xdr:row>3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0"/>
          <a:ext cx="1356995" cy="75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30"/>
  <sheetViews>
    <sheetView topLeftCell="A4" zoomScaleNormal="100" workbookViewId="0">
      <selection activeCell="D30" sqref="D30"/>
    </sheetView>
  </sheetViews>
  <sheetFormatPr defaultRowHeight="13.8" x14ac:dyDescent="0.3"/>
  <cols>
    <col min="1" max="1" width="7.6640625" style="5" customWidth="1"/>
    <col min="2" max="2" width="33.109375" style="1" customWidth="1"/>
    <col min="3" max="3" width="13.33203125" style="5" customWidth="1"/>
    <col min="4" max="4" width="12.5546875" style="5" customWidth="1"/>
    <col min="5" max="7" width="12.5546875" style="1" customWidth="1"/>
    <col min="8" max="8" width="10" style="1" customWidth="1"/>
    <col min="9" max="9" width="12.5546875" style="1" customWidth="1"/>
    <col min="10" max="10" width="9" style="1" customWidth="1"/>
    <col min="11" max="11" width="15" style="1" customWidth="1"/>
    <col min="12" max="12" width="10.88671875" style="1" customWidth="1"/>
    <col min="13" max="13" width="9.109375" style="1"/>
    <col min="14" max="14" width="12.88671875" style="1" bestFit="1" customWidth="1"/>
    <col min="15" max="256" width="9.109375" style="1"/>
    <col min="257" max="257" width="6.33203125" style="1" customWidth="1"/>
    <col min="258" max="258" width="28.5546875" style="1" customWidth="1"/>
    <col min="259" max="259" width="13.33203125" style="1" customWidth="1"/>
    <col min="260" max="263" width="12.5546875" style="1" customWidth="1"/>
    <col min="264" max="264" width="10" style="1" customWidth="1"/>
    <col min="265" max="265" width="12.5546875" style="1" customWidth="1"/>
    <col min="266" max="266" width="9" style="1" customWidth="1"/>
    <col min="267" max="267" width="10" style="1" customWidth="1"/>
    <col min="268" max="269" width="9.109375" style="1"/>
    <col min="270" max="270" width="12.88671875" style="1" bestFit="1" customWidth="1"/>
    <col min="271" max="512" width="9.109375" style="1"/>
    <col min="513" max="513" width="6.33203125" style="1" customWidth="1"/>
    <col min="514" max="514" width="28.5546875" style="1" customWidth="1"/>
    <col min="515" max="515" width="13.33203125" style="1" customWidth="1"/>
    <col min="516" max="519" width="12.5546875" style="1" customWidth="1"/>
    <col min="520" max="520" width="10" style="1" customWidth="1"/>
    <col min="521" max="521" width="12.5546875" style="1" customWidth="1"/>
    <col min="522" max="522" width="9" style="1" customWidth="1"/>
    <col min="523" max="523" width="10" style="1" customWidth="1"/>
    <col min="524" max="525" width="9.109375" style="1"/>
    <col min="526" max="526" width="12.88671875" style="1" bestFit="1" customWidth="1"/>
    <col min="527" max="768" width="9.109375" style="1"/>
    <col min="769" max="769" width="6.33203125" style="1" customWidth="1"/>
    <col min="770" max="770" width="28.5546875" style="1" customWidth="1"/>
    <col min="771" max="771" width="13.33203125" style="1" customWidth="1"/>
    <col min="772" max="775" width="12.5546875" style="1" customWidth="1"/>
    <col min="776" max="776" width="10" style="1" customWidth="1"/>
    <col min="777" max="777" width="12.5546875" style="1" customWidth="1"/>
    <col min="778" max="778" width="9" style="1" customWidth="1"/>
    <col min="779" max="779" width="10" style="1" customWidth="1"/>
    <col min="780" max="781" width="9.109375" style="1"/>
    <col min="782" max="782" width="12.88671875" style="1" bestFit="1" customWidth="1"/>
    <col min="783" max="1024" width="9.109375" style="1"/>
    <col min="1025" max="1025" width="6.33203125" style="1" customWidth="1"/>
    <col min="1026" max="1026" width="28.5546875" style="1" customWidth="1"/>
    <col min="1027" max="1027" width="13.33203125" style="1" customWidth="1"/>
    <col min="1028" max="1031" width="12.5546875" style="1" customWidth="1"/>
    <col min="1032" max="1032" width="10" style="1" customWidth="1"/>
    <col min="1033" max="1033" width="12.5546875" style="1" customWidth="1"/>
    <col min="1034" max="1034" width="9" style="1" customWidth="1"/>
    <col min="1035" max="1035" width="10" style="1" customWidth="1"/>
    <col min="1036" max="1037" width="9.109375" style="1"/>
    <col min="1038" max="1038" width="12.88671875" style="1" bestFit="1" customWidth="1"/>
    <col min="1039" max="1280" width="9.109375" style="1"/>
    <col min="1281" max="1281" width="6.33203125" style="1" customWidth="1"/>
    <col min="1282" max="1282" width="28.5546875" style="1" customWidth="1"/>
    <col min="1283" max="1283" width="13.33203125" style="1" customWidth="1"/>
    <col min="1284" max="1287" width="12.5546875" style="1" customWidth="1"/>
    <col min="1288" max="1288" width="10" style="1" customWidth="1"/>
    <col min="1289" max="1289" width="12.5546875" style="1" customWidth="1"/>
    <col min="1290" max="1290" width="9" style="1" customWidth="1"/>
    <col min="1291" max="1291" width="10" style="1" customWidth="1"/>
    <col min="1292" max="1293" width="9.109375" style="1"/>
    <col min="1294" max="1294" width="12.88671875" style="1" bestFit="1" customWidth="1"/>
    <col min="1295" max="1536" width="9.109375" style="1"/>
    <col min="1537" max="1537" width="6.33203125" style="1" customWidth="1"/>
    <col min="1538" max="1538" width="28.5546875" style="1" customWidth="1"/>
    <col min="1539" max="1539" width="13.33203125" style="1" customWidth="1"/>
    <col min="1540" max="1543" width="12.5546875" style="1" customWidth="1"/>
    <col min="1544" max="1544" width="10" style="1" customWidth="1"/>
    <col min="1545" max="1545" width="12.5546875" style="1" customWidth="1"/>
    <col min="1546" max="1546" width="9" style="1" customWidth="1"/>
    <col min="1547" max="1547" width="10" style="1" customWidth="1"/>
    <col min="1548" max="1549" width="9.109375" style="1"/>
    <col min="1550" max="1550" width="12.88671875" style="1" bestFit="1" customWidth="1"/>
    <col min="1551" max="1792" width="9.109375" style="1"/>
    <col min="1793" max="1793" width="6.33203125" style="1" customWidth="1"/>
    <col min="1794" max="1794" width="28.5546875" style="1" customWidth="1"/>
    <col min="1795" max="1795" width="13.33203125" style="1" customWidth="1"/>
    <col min="1796" max="1799" width="12.5546875" style="1" customWidth="1"/>
    <col min="1800" max="1800" width="10" style="1" customWidth="1"/>
    <col min="1801" max="1801" width="12.5546875" style="1" customWidth="1"/>
    <col min="1802" max="1802" width="9" style="1" customWidth="1"/>
    <col min="1803" max="1803" width="10" style="1" customWidth="1"/>
    <col min="1804" max="1805" width="9.109375" style="1"/>
    <col min="1806" max="1806" width="12.88671875" style="1" bestFit="1" customWidth="1"/>
    <col min="1807" max="2048" width="9.109375" style="1"/>
    <col min="2049" max="2049" width="6.33203125" style="1" customWidth="1"/>
    <col min="2050" max="2050" width="28.5546875" style="1" customWidth="1"/>
    <col min="2051" max="2051" width="13.33203125" style="1" customWidth="1"/>
    <col min="2052" max="2055" width="12.5546875" style="1" customWidth="1"/>
    <col min="2056" max="2056" width="10" style="1" customWidth="1"/>
    <col min="2057" max="2057" width="12.5546875" style="1" customWidth="1"/>
    <col min="2058" max="2058" width="9" style="1" customWidth="1"/>
    <col min="2059" max="2059" width="10" style="1" customWidth="1"/>
    <col min="2060" max="2061" width="9.109375" style="1"/>
    <col min="2062" max="2062" width="12.88671875" style="1" bestFit="1" customWidth="1"/>
    <col min="2063" max="2304" width="9.109375" style="1"/>
    <col min="2305" max="2305" width="6.33203125" style="1" customWidth="1"/>
    <col min="2306" max="2306" width="28.5546875" style="1" customWidth="1"/>
    <col min="2307" max="2307" width="13.33203125" style="1" customWidth="1"/>
    <col min="2308" max="2311" width="12.5546875" style="1" customWidth="1"/>
    <col min="2312" max="2312" width="10" style="1" customWidth="1"/>
    <col min="2313" max="2313" width="12.5546875" style="1" customWidth="1"/>
    <col min="2314" max="2314" width="9" style="1" customWidth="1"/>
    <col min="2315" max="2315" width="10" style="1" customWidth="1"/>
    <col min="2316" max="2317" width="9.109375" style="1"/>
    <col min="2318" max="2318" width="12.88671875" style="1" bestFit="1" customWidth="1"/>
    <col min="2319" max="2560" width="9.109375" style="1"/>
    <col min="2561" max="2561" width="6.33203125" style="1" customWidth="1"/>
    <col min="2562" max="2562" width="28.5546875" style="1" customWidth="1"/>
    <col min="2563" max="2563" width="13.33203125" style="1" customWidth="1"/>
    <col min="2564" max="2567" width="12.5546875" style="1" customWidth="1"/>
    <col min="2568" max="2568" width="10" style="1" customWidth="1"/>
    <col min="2569" max="2569" width="12.5546875" style="1" customWidth="1"/>
    <col min="2570" max="2570" width="9" style="1" customWidth="1"/>
    <col min="2571" max="2571" width="10" style="1" customWidth="1"/>
    <col min="2572" max="2573" width="9.109375" style="1"/>
    <col min="2574" max="2574" width="12.88671875" style="1" bestFit="1" customWidth="1"/>
    <col min="2575" max="2816" width="9.109375" style="1"/>
    <col min="2817" max="2817" width="6.33203125" style="1" customWidth="1"/>
    <col min="2818" max="2818" width="28.5546875" style="1" customWidth="1"/>
    <col min="2819" max="2819" width="13.33203125" style="1" customWidth="1"/>
    <col min="2820" max="2823" width="12.5546875" style="1" customWidth="1"/>
    <col min="2824" max="2824" width="10" style="1" customWidth="1"/>
    <col min="2825" max="2825" width="12.5546875" style="1" customWidth="1"/>
    <col min="2826" max="2826" width="9" style="1" customWidth="1"/>
    <col min="2827" max="2827" width="10" style="1" customWidth="1"/>
    <col min="2828" max="2829" width="9.109375" style="1"/>
    <col min="2830" max="2830" width="12.88671875" style="1" bestFit="1" customWidth="1"/>
    <col min="2831" max="3072" width="9.109375" style="1"/>
    <col min="3073" max="3073" width="6.33203125" style="1" customWidth="1"/>
    <col min="3074" max="3074" width="28.5546875" style="1" customWidth="1"/>
    <col min="3075" max="3075" width="13.33203125" style="1" customWidth="1"/>
    <col min="3076" max="3079" width="12.5546875" style="1" customWidth="1"/>
    <col min="3080" max="3080" width="10" style="1" customWidth="1"/>
    <col min="3081" max="3081" width="12.5546875" style="1" customWidth="1"/>
    <col min="3082" max="3082" width="9" style="1" customWidth="1"/>
    <col min="3083" max="3083" width="10" style="1" customWidth="1"/>
    <col min="3084" max="3085" width="9.109375" style="1"/>
    <col min="3086" max="3086" width="12.88671875" style="1" bestFit="1" customWidth="1"/>
    <col min="3087" max="3328" width="9.109375" style="1"/>
    <col min="3329" max="3329" width="6.33203125" style="1" customWidth="1"/>
    <col min="3330" max="3330" width="28.5546875" style="1" customWidth="1"/>
    <col min="3331" max="3331" width="13.33203125" style="1" customWidth="1"/>
    <col min="3332" max="3335" width="12.5546875" style="1" customWidth="1"/>
    <col min="3336" max="3336" width="10" style="1" customWidth="1"/>
    <col min="3337" max="3337" width="12.5546875" style="1" customWidth="1"/>
    <col min="3338" max="3338" width="9" style="1" customWidth="1"/>
    <col min="3339" max="3339" width="10" style="1" customWidth="1"/>
    <col min="3340" max="3341" width="9.109375" style="1"/>
    <col min="3342" max="3342" width="12.88671875" style="1" bestFit="1" customWidth="1"/>
    <col min="3343" max="3584" width="9.109375" style="1"/>
    <col min="3585" max="3585" width="6.33203125" style="1" customWidth="1"/>
    <col min="3586" max="3586" width="28.5546875" style="1" customWidth="1"/>
    <col min="3587" max="3587" width="13.33203125" style="1" customWidth="1"/>
    <col min="3588" max="3591" width="12.5546875" style="1" customWidth="1"/>
    <col min="3592" max="3592" width="10" style="1" customWidth="1"/>
    <col min="3593" max="3593" width="12.5546875" style="1" customWidth="1"/>
    <col min="3594" max="3594" width="9" style="1" customWidth="1"/>
    <col min="3595" max="3595" width="10" style="1" customWidth="1"/>
    <col min="3596" max="3597" width="9.109375" style="1"/>
    <col min="3598" max="3598" width="12.88671875" style="1" bestFit="1" customWidth="1"/>
    <col min="3599" max="3840" width="9.109375" style="1"/>
    <col min="3841" max="3841" width="6.33203125" style="1" customWidth="1"/>
    <col min="3842" max="3842" width="28.5546875" style="1" customWidth="1"/>
    <col min="3843" max="3843" width="13.33203125" style="1" customWidth="1"/>
    <col min="3844" max="3847" width="12.5546875" style="1" customWidth="1"/>
    <col min="3848" max="3848" width="10" style="1" customWidth="1"/>
    <col min="3849" max="3849" width="12.5546875" style="1" customWidth="1"/>
    <col min="3850" max="3850" width="9" style="1" customWidth="1"/>
    <col min="3851" max="3851" width="10" style="1" customWidth="1"/>
    <col min="3852" max="3853" width="9.109375" style="1"/>
    <col min="3854" max="3854" width="12.88671875" style="1" bestFit="1" customWidth="1"/>
    <col min="3855" max="4096" width="9.109375" style="1"/>
    <col min="4097" max="4097" width="6.33203125" style="1" customWidth="1"/>
    <col min="4098" max="4098" width="28.5546875" style="1" customWidth="1"/>
    <col min="4099" max="4099" width="13.33203125" style="1" customWidth="1"/>
    <col min="4100" max="4103" width="12.5546875" style="1" customWidth="1"/>
    <col min="4104" max="4104" width="10" style="1" customWidth="1"/>
    <col min="4105" max="4105" width="12.5546875" style="1" customWidth="1"/>
    <col min="4106" max="4106" width="9" style="1" customWidth="1"/>
    <col min="4107" max="4107" width="10" style="1" customWidth="1"/>
    <col min="4108" max="4109" width="9.109375" style="1"/>
    <col min="4110" max="4110" width="12.88671875" style="1" bestFit="1" customWidth="1"/>
    <col min="4111" max="4352" width="9.109375" style="1"/>
    <col min="4353" max="4353" width="6.33203125" style="1" customWidth="1"/>
    <col min="4354" max="4354" width="28.5546875" style="1" customWidth="1"/>
    <col min="4355" max="4355" width="13.33203125" style="1" customWidth="1"/>
    <col min="4356" max="4359" width="12.5546875" style="1" customWidth="1"/>
    <col min="4360" max="4360" width="10" style="1" customWidth="1"/>
    <col min="4361" max="4361" width="12.5546875" style="1" customWidth="1"/>
    <col min="4362" max="4362" width="9" style="1" customWidth="1"/>
    <col min="4363" max="4363" width="10" style="1" customWidth="1"/>
    <col min="4364" max="4365" width="9.109375" style="1"/>
    <col min="4366" max="4366" width="12.88671875" style="1" bestFit="1" customWidth="1"/>
    <col min="4367" max="4608" width="9.109375" style="1"/>
    <col min="4609" max="4609" width="6.33203125" style="1" customWidth="1"/>
    <col min="4610" max="4610" width="28.5546875" style="1" customWidth="1"/>
    <col min="4611" max="4611" width="13.33203125" style="1" customWidth="1"/>
    <col min="4612" max="4615" width="12.5546875" style="1" customWidth="1"/>
    <col min="4616" max="4616" width="10" style="1" customWidth="1"/>
    <col min="4617" max="4617" width="12.5546875" style="1" customWidth="1"/>
    <col min="4618" max="4618" width="9" style="1" customWidth="1"/>
    <col min="4619" max="4619" width="10" style="1" customWidth="1"/>
    <col min="4620" max="4621" width="9.109375" style="1"/>
    <col min="4622" max="4622" width="12.88671875" style="1" bestFit="1" customWidth="1"/>
    <col min="4623" max="4864" width="9.109375" style="1"/>
    <col min="4865" max="4865" width="6.33203125" style="1" customWidth="1"/>
    <col min="4866" max="4866" width="28.5546875" style="1" customWidth="1"/>
    <col min="4867" max="4867" width="13.33203125" style="1" customWidth="1"/>
    <col min="4868" max="4871" width="12.5546875" style="1" customWidth="1"/>
    <col min="4872" max="4872" width="10" style="1" customWidth="1"/>
    <col min="4873" max="4873" width="12.5546875" style="1" customWidth="1"/>
    <col min="4874" max="4874" width="9" style="1" customWidth="1"/>
    <col min="4875" max="4875" width="10" style="1" customWidth="1"/>
    <col min="4876" max="4877" width="9.109375" style="1"/>
    <col min="4878" max="4878" width="12.88671875" style="1" bestFit="1" customWidth="1"/>
    <col min="4879" max="5120" width="9.109375" style="1"/>
    <col min="5121" max="5121" width="6.33203125" style="1" customWidth="1"/>
    <col min="5122" max="5122" width="28.5546875" style="1" customWidth="1"/>
    <col min="5123" max="5123" width="13.33203125" style="1" customWidth="1"/>
    <col min="5124" max="5127" width="12.5546875" style="1" customWidth="1"/>
    <col min="5128" max="5128" width="10" style="1" customWidth="1"/>
    <col min="5129" max="5129" width="12.5546875" style="1" customWidth="1"/>
    <col min="5130" max="5130" width="9" style="1" customWidth="1"/>
    <col min="5131" max="5131" width="10" style="1" customWidth="1"/>
    <col min="5132" max="5133" width="9.109375" style="1"/>
    <col min="5134" max="5134" width="12.88671875" style="1" bestFit="1" customWidth="1"/>
    <col min="5135" max="5376" width="9.109375" style="1"/>
    <col min="5377" max="5377" width="6.33203125" style="1" customWidth="1"/>
    <col min="5378" max="5378" width="28.5546875" style="1" customWidth="1"/>
    <col min="5379" max="5379" width="13.33203125" style="1" customWidth="1"/>
    <col min="5380" max="5383" width="12.5546875" style="1" customWidth="1"/>
    <col min="5384" max="5384" width="10" style="1" customWidth="1"/>
    <col min="5385" max="5385" width="12.5546875" style="1" customWidth="1"/>
    <col min="5386" max="5386" width="9" style="1" customWidth="1"/>
    <col min="5387" max="5387" width="10" style="1" customWidth="1"/>
    <col min="5388" max="5389" width="9.109375" style="1"/>
    <col min="5390" max="5390" width="12.88671875" style="1" bestFit="1" customWidth="1"/>
    <col min="5391" max="5632" width="9.109375" style="1"/>
    <col min="5633" max="5633" width="6.33203125" style="1" customWidth="1"/>
    <col min="5634" max="5634" width="28.5546875" style="1" customWidth="1"/>
    <col min="5635" max="5635" width="13.33203125" style="1" customWidth="1"/>
    <col min="5636" max="5639" width="12.5546875" style="1" customWidth="1"/>
    <col min="5640" max="5640" width="10" style="1" customWidth="1"/>
    <col min="5641" max="5641" width="12.5546875" style="1" customWidth="1"/>
    <col min="5642" max="5642" width="9" style="1" customWidth="1"/>
    <col min="5643" max="5643" width="10" style="1" customWidth="1"/>
    <col min="5644" max="5645" width="9.109375" style="1"/>
    <col min="5646" max="5646" width="12.88671875" style="1" bestFit="1" customWidth="1"/>
    <col min="5647" max="5888" width="9.109375" style="1"/>
    <col min="5889" max="5889" width="6.33203125" style="1" customWidth="1"/>
    <col min="5890" max="5890" width="28.5546875" style="1" customWidth="1"/>
    <col min="5891" max="5891" width="13.33203125" style="1" customWidth="1"/>
    <col min="5892" max="5895" width="12.5546875" style="1" customWidth="1"/>
    <col min="5896" max="5896" width="10" style="1" customWidth="1"/>
    <col min="5897" max="5897" width="12.5546875" style="1" customWidth="1"/>
    <col min="5898" max="5898" width="9" style="1" customWidth="1"/>
    <col min="5899" max="5899" width="10" style="1" customWidth="1"/>
    <col min="5900" max="5901" width="9.109375" style="1"/>
    <col min="5902" max="5902" width="12.88671875" style="1" bestFit="1" customWidth="1"/>
    <col min="5903" max="6144" width="9.109375" style="1"/>
    <col min="6145" max="6145" width="6.33203125" style="1" customWidth="1"/>
    <col min="6146" max="6146" width="28.5546875" style="1" customWidth="1"/>
    <col min="6147" max="6147" width="13.33203125" style="1" customWidth="1"/>
    <col min="6148" max="6151" width="12.5546875" style="1" customWidth="1"/>
    <col min="6152" max="6152" width="10" style="1" customWidth="1"/>
    <col min="6153" max="6153" width="12.5546875" style="1" customWidth="1"/>
    <col min="6154" max="6154" width="9" style="1" customWidth="1"/>
    <col min="6155" max="6155" width="10" style="1" customWidth="1"/>
    <col min="6156" max="6157" width="9.109375" style="1"/>
    <col min="6158" max="6158" width="12.88671875" style="1" bestFit="1" customWidth="1"/>
    <col min="6159" max="6400" width="9.109375" style="1"/>
    <col min="6401" max="6401" width="6.33203125" style="1" customWidth="1"/>
    <col min="6402" max="6402" width="28.5546875" style="1" customWidth="1"/>
    <col min="6403" max="6403" width="13.33203125" style="1" customWidth="1"/>
    <col min="6404" max="6407" width="12.5546875" style="1" customWidth="1"/>
    <col min="6408" max="6408" width="10" style="1" customWidth="1"/>
    <col min="6409" max="6409" width="12.5546875" style="1" customWidth="1"/>
    <col min="6410" max="6410" width="9" style="1" customWidth="1"/>
    <col min="6411" max="6411" width="10" style="1" customWidth="1"/>
    <col min="6412" max="6413" width="9.109375" style="1"/>
    <col min="6414" max="6414" width="12.88671875" style="1" bestFit="1" customWidth="1"/>
    <col min="6415" max="6656" width="9.109375" style="1"/>
    <col min="6657" max="6657" width="6.33203125" style="1" customWidth="1"/>
    <col min="6658" max="6658" width="28.5546875" style="1" customWidth="1"/>
    <col min="6659" max="6659" width="13.33203125" style="1" customWidth="1"/>
    <col min="6660" max="6663" width="12.5546875" style="1" customWidth="1"/>
    <col min="6664" max="6664" width="10" style="1" customWidth="1"/>
    <col min="6665" max="6665" width="12.5546875" style="1" customWidth="1"/>
    <col min="6666" max="6666" width="9" style="1" customWidth="1"/>
    <col min="6667" max="6667" width="10" style="1" customWidth="1"/>
    <col min="6668" max="6669" width="9.109375" style="1"/>
    <col min="6670" max="6670" width="12.88671875" style="1" bestFit="1" customWidth="1"/>
    <col min="6671" max="6912" width="9.109375" style="1"/>
    <col min="6913" max="6913" width="6.33203125" style="1" customWidth="1"/>
    <col min="6914" max="6914" width="28.5546875" style="1" customWidth="1"/>
    <col min="6915" max="6915" width="13.33203125" style="1" customWidth="1"/>
    <col min="6916" max="6919" width="12.5546875" style="1" customWidth="1"/>
    <col min="6920" max="6920" width="10" style="1" customWidth="1"/>
    <col min="6921" max="6921" width="12.5546875" style="1" customWidth="1"/>
    <col min="6922" max="6922" width="9" style="1" customWidth="1"/>
    <col min="6923" max="6923" width="10" style="1" customWidth="1"/>
    <col min="6924" max="6925" width="9.109375" style="1"/>
    <col min="6926" max="6926" width="12.88671875" style="1" bestFit="1" customWidth="1"/>
    <col min="6927" max="7168" width="9.109375" style="1"/>
    <col min="7169" max="7169" width="6.33203125" style="1" customWidth="1"/>
    <col min="7170" max="7170" width="28.5546875" style="1" customWidth="1"/>
    <col min="7171" max="7171" width="13.33203125" style="1" customWidth="1"/>
    <col min="7172" max="7175" width="12.5546875" style="1" customWidth="1"/>
    <col min="7176" max="7176" width="10" style="1" customWidth="1"/>
    <col min="7177" max="7177" width="12.5546875" style="1" customWidth="1"/>
    <col min="7178" max="7178" width="9" style="1" customWidth="1"/>
    <col min="7179" max="7179" width="10" style="1" customWidth="1"/>
    <col min="7180" max="7181" width="9.109375" style="1"/>
    <col min="7182" max="7182" width="12.88671875" style="1" bestFit="1" customWidth="1"/>
    <col min="7183" max="7424" width="9.109375" style="1"/>
    <col min="7425" max="7425" width="6.33203125" style="1" customWidth="1"/>
    <col min="7426" max="7426" width="28.5546875" style="1" customWidth="1"/>
    <col min="7427" max="7427" width="13.33203125" style="1" customWidth="1"/>
    <col min="7428" max="7431" width="12.5546875" style="1" customWidth="1"/>
    <col min="7432" max="7432" width="10" style="1" customWidth="1"/>
    <col min="7433" max="7433" width="12.5546875" style="1" customWidth="1"/>
    <col min="7434" max="7434" width="9" style="1" customWidth="1"/>
    <col min="7435" max="7435" width="10" style="1" customWidth="1"/>
    <col min="7436" max="7437" width="9.109375" style="1"/>
    <col min="7438" max="7438" width="12.88671875" style="1" bestFit="1" customWidth="1"/>
    <col min="7439" max="7680" width="9.109375" style="1"/>
    <col min="7681" max="7681" width="6.33203125" style="1" customWidth="1"/>
    <col min="7682" max="7682" width="28.5546875" style="1" customWidth="1"/>
    <col min="7683" max="7683" width="13.33203125" style="1" customWidth="1"/>
    <col min="7684" max="7687" width="12.5546875" style="1" customWidth="1"/>
    <col min="7688" max="7688" width="10" style="1" customWidth="1"/>
    <col min="7689" max="7689" width="12.5546875" style="1" customWidth="1"/>
    <col min="7690" max="7690" width="9" style="1" customWidth="1"/>
    <col min="7691" max="7691" width="10" style="1" customWidth="1"/>
    <col min="7692" max="7693" width="9.109375" style="1"/>
    <col min="7694" max="7694" width="12.88671875" style="1" bestFit="1" customWidth="1"/>
    <col min="7695" max="7936" width="9.109375" style="1"/>
    <col min="7937" max="7937" width="6.33203125" style="1" customWidth="1"/>
    <col min="7938" max="7938" width="28.5546875" style="1" customWidth="1"/>
    <col min="7939" max="7939" width="13.33203125" style="1" customWidth="1"/>
    <col min="7940" max="7943" width="12.5546875" style="1" customWidth="1"/>
    <col min="7944" max="7944" width="10" style="1" customWidth="1"/>
    <col min="7945" max="7945" width="12.5546875" style="1" customWidth="1"/>
    <col min="7946" max="7946" width="9" style="1" customWidth="1"/>
    <col min="7947" max="7947" width="10" style="1" customWidth="1"/>
    <col min="7948" max="7949" width="9.109375" style="1"/>
    <col min="7950" max="7950" width="12.88671875" style="1" bestFit="1" customWidth="1"/>
    <col min="7951" max="8192" width="9.109375" style="1"/>
    <col min="8193" max="8193" width="6.33203125" style="1" customWidth="1"/>
    <col min="8194" max="8194" width="28.5546875" style="1" customWidth="1"/>
    <col min="8195" max="8195" width="13.33203125" style="1" customWidth="1"/>
    <col min="8196" max="8199" width="12.5546875" style="1" customWidth="1"/>
    <col min="8200" max="8200" width="10" style="1" customWidth="1"/>
    <col min="8201" max="8201" width="12.5546875" style="1" customWidth="1"/>
    <col min="8202" max="8202" width="9" style="1" customWidth="1"/>
    <col min="8203" max="8203" width="10" style="1" customWidth="1"/>
    <col min="8204" max="8205" width="9.109375" style="1"/>
    <col min="8206" max="8206" width="12.88671875" style="1" bestFit="1" customWidth="1"/>
    <col min="8207" max="8448" width="9.109375" style="1"/>
    <col min="8449" max="8449" width="6.33203125" style="1" customWidth="1"/>
    <col min="8450" max="8450" width="28.5546875" style="1" customWidth="1"/>
    <col min="8451" max="8451" width="13.33203125" style="1" customWidth="1"/>
    <col min="8452" max="8455" width="12.5546875" style="1" customWidth="1"/>
    <col min="8456" max="8456" width="10" style="1" customWidth="1"/>
    <col min="8457" max="8457" width="12.5546875" style="1" customWidth="1"/>
    <col min="8458" max="8458" width="9" style="1" customWidth="1"/>
    <col min="8459" max="8459" width="10" style="1" customWidth="1"/>
    <col min="8460" max="8461" width="9.109375" style="1"/>
    <col min="8462" max="8462" width="12.88671875" style="1" bestFit="1" customWidth="1"/>
    <col min="8463" max="8704" width="9.109375" style="1"/>
    <col min="8705" max="8705" width="6.33203125" style="1" customWidth="1"/>
    <col min="8706" max="8706" width="28.5546875" style="1" customWidth="1"/>
    <col min="8707" max="8707" width="13.33203125" style="1" customWidth="1"/>
    <col min="8708" max="8711" width="12.5546875" style="1" customWidth="1"/>
    <col min="8712" max="8712" width="10" style="1" customWidth="1"/>
    <col min="8713" max="8713" width="12.5546875" style="1" customWidth="1"/>
    <col min="8714" max="8714" width="9" style="1" customWidth="1"/>
    <col min="8715" max="8715" width="10" style="1" customWidth="1"/>
    <col min="8716" max="8717" width="9.109375" style="1"/>
    <col min="8718" max="8718" width="12.88671875" style="1" bestFit="1" customWidth="1"/>
    <col min="8719" max="8960" width="9.109375" style="1"/>
    <col min="8961" max="8961" width="6.33203125" style="1" customWidth="1"/>
    <col min="8962" max="8962" width="28.5546875" style="1" customWidth="1"/>
    <col min="8963" max="8963" width="13.33203125" style="1" customWidth="1"/>
    <col min="8964" max="8967" width="12.5546875" style="1" customWidth="1"/>
    <col min="8968" max="8968" width="10" style="1" customWidth="1"/>
    <col min="8969" max="8969" width="12.5546875" style="1" customWidth="1"/>
    <col min="8970" max="8970" width="9" style="1" customWidth="1"/>
    <col min="8971" max="8971" width="10" style="1" customWidth="1"/>
    <col min="8972" max="8973" width="9.109375" style="1"/>
    <col min="8974" max="8974" width="12.88671875" style="1" bestFit="1" customWidth="1"/>
    <col min="8975" max="9216" width="9.109375" style="1"/>
    <col min="9217" max="9217" width="6.33203125" style="1" customWidth="1"/>
    <col min="9218" max="9218" width="28.5546875" style="1" customWidth="1"/>
    <col min="9219" max="9219" width="13.33203125" style="1" customWidth="1"/>
    <col min="9220" max="9223" width="12.5546875" style="1" customWidth="1"/>
    <col min="9224" max="9224" width="10" style="1" customWidth="1"/>
    <col min="9225" max="9225" width="12.5546875" style="1" customWidth="1"/>
    <col min="9226" max="9226" width="9" style="1" customWidth="1"/>
    <col min="9227" max="9227" width="10" style="1" customWidth="1"/>
    <col min="9228" max="9229" width="9.109375" style="1"/>
    <col min="9230" max="9230" width="12.88671875" style="1" bestFit="1" customWidth="1"/>
    <col min="9231" max="9472" width="9.109375" style="1"/>
    <col min="9473" max="9473" width="6.33203125" style="1" customWidth="1"/>
    <col min="9474" max="9474" width="28.5546875" style="1" customWidth="1"/>
    <col min="9475" max="9475" width="13.33203125" style="1" customWidth="1"/>
    <col min="9476" max="9479" width="12.5546875" style="1" customWidth="1"/>
    <col min="9480" max="9480" width="10" style="1" customWidth="1"/>
    <col min="9481" max="9481" width="12.5546875" style="1" customWidth="1"/>
    <col min="9482" max="9482" width="9" style="1" customWidth="1"/>
    <col min="9483" max="9483" width="10" style="1" customWidth="1"/>
    <col min="9484" max="9485" width="9.109375" style="1"/>
    <col min="9486" max="9486" width="12.88671875" style="1" bestFit="1" customWidth="1"/>
    <col min="9487" max="9728" width="9.109375" style="1"/>
    <col min="9729" max="9729" width="6.33203125" style="1" customWidth="1"/>
    <col min="9730" max="9730" width="28.5546875" style="1" customWidth="1"/>
    <col min="9731" max="9731" width="13.33203125" style="1" customWidth="1"/>
    <col min="9732" max="9735" width="12.5546875" style="1" customWidth="1"/>
    <col min="9736" max="9736" width="10" style="1" customWidth="1"/>
    <col min="9737" max="9737" width="12.5546875" style="1" customWidth="1"/>
    <col min="9738" max="9738" width="9" style="1" customWidth="1"/>
    <col min="9739" max="9739" width="10" style="1" customWidth="1"/>
    <col min="9740" max="9741" width="9.109375" style="1"/>
    <col min="9742" max="9742" width="12.88671875" style="1" bestFit="1" customWidth="1"/>
    <col min="9743" max="9984" width="9.109375" style="1"/>
    <col min="9985" max="9985" width="6.33203125" style="1" customWidth="1"/>
    <col min="9986" max="9986" width="28.5546875" style="1" customWidth="1"/>
    <col min="9987" max="9987" width="13.33203125" style="1" customWidth="1"/>
    <col min="9988" max="9991" width="12.5546875" style="1" customWidth="1"/>
    <col min="9992" max="9992" width="10" style="1" customWidth="1"/>
    <col min="9993" max="9993" width="12.5546875" style="1" customWidth="1"/>
    <col min="9994" max="9994" width="9" style="1" customWidth="1"/>
    <col min="9995" max="9995" width="10" style="1" customWidth="1"/>
    <col min="9996" max="9997" width="9.109375" style="1"/>
    <col min="9998" max="9998" width="12.88671875" style="1" bestFit="1" customWidth="1"/>
    <col min="9999" max="10240" width="9.109375" style="1"/>
    <col min="10241" max="10241" width="6.33203125" style="1" customWidth="1"/>
    <col min="10242" max="10242" width="28.5546875" style="1" customWidth="1"/>
    <col min="10243" max="10243" width="13.33203125" style="1" customWidth="1"/>
    <col min="10244" max="10247" width="12.5546875" style="1" customWidth="1"/>
    <col min="10248" max="10248" width="10" style="1" customWidth="1"/>
    <col min="10249" max="10249" width="12.5546875" style="1" customWidth="1"/>
    <col min="10250" max="10250" width="9" style="1" customWidth="1"/>
    <col min="10251" max="10251" width="10" style="1" customWidth="1"/>
    <col min="10252" max="10253" width="9.109375" style="1"/>
    <col min="10254" max="10254" width="12.88671875" style="1" bestFit="1" customWidth="1"/>
    <col min="10255" max="10496" width="9.109375" style="1"/>
    <col min="10497" max="10497" width="6.33203125" style="1" customWidth="1"/>
    <col min="10498" max="10498" width="28.5546875" style="1" customWidth="1"/>
    <col min="10499" max="10499" width="13.33203125" style="1" customWidth="1"/>
    <col min="10500" max="10503" width="12.5546875" style="1" customWidth="1"/>
    <col min="10504" max="10504" width="10" style="1" customWidth="1"/>
    <col min="10505" max="10505" width="12.5546875" style="1" customWidth="1"/>
    <col min="10506" max="10506" width="9" style="1" customWidth="1"/>
    <col min="10507" max="10507" width="10" style="1" customWidth="1"/>
    <col min="10508" max="10509" width="9.109375" style="1"/>
    <col min="10510" max="10510" width="12.88671875" style="1" bestFit="1" customWidth="1"/>
    <col min="10511" max="10752" width="9.109375" style="1"/>
    <col min="10753" max="10753" width="6.33203125" style="1" customWidth="1"/>
    <col min="10754" max="10754" width="28.5546875" style="1" customWidth="1"/>
    <col min="10755" max="10755" width="13.33203125" style="1" customWidth="1"/>
    <col min="10756" max="10759" width="12.5546875" style="1" customWidth="1"/>
    <col min="10760" max="10760" width="10" style="1" customWidth="1"/>
    <col min="10761" max="10761" width="12.5546875" style="1" customWidth="1"/>
    <col min="10762" max="10762" width="9" style="1" customWidth="1"/>
    <col min="10763" max="10763" width="10" style="1" customWidth="1"/>
    <col min="10764" max="10765" width="9.109375" style="1"/>
    <col min="10766" max="10766" width="12.88671875" style="1" bestFit="1" customWidth="1"/>
    <col min="10767" max="11008" width="9.109375" style="1"/>
    <col min="11009" max="11009" width="6.33203125" style="1" customWidth="1"/>
    <col min="11010" max="11010" width="28.5546875" style="1" customWidth="1"/>
    <col min="11011" max="11011" width="13.33203125" style="1" customWidth="1"/>
    <col min="11012" max="11015" width="12.5546875" style="1" customWidth="1"/>
    <col min="11016" max="11016" width="10" style="1" customWidth="1"/>
    <col min="11017" max="11017" width="12.5546875" style="1" customWidth="1"/>
    <col min="11018" max="11018" width="9" style="1" customWidth="1"/>
    <col min="11019" max="11019" width="10" style="1" customWidth="1"/>
    <col min="11020" max="11021" width="9.109375" style="1"/>
    <col min="11022" max="11022" width="12.88671875" style="1" bestFit="1" customWidth="1"/>
    <col min="11023" max="11264" width="9.109375" style="1"/>
    <col min="11265" max="11265" width="6.33203125" style="1" customWidth="1"/>
    <col min="11266" max="11266" width="28.5546875" style="1" customWidth="1"/>
    <col min="11267" max="11267" width="13.33203125" style="1" customWidth="1"/>
    <col min="11268" max="11271" width="12.5546875" style="1" customWidth="1"/>
    <col min="11272" max="11272" width="10" style="1" customWidth="1"/>
    <col min="11273" max="11273" width="12.5546875" style="1" customWidth="1"/>
    <col min="11274" max="11274" width="9" style="1" customWidth="1"/>
    <col min="11275" max="11275" width="10" style="1" customWidth="1"/>
    <col min="11276" max="11277" width="9.109375" style="1"/>
    <col min="11278" max="11278" width="12.88671875" style="1" bestFit="1" customWidth="1"/>
    <col min="11279" max="11520" width="9.109375" style="1"/>
    <col min="11521" max="11521" width="6.33203125" style="1" customWidth="1"/>
    <col min="11522" max="11522" width="28.5546875" style="1" customWidth="1"/>
    <col min="11523" max="11523" width="13.33203125" style="1" customWidth="1"/>
    <col min="11524" max="11527" width="12.5546875" style="1" customWidth="1"/>
    <col min="11528" max="11528" width="10" style="1" customWidth="1"/>
    <col min="11529" max="11529" width="12.5546875" style="1" customWidth="1"/>
    <col min="11530" max="11530" width="9" style="1" customWidth="1"/>
    <col min="11531" max="11531" width="10" style="1" customWidth="1"/>
    <col min="11532" max="11533" width="9.109375" style="1"/>
    <col min="11534" max="11534" width="12.88671875" style="1" bestFit="1" customWidth="1"/>
    <col min="11535" max="11776" width="9.109375" style="1"/>
    <col min="11777" max="11777" width="6.33203125" style="1" customWidth="1"/>
    <col min="11778" max="11778" width="28.5546875" style="1" customWidth="1"/>
    <col min="11779" max="11779" width="13.33203125" style="1" customWidth="1"/>
    <col min="11780" max="11783" width="12.5546875" style="1" customWidth="1"/>
    <col min="11784" max="11784" width="10" style="1" customWidth="1"/>
    <col min="11785" max="11785" width="12.5546875" style="1" customWidth="1"/>
    <col min="11786" max="11786" width="9" style="1" customWidth="1"/>
    <col min="11787" max="11787" width="10" style="1" customWidth="1"/>
    <col min="11788" max="11789" width="9.109375" style="1"/>
    <col min="11790" max="11790" width="12.88671875" style="1" bestFit="1" customWidth="1"/>
    <col min="11791" max="12032" width="9.109375" style="1"/>
    <col min="12033" max="12033" width="6.33203125" style="1" customWidth="1"/>
    <col min="12034" max="12034" width="28.5546875" style="1" customWidth="1"/>
    <col min="12035" max="12035" width="13.33203125" style="1" customWidth="1"/>
    <col min="12036" max="12039" width="12.5546875" style="1" customWidth="1"/>
    <col min="12040" max="12040" width="10" style="1" customWidth="1"/>
    <col min="12041" max="12041" width="12.5546875" style="1" customWidth="1"/>
    <col min="12042" max="12042" width="9" style="1" customWidth="1"/>
    <col min="12043" max="12043" width="10" style="1" customWidth="1"/>
    <col min="12044" max="12045" width="9.109375" style="1"/>
    <col min="12046" max="12046" width="12.88671875" style="1" bestFit="1" customWidth="1"/>
    <col min="12047" max="12288" width="9.109375" style="1"/>
    <col min="12289" max="12289" width="6.33203125" style="1" customWidth="1"/>
    <col min="12290" max="12290" width="28.5546875" style="1" customWidth="1"/>
    <col min="12291" max="12291" width="13.33203125" style="1" customWidth="1"/>
    <col min="12292" max="12295" width="12.5546875" style="1" customWidth="1"/>
    <col min="12296" max="12296" width="10" style="1" customWidth="1"/>
    <col min="12297" max="12297" width="12.5546875" style="1" customWidth="1"/>
    <col min="12298" max="12298" width="9" style="1" customWidth="1"/>
    <col min="12299" max="12299" width="10" style="1" customWidth="1"/>
    <col min="12300" max="12301" width="9.109375" style="1"/>
    <col min="12302" max="12302" width="12.88671875" style="1" bestFit="1" customWidth="1"/>
    <col min="12303" max="12544" width="9.109375" style="1"/>
    <col min="12545" max="12545" width="6.33203125" style="1" customWidth="1"/>
    <col min="12546" max="12546" width="28.5546875" style="1" customWidth="1"/>
    <col min="12547" max="12547" width="13.33203125" style="1" customWidth="1"/>
    <col min="12548" max="12551" width="12.5546875" style="1" customWidth="1"/>
    <col min="12552" max="12552" width="10" style="1" customWidth="1"/>
    <col min="12553" max="12553" width="12.5546875" style="1" customWidth="1"/>
    <col min="12554" max="12554" width="9" style="1" customWidth="1"/>
    <col min="12555" max="12555" width="10" style="1" customWidth="1"/>
    <col min="12556" max="12557" width="9.109375" style="1"/>
    <col min="12558" max="12558" width="12.88671875" style="1" bestFit="1" customWidth="1"/>
    <col min="12559" max="12800" width="9.109375" style="1"/>
    <col min="12801" max="12801" width="6.33203125" style="1" customWidth="1"/>
    <col min="12802" max="12802" width="28.5546875" style="1" customWidth="1"/>
    <col min="12803" max="12803" width="13.33203125" style="1" customWidth="1"/>
    <col min="12804" max="12807" width="12.5546875" style="1" customWidth="1"/>
    <col min="12808" max="12808" width="10" style="1" customWidth="1"/>
    <col min="12809" max="12809" width="12.5546875" style="1" customWidth="1"/>
    <col min="12810" max="12810" width="9" style="1" customWidth="1"/>
    <col min="12811" max="12811" width="10" style="1" customWidth="1"/>
    <col min="12812" max="12813" width="9.109375" style="1"/>
    <col min="12814" max="12814" width="12.88671875" style="1" bestFit="1" customWidth="1"/>
    <col min="12815" max="13056" width="9.109375" style="1"/>
    <col min="13057" max="13057" width="6.33203125" style="1" customWidth="1"/>
    <col min="13058" max="13058" width="28.5546875" style="1" customWidth="1"/>
    <col min="13059" max="13059" width="13.33203125" style="1" customWidth="1"/>
    <col min="13060" max="13063" width="12.5546875" style="1" customWidth="1"/>
    <col min="13064" max="13064" width="10" style="1" customWidth="1"/>
    <col min="13065" max="13065" width="12.5546875" style="1" customWidth="1"/>
    <col min="13066" max="13066" width="9" style="1" customWidth="1"/>
    <col min="13067" max="13067" width="10" style="1" customWidth="1"/>
    <col min="13068" max="13069" width="9.109375" style="1"/>
    <col min="13070" max="13070" width="12.88671875" style="1" bestFit="1" customWidth="1"/>
    <col min="13071" max="13312" width="9.109375" style="1"/>
    <col min="13313" max="13313" width="6.33203125" style="1" customWidth="1"/>
    <col min="13314" max="13314" width="28.5546875" style="1" customWidth="1"/>
    <col min="13315" max="13315" width="13.33203125" style="1" customWidth="1"/>
    <col min="13316" max="13319" width="12.5546875" style="1" customWidth="1"/>
    <col min="13320" max="13320" width="10" style="1" customWidth="1"/>
    <col min="13321" max="13321" width="12.5546875" style="1" customWidth="1"/>
    <col min="13322" max="13322" width="9" style="1" customWidth="1"/>
    <col min="13323" max="13323" width="10" style="1" customWidth="1"/>
    <col min="13324" max="13325" width="9.109375" style="1"/>
    <col min="13326" max="13326" width="12.88671875" style="1" bestFit="1" customWidth="1"/>
    <col min="13327" max="13568" width="9.109375" style="1"/>
    <col min="13569" max="13569" width="6.33203125" style="1" customWidth="1"/>
    <col min="13570" max="13570" width="28.5546875" style="1" customWidth="1"/>
    <col min="13571" max="13571" width="13.33203125" style="1" customWidth="1"/>
    <col min="13572" max="13575" width="12.5546875" style="1" customWidth="1"/>
    <col min="13576" max="13576" width="10" style="1" customWidth="1"/>
    <col min="13577" max="13577" width="12.5546875" style="1" customWidth="1"/>
    <col min="13578" max="13578" width="9" style="1" customWidth="1"/>
    <col min="13579" max="13579" width="10" style="1" customWidth="1"/>
    <col min="13580" max="13581" width="9.109375" style="1"/>
    <col min="13582" max="13582" width="12.88671875" style="1" bestFit="1" customWidth="1"/>
    <col min="13583" max="13824" width="9.109375" style="1"/>
    <col min="13825" max="13825" width="6.33203125" style="1" customWidth="1"/>
    <col min="13826" max="13826" width="28.5546875" style="1" customWidth="1"/>
    <col min="13827" max="13827" width="13.33203125" style="1" customWidth="1"/>
    <col min="13828" max="13831" width="12.5546875" style="1" customWidth="1"/>
    <col min="13832" max="13832" width="10" style="1" customWidth="1"/>
    <col min="13833" max="13833" width="12.5546875" style="1" customWidth="1"/>
    <col min="13834" max="13834" width="9" style="1" customWidth="1"/>
    <col min="13835" max="13835" width="10" style="1" customWidth="1"/>
    <col min="13836" max="13837" width="9.109375" style="1"/>
    <col min="13838" max="13838" width="12.88671875" style="1" bestFit="1" customWidth="1"/>
    <col min="13839" max="14080" width="9.109375" style="1"/>
    <col min="14081" max="14081" width="6.33203125" style="1" customWidth="1"/>
    <col min="14082" max="14082" width="28.5546875" style="1" customWidth="1"/>
    <col min="14083" max="14083" width="13.33203125" style="1" customWidth="1"/>
    <col min="14084" max="14087" width="12.5546875" style="1" customWidth="1"/>
    <col min="14088" max="14088" width="10" style="1" customWidth="1"/>
    <col min="14089" max="14089" width="12.5546875" style="1" customWidth="1"/>
    <col min="14090" max="14090" width="9" style="1" customWidth="1"/>
    <col min="14091" max="14091" width="10" style="1" customWidth="1"/>
    <col min="14092" max="14093" width="9.109375" style="1"/>
    <col min="14094" max="14094" width="12.88671875" style="1" bestFit="1" customWidth="1"/>
    <col min="14095" max="14336" width="9.109375" style="1"/>
    <col min="14337" max="14337" width="6.33203125" style="1" customWidth="1"/>
    <col min="14338" max="14338" width="28.5546875" style="1" customWidth="1"/>
    <col min="14339" max="14339" width="13.33203125" style="1" customWidth="1"/>
    <col min="14340" max="14343" width="12.5546875" style="1" customWidth="1"/>
    <col min="14344" max="14344" width="10" style="1" customWidth="1"/>
    <col min="14345" max="14345" width="12.5546875" style="1" customWidth="1"/>
    <col min="14346" max="14346" width="9" style="1" customWidth="1"/>
    <col min="14347" max="14347" width="10" style="1" customWidth="1"/>
    <col min="14348" max="14349" width="9.109375" style="1"/>
    <col min="14350" max="14350" width="12.88671875" style="1" bestFit="1" customWidth="1"/>
    <col min="14351" max="14592" width="9.109375" style="1"/>
    <col min="14593" max="14593" width="6.33203125" style="1" customWidth="1"/>
    <col min="14594" max="14594" width="28.5546875" style="1" customWidth="1"/>
    <col min="14595" max="14595" width="13.33203125" style="1" customWidth="1"/>
    <col min="14596" max="14599" width="12.5546875" style="1" customWidth="1"/>
    <col min="14600" max="14600" width="10" style="1" customWidth="1"/>
    <col min="14601" max="14601" width="12.5546875" style="1" customWidth="1"/>
    <col min="14602" max="14602" width="9" style="1" customWidth="1"/>
    <col min="14603" max="14603" width="10" style="1" customWidth="1"/>
    <col min="14604" max="14605" width="9.109375" style="1"/>
    <col min="14606" max="14606" width="12.88671875" style="1" bestFit="1" customWidth="1"/>
    <col min="14607" max="14848" width="9.109375" style="1"/>
    <col min="14849" max="14849" width="6.33203125" style="1" customWidth="1"/>
    <col min="14850" max="14850" width="28.5546875" style="1" customWidth="1"/>
    <col min="14851" max="14851" width="13.33203125" style="1" customWidth="1"/>
    <col min="14852" max="14855" width="12.5546875" style="1" customWidth="1"/>
    <col min="14856" max="14856" width="10" style="1" customWidth="1"/>
    <col min="14857" max="14857" width="12.5546875" style="1" customWidth="1"/>
    <col min="14858" max="14858" width="9" style="1" customWidth="1"/>
    <col min="14859" max="14859" width="10" style="1" customWidth="1"/>
    <col min="14860" max="14861" width="9.109375" style="1"/>
    <col min="14862" max="14862" width="12.88671875" style="1" bestFit="1" customWidth="1"/>
    <col min="14863" max="15104" width="9.109375" style="1"/>
    <col min="15105" max="15105" width="6.33203125" style="1" customWidth="1"/>
    <col min="15106" max="15106" width="28.5546875" style="1" customWidth="1"/>
    <col min="15107" max="15107" width="13.33203125" style="1" customWidth="1"/>
    <col min="15108" max="15111" width="12.5546875" style="1" customWidth="1"/>
    <col min="15112" max="15112" width="10" style="1" customWidth="1"/>
    <col min="15113" max="15113" width="12.5546875" style="1" customWidth="1"/>
    <col min="15114" max="15114" width="9" style="1" customWidth="1"/>
    <col min="15115" max="15115" width="10" style="1" customWidth="1"/>
    <col min="15116" max="15117" width="9.109375" style="1"/>
    <col min="15118" max="15118" width="12.88671875" style="1" bestFit="1" customWidth="1"/>
    <col min="15119" max="15360" width="9.109375" style="1"/>
    <col min="15361" max="15361" width="6.33203125" style="1" customWidth="1"/>
    <col min="15362" max="15362" width="28.5546875" style="1" customWidth="1"/>
    <col min="15363" max="15363" width="13.33203125" style="1" customWidth="1"/>
    <col min="15364" max="15367" width="12.5546875" style="1" customWidth="1"/>
    <col min="15368" max="15368" width="10" style="1" customWidth="1"/>
    <col min="15369" max="15369" width="12.5546875" style="1" customWidth="1"/>
    <col min="15370" max="15370" width="9" style="1" customWidth="1"/>
    <col min="15371" max="15371" width="10" style="1" customWidth="1"/>
    <col min="15372" max="15373" width="9.109375" style="1"/>
    <col min="15374" max="15374" width="12.88671875" style="1" bestFit="1" customWidth="1"/>
    <col min="15375" max="15616" width="9.109375" style="1"/>
    <col min="15617" max="15617" width="6.33203125" style="1" customWidth="1"/>
    <col min="15618" max="15618" width="28.5546875" style="1" customWidth="1"/>
    <col min="15619" max="15619" width="13.33203125" style="1" customWidth="1"/>
    <col min="15620" max="15623" width="12.5546875" style="1" customWidth="1"/>
    <col min="15624" max="15624" width="10" style="1" customWidth="1"/>
    <col min="15625" max="15625" width="12.5546875" style="1" customWidth="1"/>
    <col min="15626" max="15626" width="9" style="1" customWidth="1"/>
    <col min="15627" max="15627" width="10" style="1" customWidth="1"/>
    <col min="15628" max="15629" width="9.109375" style="1"/>
    <col min="15630" max="15630" width="12.88671875" style="1" bestFit="1" customWidth="1"/>
    <col min="15631" max="15872" width="9.109375" style="1"/>
    <col min="15873" max="15873" width="6.33203125" style="1" customWidth="1"/>
    <col min="15874" max="15874" width="28.5546875" style="1" customWidth="1"/>
    <col min="15875" max="15875" width="13.33203125" style="1" customWidth="1"/>
    <col min="15876" max="15879" width="12.5546875" style="1" customWidth="1"/>
    <col min="15880" max="15880" width="10" style="1" customWidth="1"/>
    <col min="15881" max="15881" width="12.5546875" style="1" customWidth="1"/>
    <col min="15882" max="15882" width="9" style="1" customWidth="1"/>
    <col min="15883" max="15883" width="10" style="1" customWidth="1"/>
    <col min="15884" max="15885" width="9.109375" style="1"/>
    <col min="15886" max="15886" width="12.88671875" style="1" bestFit="1" customWidth="1"/>
    <col min="15887" max="16128" width="9.109375" style="1"/>
    <col min="16129" max="16129" width="6.33203125" style="1" customWidth="1"/>
    <col min="16130" max="16130" width="28.5546875" style="1" customWidth="1"/>
    <col min="16131" max="16131" width="13.33203125" style="1" customWidth="1"/>
    <col min="16132" max="16135" width="12.5546875" style="1" customWidth="1"/>
    <col min="16136" max="16136" width="10" style="1" customWidth="1"/>
    <col min="16137" max="16137" width="12.5546875" style="1" customWidth="1"/>
    <col min="16138" max="16138" width="9" style="1" customWidth="1"/>
    <col min="16139" max="16139" width="10" style="1" customWidth="1"/>
    <col min="16140" max="16141" width="9.109375" style="1"/>
    <col min="16142" max="16142" width="12.88671875" style="1" bestFit="1" customWidth="1"/>
    <col min="16143" max="16384" width="9.109375" style="1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s="2" customFormat="1" ht="15" customHeight="1" x14ac:dyDescent="0.3">
      <c r="A2" s="77" t="s">
        <v>29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s="2" customFormat="1" ht="15" customHeight="1" x14ac:dyDescent="0.3">
      <c r="A3" s="78" t="s">
        <v>35</v>
      </c>
      <c r="B3" s="79"/>
      <c r="C3" s="78"/>
      <c r="D3" s="78"/>
      <c r="E3" s="78"/>
      <c r="F3" s="78"/>
      <c r="G3" s="78"/>
      <c r="H3" s="78"/>
      <c r="I3" s="78"/>
      <c r="J3" s="78"/>
    </row>
    <row r="4" spans="1:11" ht="15" customHeight="1" x14ac:dyDescent="0.3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s="30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s="30" customFormat="1" ht="15" customHeight="1" x14ac:dyDescent="0.3">
      <c r="A6" s="28"/>
      <c r="B6" s="36" t="s">
        <v>19</v>
      </c>
      <c r="C6" s="37">
        <f>C20</f>
        <v>165600</v>
      </c>
      <c r="D6" s="28"/>
      <c r="E6" s="28"/>
      <c r="F6" s="28"/>
      <c r="G6" s="28"/>
      <c r="H6" s="28"/>
      <c r="I6" s="28"/>
      <c r="J6" s="28"/>
    </row>
    <row r="7" spans="1:11" s="30" customFormat="1" ht="15" customHeight="1" x14ac:dyDescent="0.3">
      <c r="A7" s="28"/>
      <c r="B7" s="36" t="s">
        <v>20</v>
      </c>
      <c r="C7" s="37">
        <f>C6</f>
        <v>165600</v>
      </c>
      <c r="D7" s="28"/>
      <c r="E7" s="28"/>
      <c r="F7" s="28"/>
      <c r="G7" s="28"/>
      <c r="H7" s="28"/>
      <c r="I7" s="28"/>
      <c r="J7" s="28"/>
    </row>
    <row r="8" spans="1:11" s="30" customFormat="1" ht="15" customHeight="1" x14ac:dyDescent="0.3">
      <c r="A8" s="28"/>
      <c r="B8" s="36" t="s">
        <v>24</v>
      </c>
      <c r="C8" s="37">
        <f>F20</f>
        <v>0</v>
      </c>
      <c r="D8" s="28"/>
      <c r="E8" s="28"/>
      <c r="F8" s="28"/>
      <c r="G8" s="28"/>
      <c r="H8" s="28"/>
      <c r="I8" s="28"/>
      <c r="J8" s="28"/>
    </row>
    <row r="9" spans="1:11" s="30" customFormat="1" ht="15" customHeight="1" x14ac:dyDescent="0.3">
      <c r="A9" s="28"/>
      <c r="B9" s="36" t="s">
        <v>23</v>
      </c>
      <c r="C9" s="37">
        <f>G20</f>
        <v>45842</v>
      </c>
      <c r="D9" s="28"/>
      <c r="E9" s="28"/>
      <c r="F9" s="28"/>
      <c r="G9" s="28"/>
      <c r="H9" s="28"/>
      <c r="I9" s="28"/>
      <c r="J9" s="28"/>
    </row>
    <row r="10" spans="1:11" ht="14.4" x14ac:dyDescent="0.3">
      <c r="A10" s="33"/>
      <c r="B10" s="38" t="s">
        <v>22</v>
      </c>
      <c r="C10" s="39">
        <f>C8-C9</f>
        <v>-45842</v>
      </c>
      <c r="D10" s="33"/>
      <c r="E10" s="34"/>
      <c r="F10" s="34"/>
      <c r="G10" s="34"/>
      <c r="H10" s="34"/>
      <c r="I10" s="34"/>
      <c r="J10" s="34"/>
      <c r="K10" s="34"/>
    </row>
    <row r="11" spans="1:11" s="34" customFormat="1" ht="14.4" thickBot="1" x14ac:dyDescent="0.35">
      <c r="A11" s="33"/>
      <c r="C11" s="33"/>
      <c r="D11" s="33"/>
    </row>
    <row r="12" spans="1:11" s="5" customFormat="1" ht="27" customHeight="1" x14ac:dyDescent="0.3">
      <c r="A12" s="82" t="s">
        <v>2</v>
      </c>
      <c r="B12" s="84" t="s">
        <v>3</v>
      </c>
      <c r="C12" s="86" t="s">
        <v>4</v>
      </c>
      <c r="D12" s="88" t="s">
        <v>33</v>
      </c>
      <c r="E12" s="89"/>
      <c r="F12" s="90" t="s">
        <v>34</v>
      </c>
      <c r="G12" s="91"/>
      <c r="H12" s="92" t="s">
        <v>5</v>
      </c>
      <c r="I12" s="94" t="s">
        <v>6</v>
      </c>
      <c r="J12" s="96" t="s">
        <v>7</v>
      </c>
      <c r="K12" s="80" t="s">
        <v>8</v>
      </c>
    </row>
    <row r="13" spans="1:11" s="5" customFormat="1" ht="42" thickBot="1" x14ac:dyDescent="0.35">
      <c r="A13" s="83"/>
      <c r="B13" s="85"/>
      <c r="C13" s="87"/>
      <c r="D13" s="6" t="s">
        <v>9</v>
      </c>
      <c r="E13" s="7" t="s">
        <v>10</v>
      </c>
      <c r="F13" s="31" t="s">
        <v>11</v>
      </c>
      <c r="G13" s="32" t="s">
        <v>12</v>
      </c>
      <c r="H13" s="93"/>
      <c r="I13" s="95"/>
      <c r="J13" s="97"/>
      <c r="K13" s="81"/>
    </row>
    <row r="14" spans="1:11" ht="28.2" thickBot="1" x14ac:dyDescent="0.35">
      <c r="A14" s="41">
        <v>1</v>
      </c>
      <c r="B14" s="42" t="s">
        <v>30</v>
      </c>
      <c r="C14" s="46">
        <v>66000</v>
      </c>
      <c r="D14" s="10">
        <v>0</v>
      </c>
      <c r="E14" s="11">
        <v>11945</v>
      </c>
      <c r="F14" s="12">
        <f>D14</f>
        <v>0</v>
      </c>
      <c r="G14" s="13">
        <f>E14</f>
        <v>11945</v>
      </c>
      <c r="H14" s="14">
        <f>F14-G14</f>
        <v>-11945</v>
      </c>
      <c r="I14" s="49">
        <f t="shared" ref="I14:I19" si="0">C14-G14</f>
        <v>54055</v>
      </c>
      <c r="J14" s="50">
        <f>I14/C14</f>
        <v>0.81901515151515147</v>
      </c>
      <c r="K14" s="51">
        <f t="shared" ref="K14:K19" si="1">C14-F14</f>
        <v>66000</v>
      </c>
    </row>
    <row r="15" spans="1:11" ht="28.5" customHeight="1" thickBot="1" x14ac:dyDescent="0.35">
      <c r="A15" s="43">
        <v>2</v>
      </c>
      <c r="B15" s="44" t="s">
        <v>31</v>
      </c>
      <c r="C15" s="47">
        <v>57600</v>
      </c>
      <c r="D15" s="15">
        <v>0</v>
      </c>
      <c r="E15" s="16">
        <v>17697</v>
      </c>
      <c r="F15" s="12">
        <f t="shared" ref="F15:F19" si="2">D15</f>
        <v>0</v>
      </c>
      <c r="G15" s="13">
        <f t="shared" ref="G15:G19" si="3">E15</f>
        <v>17697</v>
      </c>
      <c r="H15" s="14">
        <f t="shared" ref="H15:H18" si="4">F15-G15</f>
        <v>-17697</v>
      </c>
      <c r="I15" s="49">
        <f t="shared" si="0"/>
        <v>39903</v>
      </c>
      <c r="J15" s="50">
        <f>I15/C15</f>
        <v>0.69276041666666666</v>
      </c>
      <c r="K15" s="51">
        <f t="shared" si="1"/>
        <v>57600</v>
      </c>
    </row>
    <row r="16" spans="1:11" ht="28.5" customHeight="1" thickBot="1" x14ac:dyDescent="0.35">
      <c r="A16" s="41">
        <v>3</v>
      </c>
      <c r="B16" s="45" t="s">
        <v>27</v>
      </c>
      <c r="C16" s="47">
        <v>30000</v>
      </c>
      <c r="D16" s="15">
        <v>0</v>
      </c>
      <c r="E16" s="16">
        <v>5000</v>
      </c>
      <c r="F16" s="12">
        <f t="shared" si="2"/>
        <v>0</v>
      </c>
      <c r="G16" s="13">
        <f t="shared" si="3"/>
        <v>5000</v>
      </c>
      <c r="H16" s="14">
        <f t="shared" si="4"/>
        <v>-5000</v>
      </c>
      <c r="I16" s="49">
        <f t="shared" si="0"/>
        <v>25000</v>
      </c>
      <c r="J16" s="50">
        <f t="shared" ref="J16:J20" si="5">I16/C16</f>
        <v>0.83333333333333337</v>
      </c>
      <c r="K16" s="51">
        <f t="shared" si="1"/>
        <v>30000</v>
      </c>
    </row>
    <row r="17" spans="1:11" ht="28.5" hidden="1" customHeight="1" thickBot="1" x14ac:dyDescent="0.35">
      <c r="A17" s="43"/>
      <c r="B17" s="45"/>
      <c r="C17" s="47"/>
      <c r="D17" s="15">
        <v>0</v>
      </c>
      <c r="E17" s="16"/>
      <c r="F17" s="12">
        <f t="shared" si="2"/>
        <v>0</v>
      </c>
      <c r="G17" s="13">
        <f t="shared" si="3"/>
        <v>0</v>
      </c>
      <c r="H17" s="14">
        <f t="shared" si="4"/>
        <v>0</v>
      </c>
      <c r="I17" s="49">
        <f t="shared" si="0"/>
        <v>0</v>
      </c>
      <c r="J17" s="50" t="e">
        <f t="shared" si="5"/>
        <v>#DIV/0!</v>
      </c>
      <c r="K17" s="51">
        <f t="shared" si="1"/>
        <v>0</v>
      </c>
    </row>
    <row r="18" spans="1:11" ht="28.5" customHeight="1" thickBot="1" x14ac:dyDescent="0.35">
      <c r="A18" s="41">
        <v>4</v>
      </c>
      <c r="B18" s="45" t="s">
        <v>32</v>
      </c>
      <c r="C18" s="47">
        <v>12000</v>
      </c>
      <c r="D18" s="15">
        <v>0</v>
      </c>
      <c r="E18" s="16">
        <v>11200</v>
      </c>
      <c r="F18" s="12">
        <f t="shared" si="2"/>
        <v>0</v>
      </c>
      <c r="G18" s="13">
        <f t="shared" si="3"/>
        <v>11200</v>
      </c>
      <c r="H18" s="14">
        <f t="shared" si="4"/>
        <v>-11200</v>
      </c>
      <c r="I18" s="49">
        <f t="shared" si="0"/>
        <v>800</v>
      </c>
      <c r="J18" s="50">
        <f t="shared" si="5"/>
        <v>6.6666666666666666E-2</v>
      </c>
      <c r="K18" s="51">
        <f t="shared" si="1"/>
        <v>12000</v>
      </c>
    </row>
    <row r="19" spans="1:11" ht="14.4" hidden="1" thickBot="1" x14ac:dyDescent="0.35">
      <c r="A19" s="43">
        <v>6</v>
      </c>
      <c r="B19" s="45" t="s">
        <v>28</v>
      </c>
      <c r="C19" s="48"/>
      <c r="D19" s="17">
        <v>0</v>
      </c>
      <c r="E19" s="18"/>
      <c r="F19" s="12">
        <f t="shared" si="2"/>
        <v>0</v>
      </c>
      <c r="G19" s="13">
        <f t="shared" si="3"/>
        <v>0</v>
      </c>
      <c r="H19" s="14"/>
      <c r="I19" s="49">
        <f t="shared" si="0"/>
        <v>0</v>
      </c>
      <c r="J19" s="50" t="e">
        <f t="shared" si="5"/>
        <v>#DIV/0!</v>
      </c>
      <c r="K19" s="51">
        <f t="shared" si="1"/>
        <v>0</v>
      </c>
    </row>
    <row r="20" spans="1:11" ht="28.5" customHeight="1" thickBot="1" x14ac:dyDescent="0.35">
      <c r="A20" s="19"/>
      <c r="B20" s="20" t="s">
        <v>13</v>
      </c>
      <c r="C20" s="21">
        <f t="shared" ref="C20:I20" si="6">SUM(C14:C19)</f>
        <v>165600</v>
      </c>
      <c r="D20" s="22">
        <f t="shared" si="6"/>
        <v>0</v>
      </c>
      <c r="E20" s="23">
        <f t="shared" si="6"/>
        <v>45842</v>
      </c>
      <c r="F20" s="24">
        <f t="shared" si="6"/>
        <v>0</v>
      </c>
      <c r="G20" s="21">
        <f t="shared" si="6"/>
        <v>45842</v>
      </c>
      <c r="H20" s="24">
        <f t="shared" si="6"/>
        <v>-45842</v>
      </c>
      <c r="I20" s="21">
        <f t="shared" si="6"/>
        <v>119758</v>
      </c>
      <c r="J20" s="25">
        <f t="shared" si="5"/>
        <v>0.72317632850241542</v>
      </c>
      <c r="K20" s="21">
        <f>SUM(K14:K19)</f>
        <v>165600</v>
      </c>
    </row>
    <row r="21" spans="1:11" ht="0.75" customHeight="1" x14ac:dyDescent="0.3"/>
    <row r="22" spans="1:11" s="73" customFormat="1" ht="24.75" customHeight="1" x14ac:dyDescent="0.3">
      <c r="A22" s="70"/>
      <c r="B22" s="71" t="s">
        <v>25</v>
      </c>
      <c r="C22" s="101" t="s">
        <v>69</v>
      </c>
      <c r="D22" s="102"/>
      <c r="E22" s="103"/>
      <c r="F22" s="72" t="s">
        <v>14</v>
      </c>
      <c r="G22" s="101" t="s">
        <v>70</v>
      </c>
      <c r="H22" s="102"/>
      <c r="I22" s="103"/>
    </row>
    <row r="23" spans="1:11" s="73" customFormat="1" ht="18" customHeight="1" x14ac:dyDescent="0.3">
      <c r="A23" s="70"/>
      <c r="B23" s="71" t="s">
        <v>15</v>
      </c>
      <c r="C23" s="101"/>
      <c r="D23" s="102"/>
      <c r="E23" s="103"/>
      <c r="F23" s="71" t="s">
        <v>15</v>
      </c>
      <c r="G23" s="101"/>
      <c r="H23" s="102"/>
      <c r="I23" s="103"/>
    </row>
    <row r="24" spans="1:11" s="73" customFormat="1" ht="13.2" x14ac:dyDescent="0.3">
      <c r="A24" s="70"/>
      <c r="B24" s="71" t="s">
        <v>26</v>
      </c>
      <c r="C24" s="101" t="s">
        <v>69</v>
      </c>
      <c r="D24" s="102"/>
      <c r="E24" s="103"/>
      <c r="F24" s="71" t="s">
        <v>26</v>
      </c>
      <c r="G24" s="101" t="s">
        <v>70</v>
      </c>
      <c r="H24" s="102"/>
      <c r="I24" s="103"/>
    </row>
    <row r="25" spans="1:11" s="73" customFormat="1" ht="13.2" x14ac:dyDescent="0.3">
      <c r="A25" s="70"/>
      <c r="B25" s="71" t="s">
        <v>16</v>
      </c>
      <c r="C25" s="101" t="s">
        <v>72</v>
      </c>
      <c r="D25" s="102"/>
      <c r="E25" s="103"/>
      <c r="F25" s="71" t="s">
        <v>16</v>
      </c>
      <c r="G25" s="101" t="s">
        <v>71</v>
      </c>
      <c r="H25" s="102"/>
      <c r="I25" s="103"/>
    </row>
    <row r="26" spans="1:11" s="73" customFormat="1" ht="13.2" x14ac:dyDescent="0.3">
      <c r="A26" s="70"/>
      <c r="B26" s="104" t="s">
        <v>17</v>
      </c>
      <c r="C26" s="107"/>
      <c r="D26" s="108"/>
      <c r="E26" s="109"/>
      <c r="F26" s="104" t="s">
        <v>17</v>
      </c>
      <c r="G26" s="107"/>
      <c r="H26" s="108"/>
      <c r="I26" s="109"/>
    </row>
    <row r="27" spans="1:11" s="73" customFormat="1" ht="13.2" x14ac:dyDescent="0.3">
      <c r="A27" s="70"/>
      <c r="B27" s="105"/>
      <c r="C27" s="110"/>
      <c r="D27" s="111"/>
      <c r="E27" s="112"/>
      <c r="F27" s="105"/>
      <c r="G27" s="110"/>
      <c r="H27" s="111"/>
      <c r="I27" s="112"/>
    </row>
    <row r="28" spans="1:11" s="73" customFormat="1" ht="13.2" x14ac:dyDescent="0.3">
      <c r="A28" s="70"/>
      <c r="B28" s="106"/>
      <c r="C28" s="113"/>
      <c r="D28" s="114"/>
      <c r="E28" s="115"/>
      <c r="F28" s="106"/>
      <c r="G28" s="113"/>
      <c r="H28" s="114"/>
      <c r="I28" s="115"/>
    </row>
    <row r="29" spans="1:11" s="73" customFormat="1" ht="13.2" x14ac:dyDescent="0.3">
      <c r="A29" s="98" t="s">
        <v>18</v>
      </c>
      <c r="B29" s="99"/>
      <c r="C29" s="99"/>
      <c r="D29" s="99"/>
      <c r="E29" s="99"/>
      <c r="F29" s="99"/>
      <c r="G29" s="99"/>
      <c r="H29" s="99"/>
      <c r="I29" s="100"/>
    </row>
    <row r="30" spans="1:11" x14ac:dyDescent="0.3">
      <c r="A30" s="26"/>
    </row>
  </sheetData>
  <mergeCells count="26">
    <mergeCell ref="A29:I29"/>
    <mergeCell ref="C22:E22"/>
    <mergeCell ref="G22:I22"/>
    <mergeCell ref="B26:B28"/>
    <mergeCell ref="C26:E28"/>
    <mergeCell ref="F26:F28"/>
    <mergeCell ref="G26:I28"/>
    <mergeCell ref="C23:E23"/>
    <mergeCell ref="G23:I23"/>
    <mergeCell ref="C24:E24"/>
    <mergeCell ref="G24:I24"/>
    <mergeCell ref="C25:E25"/>
    <mergeCell ref="G25:I25"/>
    <mergeCell ref="A1:J1"/>
    <mergeCell ref="A2:J2"/>
    <mergeCell ref="A3:J3"/>
    <mergeCell ref="A4:J4"/>
    <mergeCell ref="K12:K13"/>
    <mergeCell ref="A12:A13"/>
    <mergeCell ref="B12:B13"/>
    <mergeCell ref="C12:C13"/>
    <mergeCell ref="D12:E12"/>
    <mergeCell ref="F12:G12"/>
    <mergeCell ref="H12:H13"/>
    <mergeCell ref="I12:I13"/>
    <mergeCell ref="J12:J13"/>
  </mergeCells>
  <conditionalFormatting sqref="J31:J65512 J3:J11 J1">
    <cfRule type="cellIs" dxfId="59" priority="8" stopIfTrue="1" operator="greaterThan">
      <formula>100</formula>
    </cfRule>
  </conditionalFormatting>
  <conditionalFormatting sqref="J30">
    <cfRule type="cellIs" dxfId="58" priority="6" stopIfTrue="1" operator="greaterThan">
      <formula>100</formula>
    </cfRule>
  </conditionalFormatting>
  <conditionalFormatting sqref="J21">
    <cfRule type="cellIs" dxfId="57" priority="3" stopIfTrue="1" operator="greaterThan">
      <formula>100</formula>
    </cfRule>
  </conditionalFormatting>
  <conditionalFormatting sqref="J20 I14:J19">
    <cfRule type="cellIs" dxfId="56" priority="4" stopIfTrue="1" operator="lessThan">
      <formula>0</formula>
    </cfRule>
  </conditionalFormatting>
  <pageMargins left="0.7" right="0.7" top="0.75" bottom="0.75" header="0.3" footer="0.3"/>
  <pageSetup scale="7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0"/>
  <sheetViews>
    <sheetView topLeftCell="A4" zoomScaleNormal="100" workbookViewId="0">
      <selection activeCell="A17" sqref="A17:XFD17"/>
    </sheetView>
  </sheetViews>
  <sheetFormatPr defaultRowHeight="13.8" x14ac:dyDescent="0.3"/>
  <cols>
    <col min="1" max="1" width="6.33203125" style="5" customWidth="1"/>
    <col min="2" max="2" width="31.88671875" style="1" customWidth="1"/>
    <col min="3" max="3" width="13.33203125" style="5" customWidth="1"/>
    <col min="4" max="4" width="12.5546875" style="5" customWidth="1"/>
    <col min="5" max="7" width="12.5546875" style="1" customWidth="1"/>
    <col min="8" max="8" width="10" style="1" customWidth="1"/>
    <col min="9" max="9" width="12.5546875" style="1" customWidth="1"/>
    <col min="10" max="10" width="9" style="1" customWidth="1"/>
    <col min="11" max="11" width="15" style="1" customWidth="1"/>
    <col min="12" max="13" width="9.109375" style="1"/>
    <col min="14" max="14" width="12.88671875" style="1" bestFit="1" customWidth="1"/>
    <col min="15" max="256" width="9.109375" style="1"/>
    <col min="257" max="257" width="6.33203125" style="1" customWidth="1"/>
    <col min="258" max="258" width="28.5546875" style="1" customWidth="1"/>
    <col min="259" max="259" width="13.33203125" style="1" customWidth="1"/>
    <col min="260" max="263" width="12.5546875" style="1" customWidth="1"/>
    <col min="264" max="264" width="10" style="1" customWidth="1"/>
    <col min="265" max="265" width="12.5546875" style="1" customWidth="1"/>
    <col min="266" max="266" width="9" style="1" customWidth="1"/>
    <col min="267" max="267" width="10" style="1" customWidth="1"/>
    <col min="268" max="269" width="9.109375" style="1"/>
    <col min="270" max="270" width="12.88671875" style="1" bestFit="1" customWidth="1"/>
    <col min="271" max="512" width="9.109375" style="1"/>
    <col min="513" max="513" width="6.33203125" style="1" customWidth="1"/>
    <col min="514" max="514" width="28.5546875" style="1" customWidth="1"/>
    <col min="515" max="515" width="13.33203125" style="1" customWidth="1"/>
    <col min="516" max="519" width="12.5546875" style="1" customWidth="1"/>
    <col min="520" max="520" width="10" style="1" customWidth="1"/>
    <col min="521" max="521" width="12.5546875" style="1" customWidth="1"/>
    <col min="522" max="522" width="9" style="1" customWidth="1"/>
    <col min="523" max="523" width="10" style="1" customWidth="1"/>
    <col min="524" max="525" width="9.109375" style="1"/>
    <col min="526" max="526" width="12.88671875" style="1" bestFit="1" customWidth="1"/>
    <col min="527" max="768" width="9.109375" style="1"/>
    <col min="769" max="769" width="6.33203125" style="1" customWidth="1"/>
    <col min="770" max="770" width="28.5546875" style="1" customWidth="1"/>
    <col min="771" max="771" width="13.33203125" style="1" customWidth="1"/>
    <col min="772" max="775" width="12.5546875" style="1" customWidth="1"/>
    <col min="776" max="776" width="10" style="1" customWidth="1"/>
    <col min="777" max="777" width="12.5546875" style="1" customWidth="1"/>
    <col min="778" max="778" width="9" style="1" customWidth="1"/>
    <col min="779" max="779" width="10" style="1" customWidth="1"/>
    <col min="780" max="781" width="9.109375" style="1"/>
    <col min="782" max="782" width="12.88671875" style="1" bestFit="1" customWidth="1"/>
    <col min="783" max="1024" width="9.109375" style="1"/>
    <col min="1025" max="1025" width="6.33203125" style="1" customWidth="1"/>
    <col min="1026" max="1026" width="28.5546875" style="1" customWidth="1"/>
    <col min="1027" max="1027" width="13.33203125" style="1" customWidth="1"/>
    <col min="1028" max="1031" width="12.5546875" style="1" customWidth="1"/>
    <col min="1032" max="1032" width="10" style="1" customWidth="1"/>
    <col min="1033" max="1033" width="12.5546875" style="1" customWidth="1"/>
    <col min="1034" max="1034" width="9" style="1" customWidth="1"/>
    <col min="1035" max="1035" width="10" style="1" customWidth="1"/>
    <col min="1036" max="1037" width="9.109375" style="1"/>
    <col min="1038" max="1038" width="12.88671875" style="1" bestFit="1" customWidth="1"/>
    <col min="1039" max="1280" width="9.109375" style="1"/>
    <col min="1281" max="1281" width="6.33203125" style="1" customWidth="1"/>
    <col min="1282" max="1282" width="28.5546875" style="1" customWidth="1"/>
    <col min="1283" max="1283" width="13.33203125" style="1" customWidth="1"/>
    <col min="1284" max="1287" width="12.5546875" style="1" customWidth="1"/>
    <col min="1288" max="1288" width="10" style="1" customWidth="1"/>
    <col min="1289" max="1289" width="12.5546875" style="1" customWidth="1"/>
    <col min="1290" max="1290" width="9" style="1" customWidth="1"/>
    <col min="1291" max="1291" width="10" style="1" customWidth="1"/>
    <col min="1292" max="1293" width="9.109375" style="1"/>
    <col min="1294" max="1294" width="12.88671875" style="1" bestFit="1" customWidth="1"/>
    <col min="1295" max="1536" width="9.109375" style="1"/>
    <col min="1537" max="1537" width="6.33203125" style="1" customWidth="1"/>
    <col min="1538" max="1538" width="28.5546875" style="1" customWidth="1"/>
    <col min="1539" max="1539" width="13.33203125" style="1" customWidth="1"/>
    <col min="1540" max="1543" width="12.5546875" style="1" customWidth="1"/>
    <col min="1544" max="1544" width="10" style="1" customWidth="1"/>
    <col min="1545" max="1545" width="12.5546875" style="1" customWidth="1"/>
    <col min="1546" max="1546" width="9" style="1" customWidth="1"/>
    <col min="1547" max="1547" width="10" style="1" customWidth="1"/>
    <col min="1548" max="1549" width="9.109375" style="1"/>
    <col min="1550" max="1550" width="12.88671875" style="1" bestFit="1" customWidth="1"/>
    <col min="1551" max="1792" width="9.109375" style="1"/>
    <col min="1793" max="1793" width="6.33203125" style="1" customWidth="1"/>
    <col min="1794" max="1794" width="28.5546875" style="1" customWidth="1"/>
    <col min="1795" max="1795" width="13.33203125" style="1" customWidth="1"/>
    <col min="1796" max="1799" width="12.5546875" style="1" customWidth="1"/>
    <col min="1800" max="1800" width="10" style="1" customWidth="1"/>
    <col min="1801" max="1801" width="12.5546875" style="1" customWidth="1"/>
    <col min="1802" max="1802" width="9" style="1" customWidth="1"/>
    <col min="1803" max="1803" width="10" style="1" customWidth="1"/>
    <col min="1804" max="1805" width="9.109375" style="1"/>
    <col min="1806" max="1806" width="12.88671875" style="1" bestFit="1" customWidth="1"/>
    <col min="1807" max="2048" width="9.109375" style="1"/>
    <col min="2049" max="2049" width="6.33203125" style="1" customWidth="1"/>
    <col min="2050" max="2050" width="28.5546875" style="1" customWidth="1"/>
    <col min="2051" max="2051" width="13.33203125" style="1" customWidth="1"/>
    <col min="2052" max="2055" width="12.5546875" style="1" customWidth="1"/>
    <col min="2056" max="2056" width="10" style="1" customWidth="1"/>
    <col min="2057" max="2057" width="12.5546875" style="1" customWidth="1"/>
    <col min="2058" max="2058" width="9" style="1" customWidth="1"/>
    <col min="2059" max="2059" width="10" style="1" customWidth="1"/>
    <col min="2060" max="2061" width="9.109375" style="1"/>
    <col min="2062" max="2062" width="12.88671875" style="1" bestFit="1" customWidth="1"/>
    <col min="2063" max="2304" width="9.109375" style="1"/>
    <col min="2305" max="2305" width="6.33203125" style="1" customWidth="1"/>
    <col min="2306" max="2306" width="28.5546875" style="1" customWidth="1"/>
    <col min="2307" max="2307" width="13.33203125" style="1" customWidth="1"/>
    <col min="2308" max="2311" width="12.5546875" style="1" customWidth="1"/>
    <col min="2312" max="2312" width="10" style="1" customWidth="1"/>
    <col min="2313" max="2313" width="12.5546875" style="1" customWidth="1"/>
    <col min="2314" max="2314" width="9" style="1" customWidth="1"/>
    <col min="2315" max="2315" width="10" style="1" customWidth="1"/>
    <col min="2316" max="2317" width="9.109375" style="1"/>
    <col min="2318" max="2318" width="12.88671875" style="1" bestFit="1" customWidth="1"/>
    <col min="2319" max="2560" width="9.109375" style="1"/>
    <col min="2561" max="2561" width="6.33203125" style="1" customWidth="1"/>
    <col min="2562" max="2562" width="28.5546875" style="1" customWidth="1"/>
    <col min="2563" max="2563" width="13.33203125" style="1" customWidth="1"/>
    <col min="2564" max="2567" width="12.5546875" style="1" customWidth="1"/>
    <col min="2568" max="2568" width="10" style="1" customWidth="1"/>
    <col min="2569" max="2569" width="12.5546875" style="1" customWidth="1"/>
    <col min="2570" max="2570" width="9" style="1" customWidth="1"/>
    <col min="2571" max="2571" width="10" style="1" customWidth="1"/>
    <col min="2572" max="2573" width="9.109375" style="1"/>
    <col min="2574" max="2574" width="12.88671875" style="1" bestFit="1" customWidth="1"/>
    <col min="2575" max="2816" width="9.109375" style="1"/>
    <col min="2817" max="2817" width="6.33203125" style="1" customWidth="1"/>
    <col min="2818" max="2818" width="28.5546875" style="1" customWidth="1"/>
    <col min="2819" max="2819" width="13.33203125" style="1" customWidth="1"/>
    <col min="2820" max="2823" width="12.5546875" style="1" customWidth="1"/>
    <col min="2824" max="2824" width="10" style="1" customWidth="1"/>
    <col min="2825" max="2825" width="12.5546875" style="1" customWidth="1"/>
    <col min="2826" max="2826" width="9" style="1" customWidth="1"/>
    <col min="2827" max="2827" width="10" style="1" customWidth="1"/>
    <col min="2828" max="2829" width="9.109375" style="1"/>
    <col min="2830" max="2830" width="12.88671875" style="1" bestFit="1" customWidth="1"/>
    <col min="2831" max="3072" width="9.109375" style="1"/>
    <col min="3073" max="3073" width="6.33203125" style="1" customWidth="1"/>
    <col min="3074" max="3074" width="28.5546875" style="1" customWidth="1"/>
    <col min="3075" max="3075" width="13.33203125" style="1" customWidth="1"/>
    <col min="3076" max="3079" width="12.5546875" style="1" customWidth="1"/>
    <col min="3080" max="3080" width="10" style="1" customWidth="1"/>
    <col min="3081" max="3081" width="12.5546875" style="1" customWidth="1"/>
    <col min="3082" max="3082" width="9" style="1" customWidth="1"/>
    <col min="3083" max="3083" width="10" style="1" customWidth="1"/>
    <col min="3084" max="3085" width="9.109375" style="1"/>
    <col min="3086" max="3086" width="12.88671875" style="1" bestFit="1" customWidth="1"/>
    <col min="3087" max="3328" width="9.109375" style="1"/>
    <col min="3329" max="3329" width="6.33203125" style="1" customWidth="1"/>
    <col min="3330" max="3330" width="28.5546875" style="1" customWidth="1"/>
    <col min="3331" max="3331" width="13.33203125" style="1" customWidth="1"/>
    <col min="3332" max="3335" width="12.5546875" style="1" customWidth="1"/>
    <col min="3336" max="3336" width="10" style="1" customWidth="1"/>
    <col min="3337" max="3337" width="12.5546875" style="1" customWidth="1"/>
    <col min="3338" max="3338" width="9" style="1" customWidth="1"/>
    <col min="3339" max="3339" width="10" style="1" customWidth="1"/>
    <col min="3340" max="3341" width="9.109375" style="1"/>
    <col min="3342" max="3342" width="12.88671875" style="1" bestFit="1" customWidth="1"/>
    <col min="3343" max="3584" width="9.109375" style="1"/>
    <col min="3585" max="3585" width="6.33203125" style="1" customWidth="1"/>
    <col min="3586" max="3586" width="28.5546875" style="1" customWidth="1"/>
    <col min="3587" max="3587" width="13.33203125" style="1" customWidth="1"/>
    <col min="3588" max="3591" width="12.5546875" style="1" customWidth="1"/>
    <col min="3592" max="3592" width="10" style="1" customWidth="1"/>
    <col min="3593" max="3593" width="12.5546875" style="1" customWidth="1"/>
    <col min="3594" max="3594" width="9" style="1" customWidth="1"/>
    <col min="3595" max="3595" width="10" style="1" customWidth="1"/>
    <col min="3596" max="3597" width="9.109375" style="1"/>
    <col min="3598" max="3598" width="12.88671875" style="1" bestFit="1" customWidth="1"/>
    <col min="3599" max="3840" width="9.109375" style="1"/>
    <col min="3841" max="3841" width="6.33203125" style="1" customWidth="1"/>
    <col min="3842" max="3842" width="28.5546875" style="1" customWidth="1"/>
    <col min="3843" max="3843" width="13.33203125" style="1" customWidth="1"/>
    <col min="3844" max="3847" width="12.5546875" style="1" customWidth="1"/>
    <col min="3848" max="3848" width="10" style="1" customWidth="1"/>
    <col min="3849" max="3849" width="12.5546875" style="1" customWidth="1"/>
    <col min="3850" max="3850" width="9" style="1" customWidth="1"/>
    <col min="3851" max="3851" width="10" style="1" customWidth="1"/>
    <col min="3852" max="3853" width="9.109375" style="1"/>
    <col min="3854" max="3854" width="12.88671875" style="1" bestFit="1" customWidth="1"/>
    <col min="3855" max="4096" width="9.109375" style="1"/>
    <col min="4097" max="4097" width="6.33203125" style="1" customWidth="1"/>
    <col min="4098" max="4098" width="28.5546875" style="1" customWidth="1"/>
    <col min="4099" max="4099" width="13.33203125" style="1" customWidth="1"/>
    <col min="4100" max="4103" width="12.5546875" style="1" customWidth="1"/>
    <col min="4104" max="4104" width="10" style="1" customWidth="1"/>
    <col min="4105" max="4105" width="12.5546875" style="1" customWidth="1"/>
    <col min="4106" max="4106" width="9" style="1" customWidth="1"/>
    <col min="4107" max="4107" width="10" style="1" customWidth="1"/>
    <col min="4108" max="4109" width="9.109375" style="1"/>
    <col min="4110" max="4110" width="12.88671875" style="1" bestFit="1" customWidth="1"/>
    <col min="4111" max="4352" width="9.109375" style="1"/>
    <col min="4353" max="4353" width="6.33203125" style="1" customWidth="1"/>
    <col min="4354" max="4354" width="28.5546875" style="1" customWidth="1"/>
    <col min="4355" max="4355" width="13.33203125" style="1" customWidth="1"/>
    <col min="4356" max="4359" width="12.5546875" style="1" customWidth="1"/>
    <col min="4360" max="4360" width="10" style="1" customWidth="1"/>
    <col min="4361" max="4361" width="12.5546875" style="1" customWidth="1"/>
    <col min="4362" max="4362" width="9" style="1" customWidth="1"/>
    <col min="4363" max="4363" width="10" style="1" customWidth="1"/>
    <col min="4364" max="4365" width="9.109375" style="1"/>
    <col min="4366" max="4366" width="12.88671875" style="1" bestFit="1" customWidth="1"/>
    <col min="4367" max="4608" width="9.109375" style="1"/>
    <col min="4609" max="4609" width="6.33203125" style="1" customWidth="1"/>
    <col min="4610" max="4610" width="28.5546875" style="1" customWidth="1"/>
    <col min="4611" max="4611" width="13.33203125" style="1" customWidth="1"/>
    <col min="4612" max="4615" width="12.5546875" style="1" customWidth="1"/>
    <col min="4616" max="4616" width="10" style="1" customWidth="1"/>
    <col min="4617" max="4617" width="12.5546875" style="1" customWidth="1"/>
    <col min="4618" max="4618" width="9" style="1" customWidth="1"/>
    <col min="4619" max="4619" width="10" style="1" customWidth="1"/>
    <col min="4620" max="4621" width="9.109375" style="1"/>
    <col min="4622" max="4622" width="12.88671875" style="1" bestFit="1" customWidth="1"/>
    <col min="4623" max="4864" width="9.109375" style="1"/>
    <col min="4865" max="4865" width="6.33203125" style="1" customWidth="1"/>
    <col min="4866" max="4866" width="28.5546875" style="1" customWidth="1"/>
    <col min="4867" max="4867" width="13.33203125" style="1" customWidth="1"/>
    <col min="4868" max="4871" width="12.5546875" style="1" customWidth="1"/>
    <col min="4872" max="4872" width="10" style="1" customWidth="1"/>
    <col min="4873" max="4873" width="12.5546875" style="1" customWidth="1"/>
    <col min="4874" max="4874" width="9" style="1" customWidth="1"/>
    <col min="4875" max="4875" width="10" style="1" customWidth="1"/>
    <col min="4876" max="4877" width="9.109375" style="1"/>
    <col min="4878" max="4878" width="12.88671875" style="1" bestFit="1" customWidth="1"/>
    <col min="4879" max="5120" width="9.109375" style="1"/>
    <col min="5121" max="5121" width="6.33203125" style="1" customWidth="1"/>
    <col min="5122" max="5122" width="28.5546875" style="1" customWidth="1"/>
    <col min="5123" max="5123" width="13.33203125" style="1" customWidth="1"/>
    <col min="5124" max="5127" width="12.5546875" style="1" customWidth="1"/>
    <col min="5128" max="5128" width="10" style="1" customWidth="1"/>
    <col min="5129" max="5129" width="12.5546875" style="1" customWidth="1"/>
    <col min="5130" max="5130" width="9" style="1" customWidth="1"/>
    <col min="5131" max="5131" width="10" style="1" customWidth="1"/>
    <col min="5132" max="5133" width="9.109375" style="1"/>
    <col min="5134" max="5134" width="12.88671875" style="1" bestFit="1" customWidth="1"/>
    <col min="5135" max="5376" width="9.109375" style="1"/>
    <col min="5377" max="5377" width="6.33203125" style="1" customWidth="1"/>
    <col min="5378" max="5378" width="28.5546875" style="1" customWidth="1"/>
    <col min="5379" max="5379" width="13.33203125" style="1" customWidth="1"/>
    <col min="5380" max="5383" width="12.5546875" style="1" customWidth="1"/>
    <col min="5384" max="5384" width="10" style="1" customWidth="1"/>
    <col min="5385" max="5385" width="12.5546875" style="1" customWidth="1"/>
    <col min="5386" max="5386" width="9" style="1" customWidth="1"/>
    <col min="5387" max="5387" width="10" style="1" customWidth="1"/>
    <col min="5388" max="5389" width="9.109375" style="1"/>
    <col min="5390" max="5390" width="12.88671875" style="1" bestFit="1" customWidth="1"/>
    <col min="5391" max="5632" width="9.109375" style="1"/>
    <col min="5633" max="5633" width="6.33203125" style="1" customWidth="1"/>
    <col min="5634" max="5634" width="28.5546875" style="1" customWidth="1"/>
    <col min="5635" max="5635" width="13.33203125" style="1" customWidth="1"/>
    <col min="5636" max="5639" width="12.5546875" style="1" customWidth="1"/>
    <col min="5640" max="5640" width="10" style="1" customWidth="1"/>
    <col min="5641" max="5641" width="12.5546875" style="1" customWidth="1"/>
    <col min="5642" max="5642" width="9" style="1" customWidth="1"/>
    <col min="5643" max="5643" width="10" style="1" customWidth="1"/>
    <col min="5644" max="5645" width="9.109375" style="1"/>
    <col min="5646" max="5646" width="12.88671875" style="1" bestFit="1" customWidth="1"/>
    <col min="5647" max="5888" width="9.109375" style="1"/>
    <col min="5889" max="5889" width="6.33203125" style="1" customWidth="1"/>
    <col min="5890" max="5890" width="28.5546875" style="1" customWidth="1"/>
    <col min="5891" max="5891" width="13.33203125" style="1" customWidth="1"/>
    <col min="5892" max="5895" width="12.5546875" style="1" customWidth="1"/>
    <col min="5896" max="5896" width="10" style="1" customWidth="1"/>
    <col min="5897" max="5897" width="12.5546875" style="1" customWidth="1"/>
    <col min="5898" max="5898" width="9" style="1" customWidth="1"/>
    <col min="5899" max="5899" width="10" style="1" customWidth="1"/>
    <col min="5900" max="5901" width="9.109375" style="1"/>
    <col min="5902" max="5902" width="12.88671875" style="1" bestFit="1" customWidth="1"/>
    <col min="5903" max="6144" width="9.109375" style="1"/>
    <col min="6145" max="6145" width="6.33203125" style="1" customWidth="1"/>
    <col min="6146" max="6146" width="28.5546875" style="1" customWidth="1"/>
    <col min="6147" max="6147" width="13.33203125" style="1" customWidth="1"/>
    <col min="6148" max="6151" width="12.5546875" style="1" customWidth="1"/>
    <col min="6152" max="6152" width="10" style="1" customWidth="1"/>
    <col min="6153" max="6153" width="12.5546875" style="1" customWidth="1"/>
    <col min="6154" max="6154" width="9" style="1" customWidth="1"/>
    <col min="6155" max="6155" width="10" style="1" customWidth="1"/>
    <col min="6156" max="6157" width="9.109375" style="1"/>
    <col min="6158" max="6158" width="12.88671875" style="1" bestFit="1" customWidth="1"/>
    <col min="6159" max="6400" width="9.109375" style="1"/>
    <col min="6401" max="6401" width="6.33203125" style="1" customWidth="1"/>
    <col min="6402" max="6402" width="28.5546875" style="1" customWidth="1"/>
    <col min="6403" max="6403" width="13.33203125" style="1" customWidth="1"/>
    <col min="6404" max="6407" width="12.5546875" style="1" customWidth="1"/>
    <col min="6408" max="6408" width="10" style="1" customWidth="1"/>
    <col min="6409" max="6409" width="12.5546875" style="1" customWidth="1"/>
    <col min="6410" max="6410" width="9" style="1" customWidth="1"/>
    <col min="6411" max="6411" width="10" style="1" customWidth="1"/>
    <col min="6412" max="6413" width="9.109375" style="1"/>
    <col min="6414" max="6414" width="12.88671875" style="1" bestFit="1" customWidth="1"/>
    <col min="6415" max="6656" width="9.109375" style="1"/>
    <col min="6657" max="6657" width="6.33203125" style="1" customWidth="1"/>
    <col min="6658" max="6658" width="28.5546875" style="1" customWidth="1"/>
    <col min="6659" max="6659" width="13.33203125" style="1" customWidth="1"/>
    <col min="6660" max="6663" width="12.5546875" style="1" customWidth="1"/>
    <col min="6664" max="6664" width="10" style="1" customWidth="1"/>
    <col min="6665" max="6665" width="12.5546875" style="1" customWidth="1"/>
    <col min="6666" max="6666" width="9" style="1" customWidth="1"/>
    <col min="6667" max="6667" width="10" style="1" customWidth="1"/>
    <col min="6668" max="6669" width="9.109375" style="1"/>
    <col min="6670" max="6670" width="12.88671875" style="1" bestFit="1" customWidth="1"/>
    <col min="6671" max="6912" width="9.109375" style="1"/>
    <col min="6913" max="6913" width="6.33203125" style="1" customWidth="1"/>
    <col min="6914" max="6914" width="28.5546875" style="1" customWidth="1"/>
    <col min="6915" max="6915" width="13.33203125" style="1" customWidth="1"/>
    <col min="6916" max="6919" width="12.5546875" style="1" customWidth="1"/>
    <col min="6920" max="6920" width="10" style="1" customWidth="1"/>
    <col min="6921" max="6921" width="12.5546875" style="1" customWidth="1"/>
    <col min="6922" max="6922" width="9" style="1" customWidth="1"/>
    <col min="6923" max="6923" width="10" style="1" customWidth="1"/>
    <col min="6924" max="6925" width="9.109375" style="1"/>
    <col min="6926" max="6926" width="12.88671875" style="1" bestFit="1" customWidth="1"/>
    <col min="6927" max="7168" width="9.109375" style="1"/>
    <col min="7169" max="7169" width="6.33203125" style="1" customWidth="1"/>
    <col min="7170" max="7170" width="28.5546875" style="1" customWidth="1"/>
    <col min="7171" max="7171" width="13.33203125" style="1" customWidth="1"/>
    <col min="7172" max="7175" width="12.5546875" style="1" customWidth="1"/>
    <col min="7176" max="7176" width="10" style="1" customWidth="1"/>
    <col min="7177" max="7177" width="12.5546875" style="1" customWidth="1"/>
    <col min="7178" max="7178" width="9" style="1" customWidth="1"/>
    <col min="7179" max="7179" width="10" style="1" customWidth="1"/>
    <col min="7180" max="7181" width="9.109375" style="1"/>
    <col min="7182" max="7182" width="12.88671875" style="1" bestFit="1" customWidth="1"/>
    <col min="7183" max="7424" width="9.109375" style="1"/>
    <col min="7425" max="7425" width="6.33203125" style="1" customWidth="1"/>
    <col min="7426" max="7426" width="28.5546875" style="1" customWidth="1"/>
    <col min="7427" max="7427" width="13.33203125" style="1" customWidth="1"/>
    <col min="7428" max="7431" width="12.5546875" style="1" customWidth="1"/>
    <col min="7432" max="7432" width="10" style="1" customWidth="1"/>
    <col min="7433" max="7433" width="12.5546875" style="1" customWidth="1"/>
    <col min="7434" max="7434" width="9" style="1" customWidth="1"/>
    <col min="7435" max="7435" width="10" style="1" customWidth="1"/>
    <col min="7436" max="7437" width="9.109375" style="1"/>
    <col min="7438" max="7438" width="12.88671875" style="1" bestFit="1" customWidth="1"/>
    <col min="7439" max="7680" width="9.109375" style="1"/>
    <col min="7681" max="7681" width="6.33203125" style="1" customWidth="1"/>
    <col min="7682" max="7682" width="28.5546875" style="1" customWidth="1"/>
    <col min="7683" max="7683" width="13.33203125" style="1" customWidth="1"/>
    <col min="7684" max="7687" width="12.5546875" style="1" customWidth="1"/>
    <col min="7688" max="7688" width="10" style="1" customWidth="1"/>
    <col min="7689" max="7689" width="12.5546875" style="1" customWidth="1"/>
    <col min="7690" max="7690" width="9" style="1" customWidth="1"/>
    <col min="7691" max="7691" width="10" style="1" customWidth="1"/>
    <col min="7692" max="7693" width="9.109375" style="1"/>
    <col min="7694" max="7694" width="12.88671875" style="1" bestFit="1" customWidth="1"/>
    <col min="7695" max="7936" width="9.109375" style="1"/>
    <col min="7937" max="7937" width="6.33203125" style="1" customWidth="1"/>
    <col min="7938" max="7938" width="28.5546875" style="1" customWidth="1"/>
    <col min="7939" max="7939" width="13.33203125" style="1" customWidth="1"/>
    <col min="7940" max="7943" width="12.5546875" style="1" customWidth="1"/>
    <col min="7944" max="7944" width="10" style="1" customWidth="1"/>
    <col min="7945" max="7945" width="12.5546875" style="1" customWidth="1"/>
    <col min="7946" max="7946" width="9" style="1" customWidth="1"/>
    <col min="7947" max="7947" width="10" style="1" customWidth="1"/>
    <col min="7948" max="7949" width="9.109375" style="1"/>
    <col min="7950" max="7950" width="12.88671875" style="1" bestFit="1" customWidth="1"/>
    <col min="7951" max="8192" width="9.109375" style="1"/>
    <col min="8193" max="8193" width="6.33203125" style="1" customWidth="1"/>
    <col min="8194" max="8194" width="28.5546875" style="1" customWidth="1"/>
    <col min="8195" max="8195" width="13.33203125" style="1" customWidth="1"/>
    <col min="8196" max="8199" width="12.5546875" style="1" customWidth="1"/>
    <col min="8200" max="8200" width="10" style="1" customWidth="1"/>
    <col min="8201" max="8201" width="12.5546875" style="1" customWidth="1"/>
    <col min="8202" max="8202" width="9" style="1" customWidth="1"/>
    <col min="8203" max="8203" width="10" style="1" customWidth="1"/>
    <col min="8204" max="8205" width="9.109375" style="1"/>
    <col min="8206" max="8206" width="12.88671875" style="1" bestFit="1" customWidth="1"/>
    <col min="8207" max="8448" width="9.109375" style="1"/>
    <col min="8449" max="8449" width="6.33203125" style="1" customWidth="1"/>
    <col min="8450" max="8450" width="28.5546875" style="1" customWidth="1"/>
    <col min="8451" max="8451" width="13.33203125" style="1" customWidth="1"/>
    <col min="8452" max="8455" width="12.5546875" style="1" customWidth="1"/>
    <col min="8456" max="8456" width="10" style="1" customWidth="1"/>
    <col min="8457" max="8457" width="12.5546875" style="1" customWidth="1"/>
    <col min="8458" max="8458" width="9" style="1" customWidth="1"/>
    <col min="8459" max="8459" width="10" style="1" customWidth="1"/>
    <col min="8460" max="8461" width="9.109375" style="1"/>
    <col min="8462" max="8462" width="12.88671875" style="1" bestFit="1" customWidth="1"/>
    <col min="8463" max="8704" width="9.109375" style="1"/>
    <col min="8705" max="8705" width="6.33203125" style="1" customWidth="1"/>
    <col min="8706" max="8706" width="28.5546875" style="1" customWidth="1"/>
    <col min="8707" max="8707" width="13.33203125" style="1" customWidth="1"/>
    <col min="8708" max="8711" width="12.5546875" style="1" customWidth="1"/>
    <col min="8712" max="8712" width="10" style="1" customWidth="1"/>
    <col min="8713" max="8713" width="12.5546875" style="1" customWidth="1"/>
    <col min="8714" max="8714" width="9" style="1" customWidth="1"/>
    <col min="8715" max="8715" width="10" style="1" customWidth="1"/>
    <col min="8716" max="8717" width="9.109375" style="1"/>
    <col min="8718" max="8718" width="12.88671875" style="1" bestFit="1" customWidth="1"/>
    <col min="8719" max="8960" width="9.109375" style="1"/>
    <col min="8961" max="8961" width="6.33203125" style="1" customWidth="1"/>
    <col min="8962" max="8962" width="28.5546875" style="1" customWidth="1"/>
    <col min="8963" max="8963" width="13.33203125" style="1" customWidth="1"/>
    <col min="8964" max="8967" width="12.5546875" style="1" customWidth="1"/>
    <col min="8968" max="8968" width="10" style="1" customWidth="1"/>
    <col min="8969" max="8969" width="12.5546875" style="1" customWidth="1"/>
    <col min="8970" max="8970" width="9" style="1" customWidth="1"/>
    <col min="8971" max="8971" width="10" style="1" customWidth="1"/>
    <col min="8972" max="8973" width="9.109375" style="1"/>
    <col min="8974" max="8974" width="12.88671875" style="1" bestFit="1" customWidth="1"/>
    <col min="8975" max="9216" width="9.109375" style="1"/>
    <col min="9217" max="9217" width="6.33203125" style="1" customWidth="1"/>
    <col min="9218" max="9218" width="28.5546875" style="1" customWidth="1"/>
    <col min="9219" max="9219" width="13.33203125" style="1" customWidth="1"/>
    <col min="9220" max="9223" width="12.5546875" style="1" customWidth="1"/>
    <col min="9224" max="9224" width="10" style="1" customWidth="1"/>
    <col min="9225" max="9225" width="12.5546875" style="1" customWidth="1"/>
    <col min="9226" max="9226" width="9" style="1" customWidth="1"/>
    <col min="9227" max="9227" width="10" style="1" customWidth="1"/>
    <col min="9228" max="9229" width="9.109375" style="1"/>
    <col min="9230" max="9230" width="12.88671875" style="1" bestFit="1" customWidth="1"/>
    <col min="9231" max="9472" width="9.109375" style="1"/>
    <col min="9473" max="9473" width="6.33203125" style="1" customWidth="1"/>
    <col min="9474" max="9474" width="28.5546875" style="1" customWidth="1"/>
    <col min="9475" max="9475" width="13.33203125" style="1" customWidth="1"/>
    <col min="9476" max="9479" width="12.5546875" style="1" customWidth="1"/>
    <col min="9480" max="9480" width="10" style="1" customWidth="1"/>
    <col min="9481" max="9481" width="12.5546875" style="1" customWidth="1"/>
    <col min="9482" max="9482" width="9" style="1" customWidth="1"/>
    <col min="9483" max="9483" width="10" style="1" customWidth="1"/>
    <col min="9484" max="9485" width="9.109375" style="1"/>
    <col min="9486" max="9486" width="12.88671875" style="1" bestFit="1" customWidth="1"/>
    <col min="9487" max="9728" width="9.109375" style="1"/>
    <col min="9729" max="9729" width="6.33203125" style="1" customWidth="1"/>
    <col min="9730" max="9730" width="28.5546875" style="1" customWidth="1"/>
    <col min="9731" max="9731" width="13.33203125" style="1" customWidth="1"/>
    <col min="9732" max="9735" width="12.5546875" style="1" customWidth="1"/>
    <col min="9736" max="9736" width="10" style="1" customWidth="1"/>
    <col min="9737" max="9737" width="12.5546875" style="1" customWidth="1"/>
    <col min="9738" max="9738" width="9" style="1" customWidth="1"/>
    <col min="9739" max="9739" width="10" style="1" customWidth="1"/>
    <col min="9740" max="9741" width="9.109375" style="1"/>
    <col min="9742" max="9742" width="12.88671875" style="1" bestFit="1" customWidth="1"/>
    <col min="9743" max="9984" width="9.109375" style="1"/>
    <col min="9985" max="9985" width="6.33203125" style="1" customWidth="1"/>
    <col min="9986" max="9986" width="28.5546875" style="1" customWidth="1"/>
    <col min="9987" max="9987" width="13.33203125" style="1" customWidth="1"/>
    <col min="9988" max="9991" width="12.5546875" style="1" customWidth="1"/>
    <col min="9992" max="9992" width="10" style="1" customWidth="1"/>
    <col min="9993" max="9993" width="12.5546875" style="1" customWidth="1"/>
    <col min="9994" max="9994" width="9" style="1" customWidth="1"/>
    <col min="9995" max="9995" width="10" style="1" customWidth="1"/>
    <col min="9996" max="9997" width="9.109375" style="1"/>
    <col min="9998" max="9998" width="12.88671875" style="1" bestFit="1" customWidth="1"/>
    <col min="9999" max="10240" width="9.109375" style="1"/>
    <col min="10241" max="10241" width="6.33203125" style="1" customWidth="1"/>
    <col min="10242" max="10242" width="28.5546875" style="1" customWidth="1"/>
    <col min="10243" max="10243" width="13.33203125" style="1" customWidth="1"/>
    <col min="10244" max="10247" width="12.5546875" style="1" customWidth="1"/>
    <col min="10248" max="10248" width="10" style="1" customWidth="1"/>
    <col min="10249" max="10249" width="12.5546875" style="1" customWidth="1"/>
    <col min="10250" max="10250" width="9" style="1" customWidth="1"/>
    <col min="10251" max="10251" width="10" style="1" customWidth="1"/>
    <col min="10252" max="10253" width="9.109375" style="1"/>
    <col min="10254" max="10254" width="12.88671875" style="1" bestFit="1" customWidth="1"/>
    <col min="10255" max="10496" width="9.109375" style="1"/>
    <col min="10497" max="10497" width="6.33203125" style="1" customWidth="1"/>
    <col min="10498" max="10498" width="28.5546875" style="1" customWidth="1"/>
    <col min="10499" max="10499" width="13.33203125" style="1" customWidth="1"/>
    <col min="10500" max="10503" width="12.5546875" style="1" customWidth="1"/>
    <col min="10504" max="10504" width="10" style="1" customWidth="1"/>
    <col min="10505" max="10505" width="12.5546875" style="1" customWidth="1"/>
    <col min="10506" max="10506" width="9" style="1" customWidth="1"/>
    <col min="10507" max="10507" width="10" style="1" customWidth="1"/>
    <col min="10508" max="10509" width="9.109375" style="1"/>
    <col min="10510" max="10510" width="12.88671875" style="1" bestFit="1" customWidth="1"/>
    <col min="10511" max="10752" width="9.109375" style="1"/>
    <col min="10753" max="10753" width="6.33203125" style="1" customWidth="1"/>
    <col min="10754" max="10754" width="28.5546875" style="1" customWidth="1"/>
    <col min="10755" max="10755" width="13.33203125" style="1" customWidth="1"/>
    <col min="10756" max="10759" width="12.5546875" style="1" customWidth="1"/>
    <col min="10760" max="10760" width="10" style="1" customWidth="1"/>
    <col min="10761" max="10761" width="12.5546875" style="1" customWidth="1"/>
    <col min="10762" max="10762" width="9" style="1" customWidth="1"/>
    <col min="10763" max="10763" width="10" style="1" customWidth="1"/>
    <col min="10764" max="10765" width="9.109375" style="1"/>
    <col min="10766" max="10766" width="12.88671875" style="1" bestFit="1" customWidth="1"/>
    <col min="10767" max="11008" width="9.109375" style="1"/>
    <col min="11009" max="11009" width="6.33203125" style="1" customWidth="1"/>
    <col min="11010" max="11010" width="28.5546875" style="1" customWidth="1"/>
    <col min="11011" max="11011" width="13.33203125" style="1" customWidth="1"/>
    <col min="11012" max="11015" width="12.5546875" style="1" customWidth="1"/>
    <col min="11016" max="11016" width="10" style="1" customWidth="1"/>
    <col min="11017" max="11017" width="12.5546875" style="1" customWidth="1"/>
    <col min="11018" max="11018" width="9" style="1" customWidth="1"/>
    <col min="11019" max="11019" width="10" style="1" customWidth="1"/>
    <col min="11020" max="11021" width="9.109375" style="1"/>
    <col min="11022" max="11022" width="12.88671875" style="1" bestFit="1" customWidth="1"/>
    <col min="11023" max="11264" width="9.109375" style="1"/>
    <col min="11265" max="11265" width="6.33203125" style="1" customWidth="1"/>
    <col min="11266" max="11266" width="28.5546875" style="1" customWidth="1"/>
    <col min="11267" max="11267" width="13.33203125" style="1" customWidth="1"/>
    <col min="11268" max="11271" width="12.5546875" style="1" customWidth="1"/>
    <col min="11272" max="11272" width="10" style="1" customWidth="1"/>
    <col min="11273" max="11273" width="12.5546875" style="1" customWidth="1"/>
    <col min="11274" max="11274" width="9" style="1" customWidth="1"/>
    <col min="11275" max="11275" width="10" style="1" customWidth="1"/>
    <col min="11276" max="11277" width="9.109375" style="1"/>
    <col min="11278" max="11278" width="12.88671875" style="1" bestFit="1" customWidth="1"/>
    <col min="11279" max="11520" width="9.109375" style="1"/>
    <col min="11521" max="11521" width="6.33203125" style="1" customWidth="1"/>
    <col min="11522" max="11522" width="28.5546875" style="1" customWidth="1"/>
    <col min="11523" max="11523" width="13.33203125" style="1" customWidth="1"/>
    <col min="11524" max="11527" width="12.5546875" style="1" customWidth="1"/>
    <col min="11528" max="11528" width="10" style="1" customWidth="1"/>
    <col min="11529" max="11529" width="12.5546875" style="1" customWidth="1"/>
    <col min="11530" max="11530" width="9" style="1" customWidth="1"/>
    <col min="11531" max="11531" width="10" style="1" customWidth="1"/>
    <col min="11532" max="11533" width="9.109375" style="1"/>
    <col min="11534" max="11534" width="12.88671875" style="1" bestFit="1" customWidth="1"/>
    <col min="11535" max="11776" width="9.109375" style="1"/>
    <col min="11777" max="11777" width="6.33203125" style="1" customWidth="1"/>
    <col min="11778" max="11778" width="28.5546875" style="1" customWidth="1"/>
    <col min="11779" max="11779" width="13.33203125" style="1" customWidth="1"/>
    <col min="11780" max="11783" width="12.5546875" style="1" customWidth="1"/>
    <col min="11784" max="11784" width="10" style="1" customWidth="1"/>
    <col min="11785" max="11785" width="12.5546875" style="1" customWidth="1"/>
    <col min="11786" max="11786" width="9" style="1" customWidth="1"/>
    <col min="11787" max="11787" width="10" style="1" customWidth="1"/>
    <col min="11788" max="11789" width="9.109375" style="1"/>
    <col min="11790" max="11790" width="12.88671875" style="1" bestFit="1" customWidth="1"/>
    <col min="11791" max="12032" width="9.109375" style="1"/>
    <col min="12033" max="12033" width="6.33203125" style="1" customWidth="1"/>
    <col min="12034" max="12034" width="28.5546875" style="1" customWidth="1"/>
    <col min="12035" max="12035" width="13.33203125" style="1" customWidth="1"/>
    <col min="12036" max="12039" width="12.5546875" style="1" customWidth="1"/>
    <col min="12040" max="12040" width="10" style="1" customWidth="1"/>
    <col min="12041" max="12041" width="12.5546875" style="1" customWidth="1"/>
    <col min="12042" max="12042" width="9" style="1" customWidth="1"/>
    <col min="12043" max="12043" width="10" style="1" customWidth="1"/>
    <col min="12044" max="12045" width="9.109375" style="1"/>
    <col min="12046" max="12046" width="12.88671875" style="1" bestFit="1" customWidth="1"/>
    <col min="12047" max="12288" width="9.109375" style="1"/>
    <col min="12289" max="12289" width="6.33203125" style="1" customWidth="1"/>
    <col min="12290" max="12290" width="28.5546875" style="1" customWidth="1"/>
    <col min="12291" max="12291" width="13.33203125" style="1" customWidth="1"/>
    <col min="12292" max="12295" width="12.5546875" style="1" customWidth="1"/>
    <col min="12296" max="12296" width="10" style="1" customWidth="1"/>
    <col min="12297" max="12297" width="12.5546875" style="1" customWidth="1"/>
    <col min="12298" max="12298" width="9" style="1" customWidth="1"/>
    <col min="12299" max="12299" width="10" style="1" customWidth="1"/>
    <col min="12300" max="12301" width="9.109375" style="1"/>
    <col min="12302" max="12302" width="12.88671875" style="1" bestFit="1" customWidth="1"/>
    <col min="12303" max="12544" width="9.109375" style="1"/>
    <col min="12545" max="12545" width="6.33203125" style="1" customWidth="1"/>
    <col min="12546" max="12546" width="28.5546875" style="1" customWidth="1"/>
    <col min="12547" max="12547" width="13.33203125" style="1" customWidth="1"/>
    <col min="12548" max="12551" width="12.5546875" style="1" customWidth="1"/>
    <col min="12552" max="12552" width="10" style="1" customWidth="1"/>
    <col min="12553" max="12553" width="12.5546875" style="1" customWidth="1"/>
    <col min="12554" max="12554" width="9" style="1" customWidth="1"/>
    <col min="12555" max="12555" width="10" style="1" customWidth="1"/>
    <col min="12556" max="12557" width="9.109375" style="1"/>
    <col min="12558" max="12558" width="12.88671875" style="1" bestFit="1" customWidth="1"/>
    <col min="12559" max="12800" width="9.109375" style="1"/>
    <col min="12801" max="12801" width="6.33203125" style="1" customWidth="1"/>
    <col min="12802" max="12802" width="28.5546875" style="1" customWidth="1"/>
    <col min="12803" max="12803" width="13.33203125" style="1" customWidth="1"/>
    <col min="12804" max="12807" width="12.5546875" style="1" customWidth="1"/>
    <col min="12808" max="12808" width="10" style="1" customWidth="1"/>
    <col min="12809" max="12809" width="12.5546875" style="1" customWidth="1"/>
    <col min="12810" max="12810" width="9" style="1" customWidth="1"/>
    <col min="12811" max="12811" width="10" style="1" customWidth="1"/>
    <col min="12812" max="12813" width="9.109375" style="1"/>
    <col min="12814" max="12814" width="12.88671875" style="1" bestFit="1" customWidth="1"/>
    <col min="12815" max="13056" width="9.109375" style="1"/>
    <col min="13057" max="13057" width="6.33203125" style="1" customWidth="1"/>
    <col min="13058" max="13058" width="28.5546875" style="1" customWidth="1"/>
    <col min="13059" max="13059" width="13.33203125" style="1" customWidth="1"/>
    <col min="13060" max="13063" width="12.5546875" style="1" customWidth="1"/>
    <col min="13064" max="13064" width="10" style="1" customWidth="1"/>
    <col min="13065" max="13065" width="12.5546875" style="1" customWidth="1"/>
    <col min="13066" max="13066" width="9" style="1" customWidth="1"/>
    <col min="13067" max="13067" width="10" style="1" customWidth="1"/>
    <col min="13068" max="13069" width="9.109375" style="1"/>
    <col min="13070" max="13070" width="12.88671875" style="1" bestFit="1" customWidth="1"/>
    <col min="13071" max="13312" width="9.109375" style="1"/>
    <col min="13313" max="13313" width="6.33203125" style="1" customWidth="1"/>
    <col min="13314" max="13314" width="28.5546875" style="1" customWidth="1"/>
    <col min="13315" max="13315" width="13.33203125" style="1" customWidth="1"/>
    <col min="13316" max="13319" width="12.5546875" style="1" customWidth="1"/>
    <col min="13320" max="13320" width="10" style="1" customWidth="1"/>
    <col min="13321" max="13321" width="12.5546875" style="1" customWidth="1"/>
    <col min="13322" max="13322" width="9" style="1" customWidth="1"/>
    <col min="13323" max="13323" width="10" style="1" customWidth="1"/>
    <col min="13324" max="13325" width="9.109375" style="1"/>
    <col min="13326" max="13326" width="12.88671875" style="1" bestFit="1" customWidth="1"/>
    <col min="13327" max="13568" width="9.109375" style="1"/>
    <col min="13569" max="13569" width="6.33203125" style="1" customWidth="1"/>
    <col min="13570" max="13570" width="28.5546875" style="1" customWidth="1"/>
    <col min="13571" max="13571" width="13.33203125" style="1" customWidth="1"/>
    <col min="13572" max="13575" width="12.5546875" style="1" customWidth="1"/>
    <col min="13576" max="13576" width="10" style="1" customWidth="1"/>
    <col min="13577" max="13577" width="12.5546875" style="1" customWidth="1"/>
    <col min="13578" max="13578" width="9" style="1" customWidth="1"/>
    <col min="13579" max="13579" width="10" style="1" customWidth="1"/>
    <col min="13580" max="13581" width="9.109375" style="1"/>
    <col min="13582" max="13582" width="12.88671875" style="1" bestFit="1" customWidth="1"/>
    <col min="13583" max="13824" width="9.109375" style="1"/>
    <col min="13825" max="13825" width="6.33203125" style="1" customWidth="1"/>
    <col min="13826" max="13826" width="28.5546875" style="1" customWidth="1"/>
    <col min="13827" max="13827" width="13.33203125" style="1" customWidth="1"/>
    <col min="13828" max="13831" width="12.5546875" style="1" customWidth="1"/>
    <col min="13832" max="13832" width="10" style="1" customWidth="1"/>
    <col min="13833" max="13833" width="12.5546875" style="1" customWidth="1"/>
    <col min="13834" max="13834" width="9" style="1" customWidth="1"/>
    <col min="13835" max="13835" width="10" style="1" customWidth="1"/>
    <col min="13836" max="13837" width="9.109375" style="1"/>
    <col min="13838" max="13838" width="12.88671875" style="1" bestFit="1" customWidth="1"/>
    <col min="13839" max="14080" width="9.109375" style="1"/>
    <col min="14081" max="14081" width="6.33203125" style="1" customWidth="1"/>
    <col min="14082" max="14082" width="28.5546875" style="1" customWidth="1"/>
    <col min="14083" max="14083" width="13.33203125" style="1" customWidth="1"/>
    <col min="14084" max="14087" width="12.5546875" style="1" customWidth="1"/>
    <col min="14088" max="14088" width="10" style="1" customWidth="1"/>
    <col min="14089" max="14089" width="12.5546875" style="1" customWidth="1"/>
    <col min="14090" max="14090" width="9" style="1" customWidth="1"/>
    <col min="14091" max="14091" width="10" style="1" customWidth="1"/>
    <col min="14092" max="14093" width="9.109375" style="1"/>
    <col min="14094" max="14094" width="12.88671875" style="1" bestFit="1" customWidth="1"/>
    <col min="14095" max="14336" width="9.109375" style="1"/>
    <col min="14337" max="14337" width="6.33203125" style="1" customWidth="1"/>
    <col min="14338" max="14338" width="28.5546875" style="1" customWidth="1"/>
    <col min="14339" max="14339" width="13.33203125" style="1" customWidth="1"/>
    <col min="14340" max="14343" width="12.5546875" style="1" customWidth="1"/>
    <col min="14344" max="14344" width="10" style="1" customWidth="1"/>
    <col min="14345" max="14345" width="12.5546875" style="1" customWidth="1"/>
    <col min="14346" max="14346" width="9" style="1" customWidth="1"/>
    <col min="14347" max="14347" width="10" style="1" customWidth="1"/>
    <col min="14348" max="14349" width="9.109375" style="1"/>
    <col min="14350" max="14350" width="12.88671875" style="1" bestFit="1" customWidth="1"/>
    <col min="14351" max="14592" width="9.109375" style="1"/>
    <col min="14593" max="14593" width="6.33203125" style="1" customWidth="1"/>
    <col min="14594" max="14594" width="28.5546875" style="1" customWidth="1"/>
    <col min="14595" max="14595" width="13.33203125" style="1" customWidth="1"/>
    <col min="14596" max="14599" width="12.5546875" style="1" customWidth="1"/>
    <col min="14600" max="14600" width="10" style="1" customWidth="1"/>
    <col min="14601" max="14601" width="12.5546875" style="1" customWidth="1"/>
    <col min="14602" max="14602" width="9" style="1" customWidth="1"/>
    <col min="14603" max="14603" width="10" style="1" customWidth="1"/>
    <col min="14604" max="14605" width="9.109375" style="1"/>
    <col min="14606" max="14606" width="12.88671875" style="1" bestFit="1" customWidth="1"/>
    <col min="14607" max="14848" width="9.109375" style="1"/>
    <col min="14849" max="14849" width="6.33203125" style="1" customWidth="1"/>
    <col min="14850" max="14850" width="28.5546875" style="1" customWidth="1"/>
    <col min="14851" max="14851" width="13.33203125" style="1" customWidth="1"/>
    <col min="14852" max="14855" width="12.5546875" style="1" customWidth="1"/>
    <col min="14856" max="14856" width="10" style="1" customWidth="1"/>
    <col min="14857" max="14857" width="12.5546875" style="1" customWidth="1"/>
    <col min="14858" max="14858" width="9" style="1" customWidth="1"/>
    <col min="14859" max="14859" width="10" style="1" customWidth="1"/>
    <col min="14860" max="14861" width="9.109375" style="1"/>
    <col min="14862" max="14862" width="12.88671875" style="1" bestFit="1" customWidth="1"/>
    <col min="14863" max="15104" width="9.109375" style="1"/>
    <col min="15105" max="15105" width="6.33203125" style="1" customWidth="1"/>
    <col min="15106" max="15106" width="28.5546875" style="1" customWidth="1"/>
    <col min="15107" max="15107" width="13.33203125" style="1" customWidth="1"/>
    <col min="15108" max="15111" width="12.5546875" style="1" customWidth="1"/>
    <col min="15112" max="15112" width="10" style="1" customWidth="1"/>
    <col min="15113" max="15113" width="12.5546875" style="1" customWidth="1"/>
    <col min="15114" max="15114" width="9" style="1" customWidth="1"/>
    <col min="15115" max="15115" width="10" style="1" customWidth="1"/>
    <col min="15116" max="15117" width="9.109375" style="1"/>
    <col min="15118" max="15118" width="12.88671875" style="1" bestFit="1" customWidth="1"/>
    <col min="15119" max="15360" width="9.109375" style="1"/>
    <col min="15361" max="15361" width="6.33203125" style="1" customWidth="1"/>
    <col min="15362" max="15362" width="28.5546875" style="1" customWidth="1"/>
    <col min="15363" max="15363" width="13.33203125" style="1" customWidth="1"/>
    <col min="15364" max="15367" width="12.5546875" style="1" customWidth="1"/>
    <col min="15368" max="15368" width="10" style="1" customWidth="1"/>
    <col min="15369" max="15369" width="12.5546875" style="1" customWidth="1"/>
    <col min="15370" max="15370" width="9" style="1" customWidth="1"/>
    <col min="15371" max="15371" width="10" style="1" customWidth="1"/>
    <col min="15372" max="15373" width="9.109375" style="1"/>
    <col min="15374" max="15374" width="12.88671875" style="1" bestFit="1" customWidth="1"/>
    <col min="15375" max="15616" width="9.109375" style="1"/>
    <col min="15617" max="15617" width="6.33203125" style="1" customWidth="1"/>
    <col min="15618" max="15618" width="28.5546875" style="1" customWidth="1"/>
    <col min="15619" max="15619" width="13.33203125" style="1" customWidth="1"/>
    <col min="15620" max="15623" width="12.5546875" style="1" customWidth="1"/>
    <col min="15624" max="15624" width="10" style="1" customWidth="1"/>
    <col min="15625" max="15625" width="12.5546875" style="1" customWidth="1"/>
    <col min="15626" max="15626" width="9" style="1" customWidth="1"/>
    <col min="15627" max="15627" width="10" style="1" customWidth="1"/>
    <col min="15628" max="15629" width="9.109375" style="1"/>
    <col min="15630" max="15630" width="12.88671875" style="1" bestFit="1" customWidth="1"/>
    <col min="15631" max="15872" width="9.109375" style="1"/>
    <col min="15873" max="15873" width="6.33203125" style="1" customWidth="1"/>
    <col min="15874" max="15874" width="28.5546875" style="1" customWidth="1"/>
    <col min="15875" max="15875" width="13.33203125" style="1" customWidth="1"/>
    <col min="15876" max="15879" width="12.5546875" style="1" customWidth="1"/>
    <col min="15880" max="15880" width="10" style="1" customWidth="1"/>
    <col min="15881" max="15881" width="12.5546875" style="1" customWidth="1"/>
    <col min="15882" max="15882" width="9" style="1" customWidth="1"/>
    <col min="15883" max="15883" width="10" style="1" customWidth="1"/>
    <col min="15884" max="15885" width="9.109375" style="1"/>
    <col min="15886" max="15886" width="12.88671875" style="1" bestFit="1" customWidth="1"/>
    <col min="15887" max="16128" width="9.109375" style="1"/>
    <col min="16129" max="16129" width="6.33203125" style="1" customWidth="1"/>
    <col min="16130" max="16130" width="28.5546875" style="1" customWidth="1"/>
    <col min="16131" max="16131" width="13.33203125" style="1" customWidth="1"/>
    <col min="16132" max="16135" width="12.5546875" style="1" customWidth="1"/>
    <col min="16136" max="16136" width="10" style="1" customWidth="1"/>
    <col min="16137" max="16137" width="12.5546875" style="1" customWidth="1"/>
    <col min="16138" max="16138" width="9" style="1" customWidth="1"/>
    <col min="16139" max="16139" width="10" style="1" customWidth="1"/>
    <col min="16140" max="16141" width="9.109375" style="1"/>
    <col min="16142" max="16142" width="12.88671875" style="1" bestFit="1" customWidth="1"/>
    <col min="16143" max="16384" width="9.109375" style="1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s="2" customFormat="1" ht="15" customHeight="1" x14ac:dyDescent="0.3">
      <c r="A2" s="77" t="s">
        <v>29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s="2" customFormat="1" ht="15" customHeight="1" x14ac:dyDescent="0.3">
      <c r="A3" s="78" t="s">
        <v>62</v>
      </c>
      <c r="B3" s="79"/>
      <c r="C3" s="78"/>
      <c r="D3" s="78"/>
      <c r="E3" s="78"/>
      <c r="F3" s="78"/>
      <c r="G3" s="78"/>
      <c r="H3" s="78"/>
      <c r="I3" s="78"/>
      <c r="J3" s="78"/>
    </row>
    <row r="4" spans="1:11" ht="15" customHeight="1" x14ac:dyDescent="0.3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s="30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s="30" customFormat="1" ht="14.25" customHeight="1" x14ac:dyDescent="0.3">
      <c r="A6" s="28"/>
      <c r="B6" s="36" t="s">
        <v>19</v>
      </c>
      <c r="C6" s="37">
        <f>C20</f>
        <v>165600</v>
      </c>
      <c r="D6" s="28"/>
      <c r="E6" s="28"/>
      <c r="F6" s="28"/>
      <c r="G6" s="28"/>
      <c r="H6" s="28"/>
      <c r="I6" s="28"/>
      <c r="J6" s="28"/>
    </row>
    <row r="7" spans="1:11" s="30" customFormat="1" ht="14.25" customHeight="1" x14ac:dyDescent="0.3">
      <c r="A7" s="28"/>
      <c r="B7" s="36" t="s">
        <v>20</v>
      </c>
      <c r="C7" s="37">
        <f>C6</f>
        <v>165600</v>
      </c>
      <c r="D7" s="28"/>
      <c r="E7" s="28"/>
      <c r="F7" s="28"/>
      <c r="G7" s="28"/>
      <c r="H7" s="28"/>
      <c r="I7" s="28"/>
      <c r="J7" s="28"/>
    </row>
    <row r="8" spans="1:11" s="30" customFormat="1" ht="14.25" customHeight="1" x14ac:dyDescent="0.3">
      <c r="A8" s="28"/>
      <c r="B8" s="36" t="s">
        <v>21</v>
      </c>
      <c r="C8" s="37">
        <f>F20</f>
        <v>0</v>
      </c>
      <c r="D8" s="28"/>
      <c r="E8" s="28"/>
      <c r="F8" s="28"/>
      <c r="G8" s="28"/>
      <c r="H8" s="28"/>
      <c r="I8" s="28"/>
      <c r="J8" s="28"/>
    </row>
    <row r="9" spans="1:11" s="30" customFormat="1" ht="15" customHeight="1" x14ac:dyDescent="0.3">
      <c r="A9" s="28"/>
      <c r="B9" s="36" t="s">
        <v>23</v>
      </c>
      <c r="C9" s="37">
        <f>G20</f>
        <v>177056</v>
      </c>
      <c r="D9" s="28"/>
      <c r="E9" s="28"/>
      <c r="F9" s="28"/>
      <c r="G9" s="28"/>
      <c r="H9" s="28"/>
      <c r="I9" s="28"/>
      <c r="J9" s="28"/>
    </row>
    <row r="10" spans="1:11" s="30" customFormat="1" ht="15" customHeight="1" x14ac:dyDescent="0.3">
      <c r="A10" s="28"/>
      <c r="B10" s="38" t="s">
        <v>22</v>
      </c>
      <c r="C10" s="39">
        <f>C8-C9</f>
        <v>-177056</v>
      </c>
      <c r="D10" s="28"/>
      <c r="E10" s="28"/>
      <c r="F10" s="28"/>
      <c r="G10" s="28"/>
      <c r="H10" s="28"/>
      <c r="I10" s="28"/>
      <c r="J10" s="28"/>
    </row>
    <row r="11" spans="1:11" ht="14.4" thickBot="1" x14ac:dyDescent="0.35">
      <c r="A11" s="3"/>
      <c r="B11" s="4"/>
      <c r="C11" s="3"/>
      <c r="D11" s="3"/>
      <c r="E11" s="4"/>
      <c r="F11" s="4"/>
      <c r="G11" s="4"/>
      <c r="H11" s="4"/>
      <c r="I11" s="4"/>
      <c r="J11" s="4"/>
      <c r="K11" s="4"/>
    </row>
    <row r="12" spans="1:11" s="5" customFormat="1" ht="27" customHeight="1" x14ac:dyDescent="0.3">
      <c r="A12" s="116" t="s">
        <v>2</v>
      </c>
      <c r="B12" s="84" t="s">
        <v>3</v>
      </c>
      <c r="C12" s="86" t="s">
        <v>4</v>
      </c>
      <c r="D12" s="90" t="s">
        <v>60</v>
      </c>
      <c r="E12" s="91"/>
      <c r="F12" s="90" t="s">
        <v>61</v>
      </c>
      <c r="G12" s="91"/>
      <c r="H12" s="92" t="s">
        <v>5</v>
      </c>
      <c r="I12" s="94" t="s">
        <v>6</v>
      </c>
      <c r="J12" s="96" t="s">
        <v>7</v>
      </c>
      <c r="K12" s="80" t="s">
        <v>8</v>
      </c>
    </row>
    <row r="13" spans="1:11" s="5" customFormat="1" ht="42" thickBot="1" x14ac:dyDescent="0.35">
      <c r="A13" s="117"/>
      <c r="B13" s="118"/>
      <c r="C13" s="87"/>
      <c r="D13" s="6" t="s">
        <v>9</v>
      </c>
      <c r="E13" s="7" t="s">
        <v>10</v>
      </c>
      <c r="F13" s="8" t="s">
        <v>11</v>
      </c>
      <c r="G13" s="9" t="s">
        <v>12</v>
      </c>
      <c r="H13" s="93"/>
      <c r="I13" s="95"/>
      <c r="J13" s="97"/>
      <c r="K13" s="81"/>
    </row>
    <row r="14" spans="1:11" ht="37.5" customHeight="1" thickBot="1" x14ac:dyDescent="0.35">
      <c r="A14" s="41">
        <v>1</v>
      </c>
      <c r="B14" s="42" t="s">
        <v>30</v>
      </c>
      <c r="C14" s="46">
        <v>66000</v>
      </c>
      <c r="D14" s="10">
        <v>0</v>
      </c>
      <c r="E14" s="11"/>
      <c r="F14" s="12">
        <f>'Dec 22'!F14+'Jan 23'!D14</f>
        <v>0</v>
      </c>
      <c r="G14" s="13">
        <f>'Dec 22'!G14+'Jan 23'!E14</f>
        <v>47780</v>
      </c>
      <c r="H14" s="14">
        <f>F14-G14</f>
        <v>-47780</v>
      </c>
      <c r="I14" s="49">
        <f>C14-G14</f>
        <v>18220</v>
      </c>
      <c r="J14" s="50">
        <f>I14/C14</f>
        <v>0.27606060606060606</v>
      </c>
      <c r="K14" s="51">
        <f>C14-F14</f>
        <v>66000</v>
      </c>
    </row>
    <row r="15" spans="1:11" ht="28.5" customHeight="1" thickBot="1" x14ac:dyDescent="0.35">
      <c r="A15" s="43">
        <v>2</v>
      </c>
      <c r="B15" s="44" t="s">
        <v>31</v>
      </c>
      <c r="C15" s="47">
        <v>57600</v>
      </c>
      <c r="D15" s="15">
        <v>0</v>
      </c>
      <c r="E15" s="16">
        <v>0</v>
      </c>
      <c r="F15" s="12">
        <f>'Dec 22'!F15+'Jan 23'!D15</f>
        <v>0</v>
      </c>
      <c r="G15" s="13">
        <f>'Dec 22'!G15+'Jan 23'!E15</f>
        <v>64476</v>
      </c>
      <c r="H15" s="14">
        <f t="shared" ref="H15:H18" si="0">F15-G15</f>
        <v>-64476</v>
      </c>
      <c r="I15" s="49">
        <f>C15-G15</f>
        <v>-6876</v>
      </c>
      <c r="J15" s="50">
        <f t="shared" ref="J15:J18" si="1">I15/C15</f>
        <v>-0.119375</v>
      </c>
      <c r="K15" s="51">
        <f t="shared" ref="K15:K18" si="2">C15-F15</f>
        <v>57600</v>
      </c>
    </row>
    <row r="16" spans="1:11" ht="28.5" customHeight="1" thickBot="1" x14ac:dyDescent="0.35">
      <c r="A16" s="41">
        <v>3</v>
      </c>
      <c r="B16" s="45" t="s">
        <v>27</v>
      </c>
      <c r="C16" s="47">
        <v>30000</v>
      </c>
      <c r="D16" s="15">
        <v>0</v>
      </c>
      <c r="E16" s="16"/>
      <c r="F16" s="12">
        <f>'Dec 22'!F16+'Jan 23'!D16</f>
        <v>0</v>
      </c>
      <c r="G16" s="13">
        <f>'Dec 22'!G16+'Jan 23'!E16</f>
        <v>20000</v>
      </c>
      <c r="H16" s="14">
        <f t="shared" si="0"/>
        <v>-20000</v>
      </c>
      <c r="I16" s="49">
        <f t="shared" ref="I16:I18" si="3">C16-G16</f>
        <v>10000</v>
      </c>
      <c r="J16" s="50">
        <f t="shared" si="1"/>
        <v>0.33333333333333331</v>
      </c>
      <c r="K16" s="51">
        <f t="shared" si="2"/>
        <v>30000</v>
      </c>
    </row>
    <row r="17" spans="1:11" ht="28.5" hidden="1" customHeight="1" thickBot="1" x14ac:dyDescent="0.35">
      <c r="A17" s="43"/>
      <c r="B17" s="45"/>
      <c r="C17" s="47"/>
      <c r="D17" s="15">
        <v>0</v>
      </c>
      <c r="E17" s="16"/>
      <c r="F17" s="12">
        <f>'Dec 22'!F17+'Jan 23'!D17</f>
        <v>0</v>
      </c>
      <c r="G17" s="13">
        <f>'Dec 22'!G17+'Jan 23'!E17</f>
        <v>0</v>
      </c>
      <c r="H17" s="14">
        <f t="shared" si="0"/>
        <v>0</v>
      </c>
      <c r="I17" s="49">
        <f t="shared" si="3"/>
        <v>0</v>
      </c>
      <c r="J17" s="50" t="e">
        <f t="shared" si="1"/>
        <v>#DIV/0!</v>
      </c>
      <c r="K17" s="51">
        <f t="shared" si="2"/>
        <v>0</v>
      </c>
    </row>
    <row r="18" spans="1:11" ht="28.5" customHeight="1" thickBot="1" x14ac:dyDescent="0.35">
      <c r="A18" s="41">
        <v>4</v>
      </c>
      <c r="B18" s="45" t="s">
        <v>32</v>
      </c>
      <c r="C18" s="47">
        <v>12000</v>
      </c>
      <c r="D18" s="15">
        <v>0</v>
      </c>
      <c r="E18" s="16"/>
      <c r="F18" s="12">
        <f>'Dec 22'!F18+'Jan 23'!D18</f>
        <v>0</v>
      </c>
      <c r="G18" s="13">
        <f>'Dec 22'!G18+'Jan 23'!E18</f>
        <v>44800</v>
      </c>
      <c r="H18" s="14">
        <f t="shared" si="0"/>
        <v>-44800</v>
      </c>
      <c r="I18" s="49">
        <f t="shared" si="3"/>
        <v>-32800</v>
      </c>
      <c r="J18" s="50">
        <f t="shared" si="1"/>
        <v>-2.7333333333333334</v>
      </c>
      <c r="K18" s="51">
        <f t="shared" si="2"/>
        <v>12000</v>
      </c>
    </row>
    <row r="19" spans="1:11" ht="28.5" hidden="1" customHeight="1" thickBot="1" x14ac:dyDescent="0.35">
      <c r="A19" s="43">
        <v>6</v>
      </c>
      <c r="B19" s="45" t="s">
        <v>28</v>
      </c>
      <c r="C19" s="48"/>
      <c r="D19" s="17">
        <v>0</v>
      </c>
      <c r="E19" s="18"/>
      <c r="F19" s="12">
        <f>'Dec 22'!F19+'Jan 23'!D19</f>
        <v>0</v>
      </c>
      <c r="G19" s="13">
        <f>'Dec 22'!G19+'Jan 23'!E19</f>
        <v>0</v>
      </c>
      <c r="H19" s="14"/>
      <c r="I19" s="49">
        <f t="shared" ref="I19" si="4">C19-G19</f>
        <v>0</v>
      </c>
      <c r="J19" s="50" t="e">
        <f t="shared" ref="J19" si="5">I19/C19</f>
        <v>#DIV/0!</v>
      </c>
      <c r="K19" s="51">
        <f t="shared" ref="K19" si="6">C19-F19</f>
        <v>0</v>
      </c>
    </row>
    <row r="20" spans="1:11" ht="28.5" customHeight="1" thickBot="1" x14ac:dyDescent="0.35">
      <c r="A20" s="19"/>
      <c r="B20" s="20" t="s">
        <v>13</v>
      </c>
      <c r="C20" s="21">
        <f t="shared" ref="C20" si="7">SUM(C14:C19)</f>
        <v>165600</v>
      </c>
      <c r="D20" s="22">
        <f t="shared" ref="D20:I20" si="8">SUM(D14:D19)</f>
        <v>0</v>
      </c>
      <c r="E20" s="23">
        <f t="shared" si="8"/>
        <v>0</v>
      </c>
      <c r="F20" s="22">
        <f t="shared" si="8"/>
        <v>0</v>
      </c>
      <c r="G20" s="23">
        <f t="shared" si="8"/>
        <v>177056</v>
      </c>
      <c r="H20" s="24">
        <f t="shared" si="8"/>
        <v>-177056</v>
      </c>
      <c r="I20" s="21">
        <f t="shared" si="8"/>
        <v>-11456</v>
      </c>
      <c r="J20" s="25">
        <f>I20/C20</f>
        <v>-6.9178743961352651E-2</v>
      </c>
      <c r="K20" s="21">
        <f>SUM(K14:K19)</f>
        <v>165600</v>
      </c>
    </row>
    <row r="22" spans="1:11" s="73" customFormat="1" ht="26.4" x14ac:dyDescent="0.3">
      <c r="A22" s="70"/>
      <c r="B22" s="71" t="s">
        <v>25</v>
      </c>
      <c r="C22" s="101"/>
      <c r="D22" s="102"/>
      <c r="E22" s="103"/>
      <c r="F22" s="72" t="s">
        <v>14</v>
      </c>
      <c r="G22" s="101"/>
      <c r="H22" s="102"/>
      <c r="I22" s="103"/>
    </row>
    <row r="23" spans="1:11" s="73" customFormat="1" ht="13.2" x14ac:dyDescent="0.3">
      <c r="A23" s="70"/>
      <c r="B23" s="71" t="s">
        <v>15</v>
      </c>
      <c r="C23" s="101"/>
      <c r="D23" s="102"/>
      <c r="E23" s="103"/>
      <c r="F23" s="71" t="s">
        <v>15</v>
      </c>
      <c r="G23" s="101"/>
      <c r="H23" s="102"/>
      <c r="I23" s="103"/>
    </row>
    <row r="24" spans="1:11" s="73" customFormat="1" ht="13.2" x14ac:dyDescent="0.3">
      <c r="A24" s="70"/>
      <c r="B24" s="71" t="s">
        <v>26</v>
      </c>
      <c r="C24" s="101"/>
      <c r="D24" s="102"/>
      <c r="E24" s="103"/>
      <c r="F24" s="71" t="s">
        <v>26</v>
      </c>
      <c r="G24" s="101"/>
      <c r="H24" s="102"/>
      <c r="I24" s="103"/>
    </row>
    <row r="25" spans="1:11" s="73" customFormat="1" ht="13.2" x14ac:dyDescent="0.3">
      <c r="A25" s="70"/>
      <c r="B25" s="71" t="s">
        <v>16</v>
      </c>
      <c r="C25" s="101"/>
      <c r="D25" s="102"/>
      <c r="E25" s="103"/>
      <c r="F25" s="71" t="s">
        <v>16</v>
      </c>
      <c r="G25" s="101"/>
      <c r="H25" s="102"/>
      <c r="I25" s="103"/>
    </row>
    <row r="26" spans="1:11" s="73" customFormat="1" ht="13.2" x14ac:dyDescent="0.3">
      <c r="A26" s="70"/>
      <c r="B26" s="104" t="s">
        <v>17</v>
      </c>
      <c r="C26" s="107"/>
      <c r="D26" s="108"/>
      <c r="E26" s="109"/>
      <c r="F26" s="104" t="s">
        <v>17</v>
      </c>
      <c r="G26" s="107"/>
      <c r="H26" s="108"/>
      <c r="I26" s="109"/>
    </row>
    <row r="27" spans="1:11" s="73" customFormat="1" ht="13.2" x14ac:dyDescent="0.3">
      <c r="A27" s="70"/>
      <c r="B27" s="105"/>
      <c r="C27" s="110"/>
      <c r="D27" s="111"/>
      <c r="E27" s="112"/>
      <c r="F27" s="105"/>
      <c r="G27" s="110"/>
      <c r="H27" s="111"/>
      <c r="I27" s="112"/>
    </row>
    <row r="28" spans="1:11" s="73" customFormat="1" ht="13.2" x14ac:dyDescent="0.3">
      <c r="A28" s="70"/>
      <c r="B28" s="106"/>
      <c r="C28" s="113"/>
      <c r="D28" s="114"/>
      <c r="E28" s="115"/>
      <c r="F28" s="106"/>
      <c r="G28" s="113"/>
      <c r="H28" s="114"/>
      <c r="I28" s="115"/>
    </row>
    <row r="29" spans="1:11" s="73" customFormat="1" ht="13.2" x14ac:dyDescent="0.3">
      <c r="A29" s="98" t="s">
        <v>18</v>
      </c>
      <c r="B29" s="99"/>
      <c r="C29" s="99"/>
      <c r="D29" s="99"/>
      <c r="E29" s="99"/>
      <c r="F29" s="99"/>
      <c r="G29" s="99"/>
      <c r="H29" s="99"/>
      <c r="I29" s="100"/>
    </row>
    <row r="30" spans="1:11" x14ac:dyDescent="0.3">
      <c r="A30" s="26"/>
    </row>
  </sheetData>
  <mergeCells count="26">
    <mergeCell ref="A29:I29"/>
    <mergeCell ref="C22:E22"/>
    <mergeCell ref="G22:I22"/>
    <mergeCell ref="B26:B28"/>
    <mergeCell ref="C26:E28"/>
    <mergeCell ref="F26:F28"/>
    <mergeCell ref="G26:I28"/>
    <mergeCell ref="C23:E23"/>
    <mergeCell ref="G23:I23"/>
    <mergeCell ref="C24:E24"/>
    <mergeCell ref="G24:I24"/>
    <mergeCell ref="C25:E25"/>
    <mergeCell ref="G25:I25"/>
    <mergeCell ref="A1:J1"/>
    <mergeCell ref="A2:J2"/>
    <mergeCell ref="A3:J3"/>
    <mergeCell ref="A4:J4"/>
    <mergeCell ref="K12:K13"/>
    <mergeCell ref="A12:A13"/>
    <mergeCell ref="B12:B13"/>
    <mergeCell ref="C12:C13"/>
    <mergeCell ref="D12:E12"/>
    <mergeCell ref="F12:G12"/>
    <mergeCell ref="H12:H13"/>
    <mergeCell ref="I12:I13"/>
    <mergeCell ref="J12:J13"/>
  </mergeCells>
  <conditionalFormatting sqref="J11 J31:J65512">
    <cfRule type="cellIs" dxfId="14" priority="6" stopIfTrue="1" operator="greaterThan">
      <formula>100</formula>
    </cfRule>
  </conditionalFormatting>
  <conditionalFormatting sqref="J30">
    <cfRule type="cellIs" dxfId="13" priority="5" stopIfTrue="1" operator="greaterThan">
      <formula>100</formula>
    </cfRule>
  </conditionalFormatting>
  <conditionalFormatting sqref="J21">
    <cfRule type="cellIs" dxfId="12" priority="3" stopIfTrue="1" operator="greaterThan">
      <formula>100</formula>
    </cfRule>
  </conditionalFormatting>
  <conditionalFormatting sqref="J20 I14:J19">
    <cfRule type="cellIs" dxfId="11" priority="4" stopIfTrue="1" operator="lessThan">
      <formula>0</formula>
    </cfRule>
  </conditionalFormatting>
  <conditionalFormatting sqref="J1 J3:J10">
    <cfRule type="cellIs" dxfId="10" priority="1" stopIfTrue="1" operator="greaterThan">
      <formula>100</formula>
    </cfRule>
  </conditionalFormatting>
  <pageMargins left="0.7" right="0.7" top="0.75" bottom="0.75" header="0.3" footer="0.3"/>
  <pageSetup paperSize="9" scale="70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0"/>
  <sheetViews>
    <sheetView topLeftCell="A10" workbookViewId="0">
      <selection activeCell="A17" sqref="A17:XFD17"/>
    </sheetView>
  </sheetViews>
  <sheetFormatPr defaultRowHeight="13.8" x14ac:dyDescent="0.3"/>
  <cols>
    <col min="1" max="1" width="6.33203125" style="5" customWidth="1"/>
    <col min="2" max="2" width="31.88671875" style="1" customWidth="1"/>
    <col min="3" max="3" width="13.33203125" style="5" customWidth="1"/>
    <col min="4" max="4" width="12.5546875" style="5" customWidth="1"/>
    <col min="5" max="7" width="12.5546875" style="1" customWidth="1"/>
    <col min="8" max="8" width="10" style="1" customWidth="1"/>
    <col min="9" max="9" width="12.5546875" style="1" customWidth="1"/>
    <col min="10" max="10" width="9" style="1" customWidth="1"/>
    <col min="11" max="11" width="15" style="1" customWidth="1"/>
    <col min="12" max="13" width="9.109375" style="1"/>
    <col min="14" max="14" width="12.88671875" style="1" bestFit="1" customWidth="1"/>
    <col min="15" max="256" width="9.109375" style="1"/>
    <col min="257" max="257" width="6.33203125" style="1" customWidth="1"/>
    <col min="258" max="258" width="28.5546875" style="1" customWidth="1"/>
    <col min="259" max="259" width="13.33203125" style="1" customWidth="1"/>
    <col min="260" max="263" width="12.5546875" style="1" customWidth="1"/>
    <col min="264" max="264" width="10" style="1" customWidth="1"/>
    <col min="265" max="265" width="12.5546875" style="1" customWidth="1"/>
    <col min="266" max="266" width="9" style="1" customWidth="1"/>
    <col min="267" max="267" width="10" style="1" customWidth="1"/>
    <col min="268" max="269" width="9.109375" style="1"/>
    <col min="270" max="270" width="12.88671875" style="1" bestFit="1" customWidth="1"/>
    <col min="271" max="512" width="9.109375" style="1"/>
    <col min="513" max="513" width="6.33203125" style="1" customWidth="1"/>
    <col min="514" max="514" width="28.5546875" style="1" customWidth="1"/>
    <col min="515" max="515" width="13.33203125" style="1" customWidth="1"/>
    <col min="516" max="519" width="12.5546875" style="1" customWidth="1"/>
    <col min="520" max="520" width="10" style="1" customWidth="1"/>
    <col min="521" max="521" width="12.5546875" style="1" customWidth="1"/>
    <col min="522" max="522" width="9" style="1" customWidth="1"/>
    <col min="523" max="523" width="10" style="1" customWidth="1"/>
    <col min="524" max="525" width="9.109375" style="1"/>
    <col min="526" max="526" width="12.88671875" style="1" bestFit="1" customWidth="1"/>
    <col min="527" max="768" width="9.109375" style="1"/>
    <col min="769" max="769" width="6.33203125" style="1" customWidth="1"/>
    <col min="770" max="770" width="28.5546875" style="1" customWidth="1"/>
    <col min="771" max="771" width="13.33203125" style="1" customWidth="1"/>
    <col min="772" max="775" width="12.5546875" style="1" customWidth="1"/>
    <col min="776" max="776" width="10" style="1" customWidth="1"/>
    <col min="777" max="777" width="12.5546875" style="1" customWidth="1"/>
    <col min="778" max="778" width="9" style="1" customWidth="1"/>
    <col min="779" max="779" width="10" style="1" customWidth="1"/>
    <col min="780" max="781" width="9.109375" style="1"/>
    <col min="782" max="782" width="12.88671875" style="1" bestFit="1" customWidth="1"/>
    <col min="783" max="1024" width="9.109375" style="1"/>
    <col min="1025" max="1025" width="6.33203125" style="1" customWidth="1"/>
    <col min="1026" max="1026" width="28.5546875" style="1" customWidth="1"/>
    <col min="1027" max="1027" width="13.33203125" style="1" customWidth="1"/>
    <col min="1028" max="1031" width="12.5546875" style="1" customWidth="1"/>
    <col min="1032" max="1032" width="10" style="1" customWidth="1"/>
    <col min="1033" max="1033" width="12.5546875" style="1" customWidth="1"/>
    <col min="1034" max="1034" width="9" style="1" customWidth="1"/>
    <col min="1035" max="1035" width="10" style="1" customWidth="1"/>
    <col min="1036" max="1037" width="9.109375" style="1"/>
    <col min="1038" max="1038" width="12.88671875" style="1" bestFit="1" customWidth="1"/>
    <col min="1039" max="1280" width="9.109375" style="1"/>
    <col min="1281" max="1281" width="6.33203125" style="1" customWidth="1"/>
    <col min="1282" max="1282" width="28.5546875" style="1" customWidth="1"/>
    <col min="1283" max="1283" width="13.33203125" style="1" customWidth="1"/>
    <col min="1284" max="1287" width="12.5546875" style="1" customWidth="1"/>
    <col min="1288" max="1288" width="10" style="1" customWidth="1"/>
    <col min="1289" max="1289" width="12.5546875" style="1" customWidth="1"/>
    <col min="1290" max="1290" width="9" style="1" customWidth="1"/>
    <col min="1291" max="1291" width="10" style="1" customWidth="1"/>
    <col min="1292" max="1293" width="9.109375" style="1"/>
    <col min="1294" max="1294" width="12.88671875" style="1" bestFit="1" customWidth="1"/>
    <col min="1295" max="1536" width="9.109375" style="1"/>
    <col min="1537" max="1537" width="6.33203125" style="1" customWidth="1"/>
    <col min="1538" max="1538" width="28.5546875" style="1" customWidth="1"/>
    <col min="1539" max="1539" width="13.33203125" style="1" customWidth="1"/>
    <col min="1540" max="1543" width="12.5546875" style="1" customWidth="1"/>
    <col min="1544" max="1544" width="10" style="1" customWidth="1"/>
    <col min="1545" max="1545" width="12.5546875" style="1" customWidth="1"/>
    <col min="1546" max="1546" width="9" style="1" customWidth="1"/>
    <col min="1547" max="1547" width="10" style="1" customWidth="1"/>
    <col min="1548" max="1549" width="9.109375" style="1"/>
    <col min="1550" max="1550" width="12.88671875" style="1" bestFit="1" customWidth="1"/>
    <col min="1551" max="1792" width="9.109375" style="1"/>
    <col min="1793" max="1793" width="6.33203125" style="1" customWidth="1"/>
    <col min="1794" max="1794" width="28.5546875" style="1" customWidth="1"/>
    <col min="1795" max="1795" width="13.33203125" style="1" customWidth="1"/>
    <col min="1796" max="1799" width="12.5546875" style="1" customWidth="1"/>
    <col min="1800" max="1800" width="10" style="1" customWidth="1"/>
    <col min="1801" max="1801" width="12.5546875" style="1" customWidth="1"/>
    <col min="1802" max="1802" width="9" style="1" customWidth="1"/>
    <col min="1803" max="1803" width="10" style="1" customWidth="1"/>
    <col min="1804" max="1805" width="9.109375" style="1"/>
    <col min="1806" max="1806" width="12.88671875" style="1" bestFit="1" customWidth="1"/>
    <col min="1807" max="2048" width="9.109375" style="1"/>
    <col min="2049" max="2049" width="6.33203125" style="1" customWidth="1"/>
    <col min="2050" max="2050" width="28.5546875" style="1" customWidth="1"/>
    <col min="2051" max="2051" width="13.33203125" style="1" customWidth="1"/>
    <col min="2052" max="2055" width="12.5546875" style="1" customWidth="1"/>
    <col min="2056" max="2056" width="10" style="1" customWidth="1"/>
    <col min="2057" max="2057" width="12.5546875" style="1" customWidth="1"/>
    <col min="2058" max="2058" width="9" style="1" customWidth="1"/>
    <col min="2059" max="2059" width="10" style="1" customWidth="1"/>
    <col min="2060" max="2061" width="9.109375" style="1"/>
    <col min="2062" max="2062" width="12.88671875" style="1" bestFit="1" customWidth="1"/>
    <col min="2063" max="2304" width="9.109375" style="1"/>
    <col min="2305" max="2305" width="6.33203125" style="1" customWidth="1"/>
    <col min="2306" max="2306" width="28.5546875" style="1" customWidth="1"/>
    <col min="2307" max="2307" width="13.33203125" style="1" customWidth="1"/>
    <col min="2308" max="2311" width="12.5546875" style="1" customWidth="1"/>
    <col min="2312" max="2312" width="10" style="1" customWidth="1"/>
    <col min="2313" max="2313" width="12.5546875" style="1" customWidth="1"/>
    <col min="2314" max="2314" width="9" style="1" customWidth="1"/>
    <col min="2315" max="2315" width="10" style="1" customWidth="1"/>
    <col min="2316" max="2317" width="9.109375" style="1"/>
    <col min="2318" max="2318" width="12.88671875" style="1" bestFit="1" customWidth="1"/>
    <col min="2319" max="2560" width="9.109375" style="1"/>
    <col min="2561" max="2561" width="6.33203125" style="1" customWidth="1"/>
    <col min="2562" max="2562" width="28.5546875" style="1" customWidth="1"/>
    <col min="2563" max="2563" width="13.33203125" style="1" customWidth="1"/>
    <col min="2564" max="2567" width="12.5546875" style="1" customWidth="1"/>
    <col min="2568" max="2568" width="10" style="1" customWidth="1"/>
    <col min="2569" max="2569" width="12.5546875" style="1" customWidth="1"/>
    <col min="2570" max="2570" width="9" style="1" customWidth="1"/>
    <col min="2571" max="2571" width="10" style="1" customWidth="1"/>
    <col min="2572" max="2573" width="9.109375" style="1"/>
    <col min="2574" max="2574" width="12.88671875" style="1" bestFit="1" customWidth="1"/>
    <col min="2575" max="2816" width="9.109375" style="1"/>
    <col min="2817" max="2817" width="6.33203125" style="1" customWidth="1"/>
    <col min="2818" max="2818" width="28.5546875" style="1" customWidth="1"/>
    <col min="2819" max="2819" width="13.33203125" style="1" customWidth="1"/>
    <col min="2820" max="2823" width="12.5546875" style="1" customWidth="1"/>
    <col min="2824" max="2824" width="10" style="1" customWidth="1"/>
    <col min="2825" max="2825" width="12.5546875" style="1" customWidth="1"/>
    <col min="2826" max="2826" width="9" style="1" customWidth="1"/>
    <col min="2827" max="2827" width="10" style="1" customWidth="1"/>
    <col min="2828" max="2829" width="9.109375" style="1"/>
    <col min="2830" max="2830" width="12.88671875" style="1" bestFit="1" customWidth="1"/>
    <col min="2831" max="3072" width="9.109375" style="1"/>
    <col min="3073" max="3073" width="6.33203125" style="1" customWidth="1"/>
    <col min="3074" max="3074" width="28.5546875" style="1" customWidth="1"/>
    <col min="3075" max="3075" width="13.33203125" style="1" customWidth="1"/>
    <col min="3076" max="3079" width="12.5546875" style="1" customWidth="1"/>
    <col min="3080" max="3080" width="10" style="1" customWidth="1"/>
    <col min="3081" max="3081" width="12.5546875" style="1" customWidth="1"/>
    <col min="3082" max="3082" width="9" style="1" customWidth="1"/>
    <col min="3083" max="3083" width="10" style="1" customWidth="1"/>
    <col min="3084" max="3085" width="9.109375" style="1"/>
    <col min="3086" max="3086" width="12.88671875" style="1" bestFit="1" customWidth="1"/>
    <col min="3087" max="3328" width="9.109375" style="1"/>
    <col min="3329" max="3329" width="6.33203125" style="1" customWidth="1"/>
    <col min="3330" max="3330" width="28.5546875" style="1" customWidth="1"/>
    <col min="3331" max="3331" width="13.33203125" style="1" customWidth="1"/>
    <col min="3332" max="3335" width="12.5546875" style="1" customWidth="1"/>
    <col min="3336" max="3336" width="10" style="1" customWidth="1"/>
    <col min="3337" max="3337" width="12.5546875" style="1" customWidth="1"/>
    <col min="3338" max="3338" width="9" style="1" customWidth="1"/>
    <col min="3339" max="3339" width="10" style="1" customWidth="1"/>
    <col min="3340" max="3341" width="9.109375" style="1"/>
    <col min="3342" max="3342" width="12.88671875" style="1" bestFit="1" customWidth="1"/>
    <col min="3343" max="3584" width="9.109375" style="1"/>
    <col min="3585" max="3585" width="6.33203125" style="1" customWidth="1"/>
    <col min="3586" max="3586" width="28.5546875" style="1" customWidth="1"/>
    <col min="3587" max="3587" width="13.33203125" style="1" customWidth="1"/>
    <col min="3588" max="3591" width="12.5546875" style="1" customWidth="1"/>
    <col min="3592" max="3592" width="10" style="1" customWidth="1"/>
    <col min="3593" max="3593" width="12.5546875" style="1" customWidth="1"/>
    <col min="3594" max="3594" width="9" style="1" customWidth="1"/>
    <col min="3595" max="3595" width="10" style="1" customWidth="1"/>
    <col min="3596" max="3597" width="9.109375" style="1"/>
    <col min="3598" max="3598" width="12.88671875" style="1" bestFit="1" customWidth="1"/>
    <col min="3599" max="3840" width="9.109375" style="1"/>
    <col min="3841" max="3841" width="6.33203125" style="1" customWidth="1"/>
    <col min="3842" max="3842" width="28.5546875" style="1" customWidth="1"/>
    <col min="3843" max="3843" width="13.33203125" style="1" customWidth="1"/>
    <col min="3844" max="3847" width="12.5546875" style="1" customWidth="1"/>
    <col min="3848" max="3848" width="10" style="1" customWidth="1"/>
    <col min="3849" max="3849" width="12.5546875" style="1" customWidth="1"/>
    <col min="3850" max="3850" width="9" style="1" customWidth="1"/>
    <col min="3851" max="3851" width="10" style="1" customWidth="1"/>
    <col min="3852" max="3853" width="9.109375" style="1"/>
    <col min="3854" max="3854" width="12.88671875" style="1" bestFit="1" customWidth="1"/>
    <col min="3855" max="4096" width="9.109375" style="1"/>
    <col min="4097" max="4097" width="6.33203125" style="1" customWidth="1"/>
    <col min="4098" max="4098" width="28.5546875" style="1" customWidth="1"/>
    <col min="4099" max="4099" width="13.33203125" style="1" customWidth="1"/>
    <col min="4100" max="4103" width="12.5546875" style="1" customWidth="1"/>
    <col min="4104" max="4104" width="10" style="1" customWidth="1"/>
    <col min="4105" max="4105" width="12.5546875" style="1" customWidth="1"/>
    <col min="4106" max="4106" width="9" style="1" customWidth="1"/>
    <col min="4107" max="4107" width="10" style="1" customWidth="1"/>
    <col min="4108" max="4109" width="9.109375" style="1"/>
    <col min="4110" max="4110" width="12.88671875" style="1" bestFit="1" customWidth="1"/>
    <col min="4111" max="4352" width="9.109375" style="1"/>
    <col min="4353" max="4353" width="6.33203125" style="1" customWidth="1"/>
    <col min="4354" max="4354" width="28.5546875" style="1" customWidth="1"/>
    <col min="4355" max="4355" width="13.33203125" style="1" customWidth="1"/>
    <col min="4356" max="4359" width="12.5546875" style="1" customWidth="1"/>
    <col min="4360" max="4360" width="10" style="1" customWidth="1"/>
    <col min="4361" max="4361" width="12.5546875" style="1" customWidth="1"/>
    <col min="4362" max="4362" width="9" style="1" customWidth="1"/>
    <col min="4363" max="4363" width="10" style="1" customWidth="1"/>
    <col min="4364" max="4365" width="9.109375" style="1"/>
    <col min="4366" max="4366" width="12.88671875" style="1" bestFit="1" customWidth="1"/>
    <col min="4367" max="4608" width="9.109375" style="1"/>
    <col min="4609" max="4609" width="6.33203125" style="1" customWidth="1"/>
    <col min="4610" max="4610" width="28.5546875" style="1" customWidth="1"/>
    <col min="4611" max="4611" width="13.33203125" style="1" customWidth="1"/>
    <col min="4612" max="4615" width="12.5546875" style="1" customWidth="1"/>
    <col min="4616" max="4616" width="10" style="1" customWidth="1"/>
    <col min="4617" max="4617" width="12.5546875" style="1" customWidth="1"/>
    <col min="4618" max="4618" width="9" style="1" customWidth="1"/>
    <col min="4619" max="4619" width="10" style="1" customWidth="1"/>
    <col min="4620" max="4621" width="9.109375" style="1"/>
    <col min="4622" max="4622" width="12.88671875" style="1" bestFit="1" customWidth="1"/>
    <col min="4623" max="4864" width="9.109375" style="1"/>
    <col min="4865" max="4865" width="6.33203125" style="1" customWidth="1"/>
    <col min="4866" max="4866" width="28.5546875" style="1" customWidth="1"/>
    <col min="4867" max="4867" width="13.33203125" style="1" customWidth="1"/>
    <col min="4868" max="4871" width="12.5546875" style="1" customWidth="1"/>
    <col min="4872" max="4872" width="10" style="1" customWidth="1"/>
    <col min="4873" max="4873" width="12.5546875" style="1" customWidth="1"/>
    <col min="4874" max="4874" width="9" style="1" customWidth="1"/>
    <col min="4875" max="4875" width="10" style="1" customWidth="1"/>
    <col min="4876" max="4877" width="9.109375" style="1"/>
    <col min="4878" max="4878" width="12.88671875" style="1" bestFit="1" customWidth="1"/>
    <col min="4879" max="5120" width="9.109375" style="1"/>
    <col min="5121" max="5121" width="6.33203125" style="1" customWidth="1"/>
    <col min="5122" max="5122" width="28.5546875" style="1" customWidth="1"/>
    <col min="5123" max="5123" width="13.33203125" style="1" customWidth="1"/>
    <col min="5124" max="5127" width="12.5546875" style="1" customWidth="1"/>
    <col min="5128" max="5128" width="10" style="1" customWidth="1"/>
    <col min="5129" max="5129" width="12.5546875" style="1" customWidth="1"/>
    <col min="5130" max="5130" width="9" style="1" customWidth="1"/>
    <col min="5131" max="5131" width="10" style="1" customWidth="1"/>
    <col min="5132" max="5133" width="9.109375" style="1"/>
    <col min="5134" max="5134" width="12.88671875" style="1" bestFit="1" customWidth="1"/>
    <col min="5135" max="5376" width="9.109375" style="1"/>
    <col min="5377" max="5377" width="6.33203125" style="1" customWidth="1"/>
    <col min="5378" max="5378" width="28.5546875" style="1" customWidth="1"/>
    <col min="5379" max="5379" width="13.33203125" style="1" customWidth="1"/>
    <col min="5380" max="5383" width="12.5546875" style="1" customWidth="1"/>
    <col min="5384" max="5384" width="10" style="1" customWidth="1"/>
    <col min="5385" max="5385" width="12.5546875" style="1" customWidth="1"/>
    <col min="5386" max="5386" width="9" style="1" customWidth="1"/>
    <col min="5387" max="5387" width="10" style="1" customWidth="1"/>
    <col min="5388" max="5389" width="9.109375" style="1"/>
    <col min="5390" max="5390" width="12.88671875" style="1" bestFit="1" customWidth="1"/>
    <col min="5391" max="5632" width="9.109375" style="1"/>
    <col min="5633" max="5633" width="6.33203125" style="1" customWidth="1"/>
    <col min="5634" max="5634" width="28.5546875" style="1" customWidth="1"/>
    <col min="5635" max="5635" width="13.33203125" style="1" customWidth="1"/>
    <col min="5636" max="5639" width="12.5546875" style="1" customWidth="1"/>
    <col min="5640" max="5640" width="10" style="1" customWidth="1"/>
    <col min="5641" max="5641" width="12.5546875" style="1" customWidth="1"/>
    <col min="5642" max="5642" width="9" style="1" customWidth="1"/>
    <col min="5643" max="5643" width="10" style="1" customWidth="1"/>
    <col min="5644" max="5645" width="9.109375" style="1"/>
    <col min="5646" max="5646" width="12.88671875" style="1" bestFit="1" customWidth="1"/>
    <col min="5647" max="5888" width="9.109375" style="1"/>
    <col min="5889" max="5889" width="6.33203125" style="1" customWidth="1"/>
    <col min="5890" max="5890" width="28.5546875" style="1" customWidth="1"/>
    <col min="5891" max="5891" width="13.33203125" style="1" customWidth="1"/>
    <col min="5892" max="5895" width="12.5546875" style="1" customWidth="1"/>
    <col min="5896" max="5896" width="10" style="1" customWidth="1"/>
    <col min="5897" max="5897" width="12.5546875" style="1" customWidth="1"/>
    <col min="5898" max="5898" width="9" style="1" customWidth="1"/>
    <col min="5899" max="5899" width="10" style="1" customWidth="1"/>
    <col min="5900" max="5901" width="9.109375" style="1"/>
    <col min="5902" max="5902" width="12.88671875" style="1" bestFit="1" customWidth="1"/>
    <col min="5903" max="6144" width="9.109375" style="1"/>
    <col min="6145" max="6145" width="6.33203125" style="1" customWidth="1"/>
    <col min="6146" max="6146" width="28.5546875" style="1" customWidth="1"/>
    <col min="6147" max="6147" width="13.33203125" style="1" customWidth="1"/>
    <col min="6148" max="6151" width="12.5546875" style="1" customWidth="1"/>
    <col min="6152" max="6152" width="10" style="1" customWidth="1"/>
    <col min="6153" max="6153" width="12.5546875" style="1" customWidth="1"/>
    <col min="6154" max="6154" width="9" style="1" customWidth="1"/>
    <col min="6155" max="6155" width="10" style="1" customWidth="1"/>
    <col min="6156" max="6157" width="9.109375" style="1"/>
    <col min="6158" max="6158" width="12.88671875" style="1" bestFit="1" customWidth="1"/>
    <col min="6159" max="6400" width="9.109375" style="1"/>
    <col min="6401" max="6401" width="6.33203125" style="1" customWidth="1"/>
    <col min="6402" max="6402" width="28.5546875" style="1" customWidth="1"/>
    <col min="6403" max="6403" width="13.33203125" style="1" customWidth="1"/>
    <col min="6404" max="6407" width="12.5546875" style="1" customWidth="1"/>
    <col min="6408" max="6408" width="10" style="1" customWidth="1"/>
    <col min="6409" max="6409" width="12.5546875" style="1" customWidth="1"/>
    <col min="6410" max="6410" width="9" style="1" customWidth="1"/>
    <col min="6411" max="6411" width="10" style="1" customWidth="1"/>
    <col min="6412" max="6413" width="9.109375" style="1"/>
    <col min="6414" max="6414" width="12.88671875" style="1" bestFit="1" customWidth="1"/>
    <col min="6415" max="6656" width="9.109375" style="1"/>
    <col min="6657" max="6657" width="6.33203125" style="1" customWidth="1"/>
    <col min="6658" max="6658" width="28.5546875" style="1" customWidth="1"/>
    <col min="6659" max="6659" width="13.33203125" style="1" customWidth="1"/>
    <col min="6660" max="6663" width="12.5546875" style="1" customWidth="1"/>
    <col min="6664" max="6664" width="10" style="1" customWidth="1"/>
    <col min="6665" max="6665" width="12.5546875" style="1" customWidth="1"/>
    <col min="6666" max="6666" width="9" style="1" customWidth="1"/>
    <col min="6667" max="6667" width="10" style="1" customWidth="1"/>
    <col min="6668" max="6669" width="9.109375" style="1"/>
    <col min="6670" max="6670" width="12.88671875" style="1" bestFit="1" customWidth="1"/>
    <col min="6671" max="6912" width="9.109375" style="1"/>
    <col min="6913" max="6913" width="6.33203125" style="1" customWidth="1"/>
    <col min="6914" max="6914" width="28.5546875" style="1" customWidth="1"/>
    <col min="6915" max="6915" width="13.33203125" style="1" customWidth="1"/>
    <col min="6916" max="6919" width="12.5546875" style="1" customWidth="1"/>
    <col min="6920" max="6920" width="10" style="1" customWidth="1"/>
    <col min="6921" max="6921" width="12.5546875" style="1" customWidth="1"/>
    <col min="6922" max="6922" width="9" style="1" customWidth="1"/>
    <col min="6923" max="6923" width="10" style="1" customWidth="1"/>
    <col min="6924" max="6925" width="9.109375" style="1"/>
    <col min="6926" max="6926" width="12.88671875" style="1" bestFit="1" customWidth="1"/>
    <col min="6927" max="7168" width="9.109375" style="1"/>
    <col min="7169" max="7169" width="6.33203125" style="1" customWidth="1"/>
    <col min="7170" max="7170" width="28.5546875" style="1" customWidth="1"/>
    <col min="7171" max="7171" width="13.33203125" style="1" customWidth="1"/>
    <col min="7172" max="7175" width="12.5546875" style="1" customWidth="1"/>
    <col min="7176" max="7176" width="10" style="1" customWidth="1"/>
    <col min="7177" max="7177" width="12.5546875" style="1" customWidth="1"/>
    <col min="7178" max="7178" width="9" style="1" customWidth="1"/>
    <col min="7179" max="7179" width="10" style="1" customWidth="1"/>
    <col min="7180" max="7181" width="9.109375" style="1"/>
    <col min="7182" max="7182" width="12.88671875" style="1" bestFit="1" customWidth="1"/>
    <col min="7183" max="7424" width="9.109375" style="1"/>
    <col min="7425" max="7425" width="6.33203125" style="1" customWidth="1"/>
    <col min="7426" max="7426" width="28.5546875" style="1" customWidth="1"/>
    <col min="7427" max="7427" width="13.33203125" style="1" customWidth="1"/>
    <col min="7428" max="7431" width="12.5546875" style="1" customWidth="1"/>
    <col min="7432" max="7432" width="10" style="1" customWidth="1"/>
    <col min="7433" max="7433" width="12.5546875" style="1" customWidth="1"/>
    <col min="7434" max="7434" width="9" style="1" customWidth="1"/>
    <col min="7435" max="7435" width="10" style="1" customWidth="1"/>
    <col min="7436" max="7437" width="9.109375" style="1"/>
    <col min="7438" max="7438" width="12.88671875" style="1" bestFit="1" customWidth="1"/>
    <col min="7439" max="7680" width="9.109375" style="1"/>
    <col min="7681" max="7681" width="6.33203125" style="1" customWidth="1"/>
    <col min="7682" max="7682" width="28.5546875" style="1" customWidth="1"/>
    <col min="7683" max="7683" width="13.33203125" style="1" customWidth="1"/>
    <col min="7684" max="7687" width="12.5546875" style="1" customWidth="1"/>
    <col min="7688" max="7688" width="10" style="1" customWidth="1"/>
    <col min="7689" max="7689" width="12.5546875" style="1" customWidth="1"/>
    <col min="7690" max="7690" width="9" style="1" customWidth="1"/>
    <col min="7691" max="7691" width="10" style="1" customWidth="1"/>
    <col min="7692" max="7693" width="9.109375" style="1"/>
    <col min="7694" max="7694" width="12.88671875" style="1" bestFit="1" customWidth="1"/>
    <col min="7695" max="7936" width="9.109375" style="1"/>
    <col min="7937" max="7937" width="6.33203125" style="1" customWidth="1"/>
    <col min="7938" max="7938" width="28.5546875" style="1" customWidth="1"/>
    <col min="7939" max="7939" width="13.33203125" style="1" customWidth="1"/>
    <col min="7940" max="7943" width="12.5546875" style="1" customWidth="1"/>
    <col min="7944" max="7944" width="10" style="1" customWidth="1"/>
    <col min="7945" max="7945" width="12.5546875" style="1" customWidth="1"/>
    <col min="7946" max="7946" width="9" style="1" customWidth="1"/>
    <col min="7947" max="7947" width="10" style="1" customWidth="1"/>
    <col min="7948" max="7949" width="9.109375" style="1"/>
    <col min="7950" max="7950" width="12.88671875" style="1" bestFit="1" customWidth="1"/>
    <col min="7951" max="8192" width="9.109375" style="1"/>
    <col min="8193" max="8193" width="6.33203125" style="1" customWidth="1"/>
    <col min="8194" max="8194" width="28.5546875" style="1" customWidth="1"/>
    <col min="8195" max="8195" width="13.33203125" style="1" customWidth="1"/>
    <col min="8196" max="8199" width="12.5546875" style="1" customWidth="1"/>
    <col min="8200" max="8200" width="10" style="1" customWidth="1"/>
    <col min="8201" max="8201" width="12.5546875" style="1" customWidth="1"/>
    <col min="8202" max="8202" width="9" style="1" customWidth="1"/>
    <col min="8203" max="8203" width="10" style="1" customWidth="1"/>
    <col min="8204" max="8205" width="9.109375" style="1"/>
    <col min="8206" max="8206" width="12.88671875" style="1" bestFit="1" customWidth="1"/>
    <col min="8207" max="8448" width="9.109375" style="1"/>
    <col min="8449" max="8449" width="6.33203125" style="1" customWidth="1"/>
    <col min="8450" max="8450" width="28.5546875" style="1" customWidth="1"/>
    <col min="8451" max="8451" width="13.33203125" style="1" customWidth="1"/>
    <col min="8452" max="8455" width="12.5546875" style="1" customWidth="1"/>
    <col min="8456" max="8456" width="10" style="1" customWidth="1"/>
    <col min="8457" max="8457" width="12.5546875" style="1" customWidth="1"/>
    <col min="8458" max="8458" width="9" style="1" customWidth="1"/>
    <col min="8459" max="8459" width="10" style="1" customWidth="1"/>
    <col min="8460" max="8461" width="9.109375" style="1"/>
    <col min="8462" max="8462" width="12.88671875" style="1" bestFit="1" customWidth="1"/>
    <col min="8463" max="8704" width="9.109375" style="1"/>
    <col min="8705" max="8705" width="6.33203125" style="1" customWidth="1"/>
    <col min="8706" max="8706" width="28.5546875" style="1" customWidth="1"/>
    <col min="8707" max="8707" width="13.33203125" style="1" customWidth="1"/>
    <col min="8708" max="8711" width="12.5546875" style="1" customWidth="1"/>
    <col min="8712" max="8712" width="10" style="1" customWidth="1"/>
    <col min="8713" max="8713" width="12.5546875" style="1" customWidth="1"/>
    <col min="8714" max="8714" width="9" style="1" customWidth="1"/>
    <col min="8715" max="8715" width="10" style="1" customWidth="1"/>
    <col min="8716" max="8717" width="9.109375" style="1"/>
    <col min="8718" max="8718" width="12.88671875" style="1" bestFit="1" customWidth="1"/>
    <col min="8719" max="8960" width="9.109375" style="1"/>
    <col min="8961" max="8961" width="6.33203125" style="1" customWidth="1"/>
    <col min="8962" max="8962" width="28.5546875" style="1" customWidth="1"/>
    <col min="8963" max="8963" width="13.33203125" style="1" customWidth="1"/>
    <col min="8964" max="8967" width="12.5546875" style="1" customWidth="1"/>
    <col min="8968" max="8968" width="10" style="1" customWidth="1"/>
    <col min="8969" max="8969" width="12.5546875" style="1" customWidth="1"/>
    <col min="8970" max="8970" width="9" style="1" customWidth="1"/>
    <col min="8971" max="8971" width="10" style="1" customWidth="1"/>
    <col min="8972" max="8973" width="9.109375" style="1"/>
    <col min="8974" max="8974" width="12.88671875" style="1" bestFit="1" customWidth="1"/>
    <col min="8975" max="9216" width="9.109375" style="1"/>
    <col min="9217" max="9217" width="6.33203125" style="1" customWidth="1"/>
    <col min="9218" max="9218" width="28.5546875" style="1" customWidth="1"/>
    <col min="9219" max="9219" width="13.33203125" style="1" customWidth="1"/>
    <col min="9220" max="9223" width="12.5546875" style="1" customWidth="1"/>
    <col min="9224" max="9224" width="10" style="1" customWidth="1"/>
    <col min="9225" max="9225" width="12.5546875" style="1" customWidth="1"/>
    <col min="9226" max="9226" width="9" style="1" customWidth="1"/>
    <col min="9227" max="9227" width="10" style="1" customWidth="1"/>
    <col min="9228" max="9229" width="9.109375" style="1"/>
    <col min="9230" max="9230" width="12.88671875" style="1" bestFit="1" customWidth="1"/>
    <col min="9231" max="9472" width="9.109375" style="1"/>
    <col min="9473" max="9473" width="6.33203125" style="1" customWidth="1"/>
    <col min="9474" max="9474" width="28.5546875" style="1" customWidth="1"/>
    <col min="9475" max="9475" width="13.33203125" style="1" customWidth="1"/>
    <col min="9476" max="9479" width="12.5546875" style="1" customWidth="1"/>
    <col min="9480" max="9480" width="10" style="1" customWidth="1"/>
    <col min="9481" max="9481" width="12.5546875" style="1" customWidth="1"/>
    <col min="9482" max="9482" width="9" style="1" customWidth="1"/>
    <col min="9483" max="9483" width="10" style="1" customWidth="1"/>
    <col min="9484" max="9485" width="9.109375" style="1"/>
    <col min="9486" max="9486" width="12.88671875" style="1" bestFit="1" customWidth="1"/>
    <col min="9487" max="9728" width="9.109375" style="1"/>
    <col min="9729" max="9729" width="6.33203125" style="1" customWidth="1"/>
    <col min="9730" max="9730" width="28.5546875" style="1" customWidth="1"/>
    <col min="9731" max="9731" width="13.33203125" style="1" customWidth="1"/>
    <col min="9732" max="9735" width="12.5546875" style="1" customWidth="1"/>
    <col min="9736" max="9736" width="10" style="1" customWidth="1"/>
    <col min="9737" max="9737" width="12.5546875" style="1" customWidth="1"/>
    <col min="9738" max="9738" width="9" style="1" customWidth="1"/>
    <col min="9739" max="9739" width="10" style="1" customWidth="1"/>
    <col min="9740" max="9741" width="9.109375" style="1"/>
    <col min="9742" max="9742" width="12.88671875" style="1" bestFit="1" customWidth="1"/>
    <col min="9743" max="9984" width="9.109375" style="1"/>
    <col min="9985" max="9985" width="6.33203125" style="1" customWidth="1"/>
    <col min="9986" max="9986" width="28.5546875" style="1" customWidth="1"/>
    <col min="9987" max="9987" width="13.33203125" style="1" customWidth="1"/>
    <col min="9988" max="9991" width="12.5546875" style="1" customWidth="1"/>
    <col min="9992" max="9992" width="10" style="1" customWidth="1"/>
    <col min="9993" max="9993" width="12.5546875" style="1" customWidth="1"/>
    <col min="9994" max="9994" width="9" style="1" customWidth="1"/>
    <col min="9995" max="9995" width="10" style="1" customWidth="1"/>
    <col min="9996" max="9997" width="9.109375" style="1"/>
    <col min="9998" max="9998" width="12.88671875" style="1" bestFit="1" customWidth="1"/>
    <col min="9999" max="10240" width="9.109375" style="1"/>
    <col min="10241" max="10241" width="6.33203125" style="1" customWidth="1"/>
    <col min="10242" max="10242" width="28.5546875" style="1" customWidth="1"/>
    <col min="10243" max="10243" width="13.33203125" style="1" customWidth="1"/>
    <col min="10244" max="10247" width="12.5546875" style="1" customWidth="1"/>
    <col min="10248" max="10248" width="10" style="1" customWidth="1"/>
    <col min="10249" max="10249" width="12.5546875" style="1" customWidth="1"/>
    <col min="10250" max="10250" width="9" style="1" customWidth="1"/>
    <col min="10251" max="10251" width="10" style="1" customWidth="1"/>
    <col min="10252" max="10253" width="9.109375" style="1"/>
    <col min="10254" max="10254" width="12.88671875" style="1" bestFit="1" customWidth="1"/>
    <col min="10255" max="10496" width="9.109375" style="1"/>
    <col min="10497" max="10497" width="6.33203125" style="1" customWidth="1"/>
    <col min="10498" max="10498" width="28.5546875" style="1" customWidth="1"/>
    <col min="10499" max="10499" width="13.33203125" style="1" customWidth="1"/>
    <col min="10500" max="10503" width="12.5546875" style="1" customWidth="1"/>
    <col min="10504" max="10504" width="10" style="1" customWidth="1"/>
    <col min="10505" max="10505" width="12.5546875" style="1" customWidth="1"/>
    <col min="10506" max="10506" width="9" style="1" customWidth="1"/>
    <col min="10507" max="10507" width="10" style="1" customWidth="1"/>
    <col min="10508" max="10509" width="9.109375" style="1"/>
    <col min="10510" max="10510" width="12.88671875" style="1" bestFit="1" customWidth="1"/>
    <col min="10511" max="10752" width="9.109375" style="1"/>
    <col min="10753" max="10753" width="6.33203125" style="1" customWidth="1"/>
    <col min="10754" max="10754" width="28.5546875" style="1" customWidth="1"/>
    <col min="10755" max="10755" width="13.33203125" style="1" customWidth="1"/>
    <col min="10756" max="10759" width="12.5546875" style="1" customWidth="1"/>
    <col min="10760" max="10760" width="10" style="1" customWidth="1"/>
    <col min="10761" max="10761" width="12.5546875" style="1" customWidth="1"/>
    <col min="10762" max="10762" width="9" style="1" customWidth="1"/>
    <col min="10763" max="10763" width="10" style="1" customWidth="1"/>
    <col min="10764" max="10765" width="9.109375" style="1"/>
    <col min="10766" max="10766" width="12.88671875" style="1" bestFit="1" customWidth="1"/>
    <col min="10767" max="11008" width="9.109375" style="1"/>
    <col min="11009" max="11009" width="6.33203125" style="1" customWidth="1"/>
    <col min="11010" max="11010" width="28.5546875" style="1" customWidth="1"/>
    <col min="11011" max="11011" width="13.33203125" style="1" customWidth="1"/>
    <col min="11012" max="11015" width="12.5546875" style="1" customWidth="1"/>
    <col min="11016" max="11016" width="10" style="1" customWidth="1"/>
    <col min="11017" max="11017" width="12.5546875" style="1" customWidth="1"/>
    <col min="11018" max="11018" width="9" style="1" customWidth="1"/>
    <col min="11019" max="11019" width="10" style="1" customWidth="1"/>
    <col min="11020" max="11021" width="9.109375" style="1"/>
    <col min="11022" max="11022" width="12.88671875" style="1" bestFit="1" customWidth="1"/>
    <col min="11023" max="11264" width="9.109375" style="1"/>
    <col min="11265" max="11265" width="6.33203125" style="1" customWidth="1"/>
    <col min="11266" max="11266" width="28.5546875" style="1" customWidth="1"/>
    <col min="11267" max="11267" width="13.33203125" style="1" customWidth="1"/>
    <col min="11268" max="11271" width="12.5546875" style="1" customWidth="1"/>
    <col min="11272" max="11272" width="10" style="1" customWidth="1"/>
    <col min="11273" max="11273" width="12.5546875" style="1" customWidth="1"/>
    <col min="11274" max="11274" width="9" style="1" customWidth="1"/>
    <col min="11275" max="11275" width="10" style="1" customWidth="1"/>
    <col min="11276" max="11277" width="9.109375" style="1"/>
    <col min="11278" max="11278" width="12.88671875" style="1" bestFit="1" customWidth="1"/>
    <col min="11279" max="11520" width="9.109375" style="1"/>
    <col min="11521" max="11521" width="6.33203125" style="1" customWidth="1"/>
    <col min="11522" max="11522" width="28.5546875" style="1" customWidth="1"/>
    <col min="11523" max="11523" width="13.33203125" style="1" customWidth="1"/>
    <col min="11524" max="11527" width="12.5546875" style="1" customWidth="1"/>
    <col min="11528" max="11528" width="10" style="1" customWidth="1"/>
    <col min="11529" max="11529" width="12.5546875" style="1" customWidth="1"/>
    <col min="11530" max="11530" width="9" style="1" customWidth="1"/>
    <col min="11531" max="11531" width="10" style="1" customWidth="1"/>
    <col min="11532" max="11533" width="9.109375" style="1"/>
    <col min="11534" max="11534" width="12.88671875" style="1" bestFit="1" customWidth="1"/>
    <col min="11535" max="11776" width="9.109375" style="1"/>
    <col min="11777" max="11777" width="6.33203125" style="1" customWidth="1"/>
    <col min="11778" max="11778" width="28.5546875" style="1" customWidth="1"/>
    <col min="11779" max="11779" width="13.33203125" style="1" customWidth="1"/>
    <col min="11780" max="11783" width="12.5546875" style="1" customWidth="1"/>
    <col min="11784" max="11784" width="10" style="1" customWidth="1"/>
    <col min="11785" max="11785" width="12.5546875" style="1" customWidth="1"/>
    <col min="11786" max="11786" width="9" style="1" customWidth="1"/>
    <col min="11787" max="11787" width="10" style="1" customWidth="1"/>
    <col min="11788" max="11789" width="9.109375" style="1"/>
    <col min="11790" max="11790" width="12.88671875" style="1" bestFit="1" customWidth="1"/>
    <col min="11791" max="12032" width="9.109375" style="1"/>
    <col min="12033" max="12033" width="6.33203125" style="1" customWidth="1"/>
    <col min="12034" max="12034" width="28.5546875" style="1" customWidth="1"/>
    <col min="12035" max="12035" width="13.33203125" style="1" customWidth="1"/>
    <col min="12036" max="12039" width="12.5546875" style="1" customWidth="1"/>
    <col min="12040" max="12040" width="10" style="1" customWidth="1"/>
    <col min="12041" max="12041" width="12.5546875" style="1" customWidth="1"/>
    <col min="12042" max="12042" width="9" style="1" customWidth="1"/>
    <col min="12043" max="12043" width="10" style="1" customWidth="1"/>
    <col min="12044" max="12045" width="9.109375" style="1"/>
    <col min="12046" max="12046" width="12.88671875" style="1" bestFit="1" customWidth="1"/>
    <col min="12047" max="12288" width="9.109375" style="1"/>
    <col min="12289" max="12289" width="6.33203125" style="1" customWidth="1"/>
    <col min="12290" max="12290" width="28.5546875" style="1" customWidth="1"/>
    <col min="12291" max="12291" width="13.33203125" style="1" customWidth="1"/>
    <col min="12292" max="12295" width="12.5546875" style="1" customWidth="1"/>
    <col min="12296" max="12296" width="10" style="1" customWidth="1"/>
    <col min="12297" max="12297" width="12.5546875" style="1" customWidth="1"/>
    <col min="12298" max="12298" width="9" style="1" customWidth="1"/>
    <col min="12299" max="12299" width="10" style="1" customWidth="1"/>
    <col min="12300" max="12301" width="9.109375" style="1"/>
    <col min="12302" max="12302" width="12.88671875" style="1" bestFit="1" customWidth="1"/>
    <col min="12303" max="12544" width="9.109375" style="1"/>
    <col min="12545" max="12545" width="6.33203125" style="1" customWidth="1"/>
    <col min="12546" max="12546" width="28.5546875" style="1" customWidth="1"/>
    <col min="12547" max="12547" width="13.33203125" style="1" customWidth="1"/>
    <col min="12548" max="12551" width="12.5546875" style="1" customWidth="1"/>
    <col min="12552" max="12552" width="10" style="1" customWidth="1"/>
    <col min="12553" max="12553" width="12.5546875" style="1" customWidth="1"/>
    <col min="12554" max="12554" width="9" style="1" customWidth="1"/>
    <col min="12555" max="12555" width="10" style="1" customWidth="1"/>
    <col min="12556" max="12557" width="9.109375" style="1"/>
    <col min="12558" max="12558" width="12.88671875" style="1" bestFit="1" customWidth="1"/>
    <col min="12559" max="12800" width="9.109375" style="1"/>
    <col min="12801" max="12801" width="6.33203125" style="1" customWidth="1"/>
    <col min="12802" max="12802" width="28.5546875" style="1" customWidth="1"/>
    <col min="12803" max="12803" width="13.33203125" style="1" customWidth="1"/>
    <col min="12804" max="12807" width="12.5546875" style="1" customWidth="1"/>
    <col min="12808" max="12808" width="10" style="1" customWidth="1"/>
    <col min="12809" max="12809" width="12.5546875" style="1" customWidth="1"/>
    <col min="12810" max="12810" width="9" style="1" customWidth="1"/>
    <col min="12811" max="12811" width="10" style="1" customWidth="1"/>
    <col min="12812" max="12813" width="9.109375" style="1"/>
    <col min="12814" max="12814" width="12.88671875" style="1" bestFit="1" customWidth="1"/>
    <col min="12815" max="13056" width="9.109375" style="1"/>
    <col min="13057" max="13057" width="6.33203125" style="1" customWidth="1"/>
    <col min="13058" max="13058" width="28.5546875" style="1" customWidth="1"/>
    <col min="13059" max="13059" width="13.33203125" style="1" customWidth="1"/>
    <col min="13060" max="13063" width="12.5546875" style="1" customWidth="1"/>
    <col min="13064" max="13064" width="10" style="1" customWidth="1"/>
    <col min="13065" max="13065" width="12.5546875" style="1" customWidth="1"/>
    <col min="13066" max="13066" width="9" style="1" customWidth="1"/>
    <col min="13067" max="13067" width="10" style="1" customWidth="1"/>
    <col min="13068" max="13069" width="9.109375" style="1"/>
    <col min="13070" max="13070" width="12.88671875" style="1" bestFit="1" customWidth="1"/>
    <col min="13071" max="13312" width="9.109375" style="1"/>
    <col min="13313" max="13313" width="6.33203125" style="1" customWidth="1"/>
    <col min="13314" max="13314" width="28.5546875" style="1" customWidth="1"/>
    <col min="13315" max="13315" width="13.33203125" style="1" customWidth="1"/>
    <col min="13316" max="13319" width="12.5546875" style="1" customWidth="1"/>
    <col min="13320" max="13320" width="10" style="1" customWidth="1"/>
    <col min="13321" max="13321" width="12.5546875" style="1" customWidth="1"/>
    <col min="13322" max="13322" width="9" style="1" customWidth="1"/>
    <col min="13323" max="13323" width="10" style="1" customWidth="1"/>
    <col min="13324" max="13325" width="9.109375" style="1"/>
    <col min="13326" max="13326" width="12.88671875" style="1" bestFit="1" customWidth="1"/>
    <col min="13327" max="13568" width="9.109375" style="1"/>
    <col min="13569" max="13569" width="6.33203125" style="1" customWidth="1"/>
    <col min="13570" max="13570" width="28.5546875" style="1" customWidth="1"/>
    <col min="13571" max="13571" width="13.33203125" style="1" customWidth="1"/>
    <col min="13572" max="13575" width="12.5546875" style="1" customWidth="1"/>
    <col min="13576" max="13576" width="10" style="1" customWidth="1"/>
    <col min="13577" max="13577" width="12.5546875" style="1" customWidth="1"/>
    <col min="13578" max="13578" width="9" style="1" customWidth="1"/>
    <col min="13579" max="13579" width="10" style="1" customWidth="1"/>
    <col min="13580" max="13581" width="9.109375" style="1"/>
    <col min="13582" max="13582" width="12.88671875" style="1" bestFit="1" customWidth="1"/>
    <col min="13583" max="13824" width="9.109375" style="1"/>
    <col min="13825" max="13825" width="6.33203125" style="1" customWidth="1"/>
    <col min="13826" max="13826" width="28.5546875" style="1" customWidth="1"/>
    <col min="13827" max="13827" width="13.33203125" style="1" customWidth="1"/>
    <col min="13828" max="13831" width="12.5546875" style="1" customWidth="1"/>
    <col min="13832" max="13832" width="10" style="1" customWidth="1"/>
    <col min="13833" max="13833" width="12.5546875" style="1" customWidth="1"/>
    <col min="13834" max="13834" width="9" style="1" customWidth="1"/>
    <col min="13835" max="13835" width="10" style="1" customWidth="1"/>
    <col min="13836" max="13837" width="9.109375" style="1"/>
    <col min="13838" max="13838" width="12.88671875" style="1" bestFit="1" customWidth="1"/>
    <col min="13839" max="14080" width="9.109375" style="1"/>
    <col min="14081" max="14081" width="6.33203125" style="1" customWidth="1"/>
    <col min="14082" max="14082" width="28.5546875" style="1" customWidth="1"/>
    <col min="14083" max="14083" width="13.33203125" style="1" customWidth="1"/>
    <col min="14084" max="14087" width="12.5546875" style="1" customWidth="1"/>
    <col min="14088" max="14088" width="10" style="1" customWidth="1"/>
    <col min="14089" max="14089" width="12.5546875" style="1" customWidth="1"/>
    <col min="14090" max="14090" width="9" style="1" customWidth="1"/>
    <col min="14091" max="14091" width="10" style="1" customWidth="1"/>
    <col min="14092" max="14093" width="9.109375" style="1"/>
    <col min="14094" max="14094" width="12.88671875" style="1" bestFit="1" customWidth="1"/>
    <col min="14095" max="14336" width="9.109375" style="1"/>
    <col min="14337" max="14337" width="6.33203125" style="1" customWidth="1"/>
    <col min="14338" max="14338" width="28.5546875" style="1" customWidth="1"/>
    <col min="14339" max="14339" width="13.33203125" style="1" customWidth="1"/>
    <col min="14340" max="14343" width="12.5546875" style="1" customWidth="1"/>
    <col min="14344" max="14344" width="10" style="1" customWidth="1"/>
    <col min="14345" max="14345" width="12.5546875" style="1" customWidth="1"/>
    <col min="14346" max="14346" width="9" style="1" customWidth="1"/>
    <col min="14347" max="14347" width="10" style="1" customWidth="1"/>
    <col min="14348" max="14349" width="9.109375" style="1"/>
    <col min="14350" max="14350" width="12.88671875" style="1" bestFit="1" customWidth="1"/>
    <col min="14351" max="14592" width="9.109375" style="1"/>
    <col min="14593" max="14593" width="6.33203125" style="1" customWidth="1"/>
    <col min="14594" max="14594" width="28.5546875" style="1" customWidth="1"/>
    <col min="14595" max="14595" width="13.33203125" style="1" customWidth="1"/>
    <col min="14596" max="14599" width="12.5546875" style="1" customWidth="1"/>
    <col min="14600" max="14600" width="10" style="1" customWidth="1"/>
    <col min="14601" max="14601" width="12.5546875" style="1" customWidth="1"/>
    <col min="14602" max="14602" width="9" style="1" customWidth="1"/>
    <col min="14603" max="14603" width="10" style="1" customWidth="1"/>
    <col min="14604" max="14605" width="9.109375" style="1"/>
    <col min="14606" max="14606" width="12.88671875" style="1" bestFit="1" customWidth="1"/>
    <col min="14607" max="14848" width="9.109375" style="1"/>
    <col min="14849" max="14849" width="6.33203125" style="1" customWidth="1"/>
    <col min="14850" max="14850" width="28.5546875" style="1" customWidth="1"/>
    <col min="14851" max="14851" width="13.33203125" style="1" customWidth="1"/>
    <col min="14852" max="14855" width="12.5546875" style="1" customWidth="1"/>
    <col min="14856" max="14856" width="10" style="1" customWidth="1"/>
    <col min="14857" max="14857" width="12.5546875" style="1" customWidth="1"/>
    <col min="14858" max="14858" width="9" style="1" customWidth="1"/>
    <col min="14859" max="14859" width="10" style="1" customWidth="1"/>
    <col min="14860" max="14861" width="9.109375" style="1"/>
    <col min="14862" max="14862" width="12.88671875" style="1" bestFit="1" customWidth="1"/>
    <col min="14863" max="15104" width="9.109375" style="1"/>
    <col min="15105" max="15105" width="6.33203125" style="1" customWidth="1"/>
    <col min="15106" max="15106" width="28.5546875" style="1" customWidth="1"/>
    <col min="15107" max="15107" width="13.33203125" style="1" customWidth="1"/>
    <col min="15108" max="15111" width="12.5546875" style="1" customWidth="1"/>
    <col min="15112" max="15112" width="10" style="1" customWidth="1"/>
    <col min="15113" max="15113" width="12.5546875" style="1" customWidth="1"/>
    <col min="15114" max="15114" width="9" style="1" customWidth="1"/>
    <col min="15115" max="15115" width="10" style="1" customWidth="1"/>
    <col min="15116" max="15117" width="9.109375" style="1"/>
    <col min="15118" max="15118" width="12.88671875" style="1" bestFit="1" customWidth="1"/>
    <col min="15119" max="15360" width="9.109375" style="1"/>
    <col min="15361" max="15361" width="6.33203125" style="1" customWidth="1"/>
    <col min="15362" max="15362" width="28.5546875" style="1" customWidth="1"/>
    <col min="15363" max="15363" width="13.33203125" style="1" customWidth="1"/>
    <col min="15364" max="15367" width="12.5546875" style="1" customWidth="1"/>
    <col min="15368" max="15368" width="10" style="1" customWidth="1"/>
    <col min="15369" max="15369" width="12.5546875" style="1" customWidth="1"/>
    <col min="15370" max="15370" width="9" style="1" customWidth="1"/>
    <col min="15371" max="15371" width="10" style="1" customWidth="1"/>
    <col min="15372" max="15373" width="9.109375" style="1"/>
    <col min="15374" max="15374" width="12.88671875" style="1" bestFit="1" customWidth="1"/>
    <col min="15375" max="15616" width="9.109375" style="1"/>
    <col min="15617" max="15617" width="6.33203125" style="1" customWidth="1"/>
    <col min="15618" max="15618" width="28.5546875" style="1" customWidth="1"/>
    <col min="15619" max="15619" width="13.33203125" style="1" customWidth="1"/>
    <col min="15620" max="15623" width="12.5546875" style="1" customWidth="1"/>
    <col min="15624" max="15624" width="10" style="1" customWidth="1"/>
    <col min="15625" max="15625" width="12.5546875" style="1" customWidth="1"/>
    <col min="15626" max="15626" width="9" style="1" customWidth="1"/>
    <col min="15627" max="15627" width="10" style="1" customWidth="1"/>
    <col min="15628" max="15629" width="9.109375" style="1"/>
    <col min="15630" max="15630" width="12.88671875" style="1" bestFit="1" customWidth="1"/>
    <col min="15631" max="15872" width="9.109375" style="1"/>
    <col min="15873" max="15873" width="6.33203125" style="1" customWidth="1"/>
    <col min="15874" max="15874" width="28.5546875" style="1" customWidth="1"/>
    <col min="15875" max="15875" width="13.33203125" style="1" customWidth="1"/>
    <col min="15876" max="15879" width="12.5546875" style="1" customWidth="1"/>
    <col min="15880" max="15880" width="10" style="1" customWidth="1"/>
    <col min="15881" max="15881" width="12.5546875" style="1" customWidth="1"/>
    <col min="15882" max="15882" width="9" style="1" customWidth="1"/>
    <col min="15883" max="15883" width="10" style="1" customWidth="1"/>
    <col min="15884" max="15885" width="9.109375" style="1"/>
    <col min="15886" max="15886" width="12.88671875" style="1" bestFit="1" customWidth="1"/>
    <col min="15887" max="16128" width="9.109375" style="1"/>
    <col min="16129" max="16129" width="6.33203125" style="1" customWidth="1"/>
    <col min="16130" max="16130" width="28.5546875" style="1" customWidth="1"/>
    <col min="16131" max="16131" width="13.33203125" style="1" customWidth="1"/>
    <col min="16132" max="16135" width="12.5546875" style="1" customWidth="1"/>
    <col min="16136" max="16136" width="10" style="1" customWidth="1"/>
    <col min="16137" max="16137" width="12.5546875" style="1" customWidth="1"/>
    <col min="16138" max="16138" width="9" style="1" customWidth="1"/>
    <col min="16139" max="16139" width="10" style="1" customWidth="1"/>
    <col min="16140" max="16141" width="9.109375" style="1"/>
    <col min="16142" max="16142" width="12.88671875" style="1" bestFit="1" customWidth="1"/>
    <col min="16143" max="16384" width="9.109375" style="1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s="2" customFormat="1" ht="15" customHeight="1" x14ac:dyDescent="0.3">
      <c r="A2" s="77" t="s">
        <v>29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s="2" customFormat="1" ht="15" customHeight="1" x14ac:dyDescent="0.3">
      <c r="A3" s="78" t="s">
        <v>65</v>
      </c>
      <c r="B3" s="79"/>
      <c r="C3" s="78"/>
      <c r="D3" s="78"/>
      <c r="E3" s="78"/>
      <c r="F3" s="78"/>
      <c r="G3" s="78"/>
      <c r="H3" s="78"/>
      <c r="I3" s="78"/>
      <c r="J3" s="78"/>
    </row>
    <row r="4" spans="1:11" ht="15" customHeight="1" x14ac:dyDescent="0.3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s="30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s="30" customFormat="1" ht="15" customHeight="1" x14ac:dyDescent="0.3">
      <c r="A6" s="28"/>
      <c r="B6" s="36" t="s">
        <v>19</v>
      </c>
      <c r="C6" s="37">
        <f>C20</f>
        <v>165600</v>
      </c>
      <c r="D6" s="28"/>
      <c r="E6" s="28"/>
      <c r="F6" s="28"/>
      <c r="G6" s="28"/>
      <c r="H6" s="28"/>
      <c r="I6" s="28"/>
      <c r="J6" s="28"/>
    </row>
    <row r="7" spans="1:11" s="30" customFormat="1" ht="15" customHeight="1" x14ac:dyDescent="0.3">
      <c r="A7" s="28"/>
      <c r="B7" s="36" t="s">
        <v>20</v>
      </c>
      <c r="C7" s="37">
        <f>C6</f>
        <v>165600</v>
      </c>
      <c r="D7" s="28"/>
      <c r="E7" s="28"/>
      <c r="F7" s="28"/>
      <c r="G7" s="28"/>
      <c r="H7" s="28"/>
      <c r="I7" s="28"/>
      <c r="J7" s="28"/>
    </row>
    <row r="8" spans="1:11" s="30" customFormat="1" ht="15" customHeight="1" x14ac:dyDescent="0.3">
      <c r="A8" s="28"/>
      <c r="B8" s="36" t="s">
        <v>24</v>
      </c>
      <c r="C8" s="37">
        <f>F20</f>
        <v>0</v>
      </c>
      <c r="D8" s="28"/>
      <c r="E8" s="28"/>
      <c r="F8" s="28"/>
      <c r="G8" s="28"/>
      <c r="H8" s="28"/>
      <c r="I8" s="28"/>
      <c r="J8" s="28"/>
    </row>
    <row r="9" spans="1:11" s="30" customFormat="1" ht="15" customHeight="1" x14ac:dyDescent="0.3">
      <c r="A9" s="28"/>
      <c r="B9" s="36" t="s">
        <v>23</v>
      </c>
      <c r="C9" s="37">
        <f>G20</f>
        <v>177056</v>
      </c>
      <c r="D9" s="28"/>
      <c r="E9" s="28"/>
      <c r="F9" s="28"/>
      <c r="G9" s="28"/>
      <c r="H9" s="28"/>
      <c r="I9" s="28"/>
      <c r="J9" s="28"/>
    </row>
    <row r="10" spans="1:11" s="30" customFormat="1" ht="15" customHeight="1" x14ac:dyDescent="0.3">
      <c r="A10" s="28"/>
      <c r="B10" s="38" t="s">
        <v>22</v>
      </c>
      <c r="C10" s="39">
        <f>C8-C9</f>
        <v>-177056</v>
      </c>
      <c r="D10" s="28"/>
      <c r="E10" s="28"/>
      <c r="F10" s="28"/>
      <c r="G10" s="28"/>
      <c r="H10" s="28"/>
      <c r="I10" s="28"/>
      <c r="J10" s="28"/>
    </row>
    <row r="11" spans="1:11" ht="14.4" thickBot="1" x14ac:dyDescent="0.35">
      <c r="A11" s="3"/>
      <c r="B11" s="4"/>
      <c r="C11" s="3"/>
      <c r="D11" s="3"/>
      <c r="E11" s="4"/>
      <c r="F11" s="4"/>
      <c r="G11" s="4"/>
      <c r="H11" s="4"/>
      <c r="I11" s="4"/>
      <c r="J11" s="4"/>
      <c r="K11" s="4"/>
    </row>
    <row r="12" spans="1:11" s="5" customFormat="1" ht="27" customHeight="1" x14ac:dyDescent="0.3">
      <c r="A12" s="116" t="s">
        <v>2</v>
      </c>
      <c r="B12" s="84" t="s">
        <v>3</v>
      </c>
      <c r="C12" s="86" t="s">
        <v>4</v>
      </c>
      <c r="D12" s="90" t="s">
        <v>63</v>
      </c>
      <c r="E12" s="91"/>
      <c r="F12" s="90" t="s">
        <v>64</v>
      </c>
      <c r="G12" s="91"/>
      <c r="H12" s="92" t="s">
        <v>5</v>
      </c>
      <c r="I12" s="94" t="s">
        <v>6</v>
      </c>
      <c r="J12" s="96" t="s">
        <v>7</v>
      </c>
      <c r="K12" s="80" t="s">
        <v>8</v>
      </c>
    </row>
    <row r="13" spans="1:11" s="5" customFormat="1" ht="42" thickBot="1" x14ac:dyDescent="0.35">
      <c r="A13" s="117"/>
      <c r="B13" s="118"/>
      <c r="C13" s="87"/>
      <c r="D13" s="6" t="s">
        <v>9</v>
      </c>
      <c r="E13" s="7" t="s">
        <v>10</v>
      </c>
      <c r="F13" s="8" t="s">
        <v>11</v>
      </c>
      <c r="G13" s="9" t="s">
        <v>12</v>
      </c>
      <c r="H13" s="93"/>
      <c r="I13" s="95"/>
      <c r="J13" s="97"/>
      <c r="K13" s="81"/>
    </row>
    <row r="14" spans="1:11" ht="36" customHeight="1" thickBot="1" x14ac:dyDescent="0.35">
      <c r="A14" s="41">
        <v>1</v>
      </c>
      <c r="B14" s="42" t="s">
        <v>30</v>
      </c>
      <c r="C14" s="46">
        <v>66000</v>
      </c>
      <c r="D14" s="10"/>
      <c r="E14" s="11"/>
      <c r="F14" s="12">
        <f>'Jan 23'!F14+'Feb 23'!D14</f>
        <v>0</v>
      </c>
      <c r="G14" s="13">
        <f>'Jan 23'!G14+'Feb 23'!E14</f>
        <v>47780</v>
      </c>
      <c r="H14" s="14">
        <f>F14-G14</f>
        <v>-47780</v>
      </c>
      <c r="I14" s="49">
        <f>C14-G14</f>
        <v>18220</v>
      </c>
      <c r="J14" s="50">
        <f>I14/C14</f>
        <v>0.27606060606060606</v>
      </c>
      <c r="K14" s="51">
        <f>C14-F14</f>
        <v>66000</v>
      </c>
    </row>
    <row r="15" spans="1:11" ht="28.5" customHeight="1" thickBot="1" x14ac:dyDescent="0.35">
      <c r="A15" s="43">
        <v>2</v>
      </c>
      <c r="B15" s="44" t="s">
        <v>31</v>
      </c>
      <c r="C15" s="47">
        <v>57600</v>
      </c>
      <c r="D15" s="15"/>
      <c r="E15" s="16"/>
      <c r="F15" s="12">
        <f>'Jan 23'!F15+'Feb 23'!D15</f>
        <v>0</v>
      </c>
      <c r="G15" s="13">
        <f>'Jan 23'!G15+'Feb 23'!E15</f>
        <v>64476</v>
      </c>
      <c r="H15" s="14">
        <f t="shared" ref="H15:H18" si="0">F15-G15</f>
        <v>-64476</v>
      </c>
      <c r="I15" s="49">
        <f t="shared" ref="I15:I18" si="1">C15-G15</f>
        <v>-6876</v>
      </c>
      <c r="J15" s="50">
        <f t="shared" ref="J15:J18" si="2">I15/C15</f>
        <v>-0.119375</v>
      </c>
      <c r="K15" s="51">
        <f t="shared" ref="K15:K18" si="3">C15-F15</f>
        <v>57600</v>
      </c>
    </row>
    <row r="16" spans="1:11" ht="28.5" customHeight="1" thickBot="1" x14ac:dyDescent="0.35">
      <c r="A16" s="41">
        <v>3</v>
      </c>
      <c r="B16" s="45" t="s">
        <v>27</v>
      </c>
      <c r="C16" s="47">
        <v>30000</v>
      </c>
      <c r="D16" s="15"/>
      <c r="E16" s="16"/>
      <c r="F16" s="12">
        <f>'Jan 23'!F16+'Feb 23'!D16</f>
        <v>0</v>
      </c>
      <c r="G16" s="13">
        <f>'Jan 23'!G16+'Feb 23'!E16</f>
        <v>20000</v>
      </c>
      <c r="H16" s="14">
        <f t="shared" si="0"/>
        <v>-20000</v>
      </c>
      <c r="I16" s="49">
        <f t="shared" si="1"/>
        <v>10000</v>
      </c>
      <c r="J16" s="50">
        <f t="shared" si="2"/>
        <v>0.33333333333333331</v>
      </c>
      <c r="K16" s="51">
        <f t="shared" si="3"/>
        <v>30000</v>
      </c>
    </row>
    <row r="17" spans="1:11" ht="28.5" hidden="1" customHeight="1" thickBot="1" x14ac:dyDescent="0.35">
      <c r="A17" s="43"/>
      <c r="B17" s="45"/>
      <c r="C17" s="47"/>
      <c r="D17" s="15"/>
      <c r="E17" s="16"/>
      <c r="F17" s="12">
        <f>'Jan 23'!F17+'Feb 23'!D17</f>
        <v>0</v>
      </c>
      <c r="G17" s="13">
        <f>'Jan 23'!G17+'Feb 23'!E17</f>
        <v>0</v>
      </c>
      <c r="H17" s="14">
        <f t="shared" si="0"/>
        <v>0</v>
      </c>
      <c r="I17" s="49">
        <f t="shared" si="1"/>
        <v>0</v>
      </c>
      <c r="J17" s="50" t="e">
        <f t="shared" si="2"/>
        <v>#DIV/0!</v>
      </c>
      <c r="K17" s="51">
        <f t="shared" si="3"/>
        <v>0</v>
      </c>
    </row>
    <row r="18" spans="1:11" ht="28.5" customHeight="1" thickBot="1" x14ac:dyDescent="0.35">
      <c r="A18" s="41">
        <v>4</v>
      </c>
      <c r="B18" s="45" t="s">
        <v>32</v>
      </c>
      <c r="C18" s="47">
        <v>12000</v>
      </c>
      <c r="D18" s="15"/>
      <c r="E18" s="16"/>
      <c r="F18" s="12">
        <f>'Jan 23'!F18+'Feb 23'!D18</f>
        <v>0</v>
      </c>
      <c r="G18" s="13">
        <f>'Jan 23'!G18+'Feb 23'!E18</f>
        <v>44800</v>
      </c>
      <c r="H18" s="14">
        <f t="shared" si="0"/>
        <v>-44800</v>
      </c>
      <c r="I18" s="49">
        <f t="shared" si="1"/>
        <v>-32800</v>
      </c>
      <c r="J18" s="50">
        <f t="shared" si="2"/>
        <v>-2.7333333333333334</v>
      </c>
      <c r="K18" s="51">
        <f t="shared" si="3"/>
        <v>12000</v>
      </c>
    </row>
    <row r="19" spans="1:11" ht="28.5" hidden="1" customHeight="1" thickBot="1" x14ac:dyDescent="0.35">
      <c r="A19" s="43">
        <v>6</v>
      </c>
      <c r="B19" s="45" t="s">
        <v>28</v>
      </c>
      <c r="C19" s="48"/>
      <c r="D19" s="17"/>
      <c r="E19" s="18"/>
      <c r="F19" s="12">
        <f>'Jan 23'!F19+'Feb 23'!D19</f>
        <v>0</v>
      </c>
      <c r="G19" s="13">
        <f>'Jan 23'!G19+'Feb 23'!E19</f>
        <v>0</v>
      </c>
      <c r="H19" s="14"/>
      <c r="I19" s="49">
        <f t="shared" ref="I19" si="4">C19-G19</f>
        <v>0</v>
      </c>
      <c r="J19" s="50" t="e">
        <f t="shared" ref="J19" si="5">I19/C19</f>
        <v>#DIV/0!</v>
      </c>
      <c r="K19" s="51">
        <f t="shared" ref="K19" si="6">C19-F19</f>
        <v>0</v>
      </c>
    </row>
    <row r="20" spans="1:11" ht="28.5" customHeight="1" thickBot="1" x14ac:dyDescent="0.35">
      <c r="A20" s="19"/>
      <c r="B20" s="20" t="s">
        <v>13</v>
      </c>
      <c r="C20" s="21">
        <f t="shared" ref="C20" si="7">SUM(C14:C19)</f>
        <v>165600</v>
      </c>
      <c r="D20" s="22">
        <f t="shared" ref="D20:I20" si="8">SUM(D14:D19)</f>
        <v>0</v>
      </c>
      <c r="E20" s="23">
        <f t="shared" si="8"/>
        <v>0</v>
      </c>
      <c r="F20" s="22">
        <f t="shared" si="8"/>
        <v>0</v>
      </c>
      <c r="G20" s="23">
        <f t="shared" si="8"/>
        <v>177056</v>
      </c>
      <c r="H20" s="24">
        <f t="shared" si="8"/>
        <v>-177056</v>
      </c>
      <c r="I20" s="21">
        <f t="shared" si="8"/>
        <v>-11456</v>
      </c>
      <c r="J20" s="25">
        <f>I20/C20</f>
        <v>-6.9178743961352651E-2</v>
      </c>
      <c r="K20" s="21">
        <f>SUM(K14:K19)</f>
        <v>165600</v>
      </c>
    </row>
    <row r="22" spans="1:11" s="73" customFormat="1" ht="26.4" x14ac:dyDescent="0.3">
      <c r="A22" s="70"/>
      <c r="B22" s="71" t="s">
        <v>25</v>
      </c>
      <c r="C22" s="101"/>
      <c r="D22" s="102"/>
      <c r="E22" s="103"/>
      <c r="F22" s="72" t="s">
        <v>14</v>
      </c>
      <c r="G22" s="101"/>
      <c r="H22" s="102"/>
      <c r="I22" s="103"/>
    </row>
    <row r="23" spans="1:11" s="73" customFormat="1" ht="13.2" x14ac:dyDescent="0.3">
      <c r="A23" s="70"/>
      <c r="B23" s="71" t="s">
        <v>15</v>
      </c>
      <c r="C23" s="101"/>
      <c r="D23" s="102"/>
      <c r="E23" s="103"/>
      <c r="F23" s="71" t="s">
        <v>15</v>
      </c>
      <c r="G23" s="101"/>
      <c r="H23" s="102"/>
      <c r="I23" s="103"/>
    </row>
    <row r="24" spans="1:11" s="73" customFormat="1" ht="13.2" x14ac:dyDescent="0.3">
      <c r="A24" s="70"/>
      <c r="B24" s="71" t="s">
        <v>26</v>
      </c>
      <c r="C24" s="101"/>
      <c r="D24" s="102"/>
      <c r="E24" s="103"/>
      <c r="F24" s="71" t="s">
        <v>26</v>
      </c>
      <c r="G24" s="101"/>
      <c r="H24" s="102"/>
      <c r="I24" s="103"/>
    </row>
    <row r="25" spans="1:11" s="73" customFormat="1" ht="13.2" x14ac:dyDescent="0.3">
      <c r="A25" s="70"/>
      <c r="B25" s="71" t="s">
        <v>16</v>
      </c>
      <c r="C25" s="101"/>
      <c r="D25" s="102"/>
      <c r="E25" s="103"/>
      <c r="F25" s="71" t="s">
        <v>16</v>
      </c>
      <c r="G25" s="101"/>
      <c r="H25" s="102"/>
      <c r="I25" s="103"/>
    </row>
    <row r="26" spans="1:11" s="73" customFormat="1" ht="13.2" x14ac:dyDescent="0.3">
      <c r="A26" s="70"/>
      <c r="B26" s="104" t="s">
        <v>17</v>
      </c>
      <c r="C26" s="107"/>
      <c r="D26" s="108"/>
      <c r="E26" s="109"/>
      <c r="F26" s="104" t="s">
        <v>17</v>
      </c>
      <c r="G26" s="107"/>
      <c r="H26" s="108"/>
      <c r="I26" s="109"/>
    </row>
    <row r="27" spans="1:11" s="73" customFormat="1" ht="13.2" x14ac:dyDescent="0.3">
      <c r="A27" s="70"/>
      <c r="B27" s="105"/>
      <c r="C27" s="110"/>
      <c r="D27" s="111"/>
      <c r="E27" s="112"/>
      <c r="F27" s="105"/>
      <c r="G27" s="110"/>
      <c r="H27" s="111"/>
      <c r="I27" s="112"/>
    </row>
    <row r="28" spans="1:11" s="73" customFormat="1" ht="13.2" x14ac:dyDescent="0.3">
      <c r="A28" s="70"/>
      <c r="B28" s="106"/>
      <c r="C28" s="113"/>
      <c r="D28" s="114"/>
      <c r="E28" s="115"/>
      <c r="F28" s="106"/>
      <c r="G28" s="113"/>
      <c r="H28" s="114"/>
      <c r="I28" s="115"/>
    </row>
    <row r="29" spans="1:11" s="73" customFormat="1" ht="13.2" x14ac:dyDescent="0.3">
      <c r="A29" s="98" t="s">
        <v>18</v>
      </c>
      <c r="B29" s="99"/>
      <c r="C29" s="99"/>
      <c r="D29" s="99"/>
      <c r="E29" s="99"/>
      <c r="F29" s="99"/>
      <c r="G29" s="99"/>
      <c r="H29" s="99"/>
      <c r="I29" s="100"/>
    </row>
    <row r="30" spans="1:11" x14ac:dyDescent="0.3">
      <c r="A30" s="26"/>
      <c r="B30" s="30"/>
      <c r="C30" s="29"/>
      <c r="D30" s="29"/>
      <c r="E30" s="30"/>
      <c r="F30" s="30"/>
      <c r="G30" s="30"/>
      <c r="H30" s="30"/>
      <c r="I30" s="30"/>
      <c r="J30" s="30"/>
    </row>
  </sheetData>
  <mergeCells count="26">
    <mergeCell ref="A29:I29"/>
    <mergeCell ref="C22:E22"/>
    <mergeCell ref="G22:I22"/>
    <mergeCell ref="B26:B28"/>
    <mergeCell ref="C26:E28"/>
    <mergeCell ref="F26:F28"/>
    <mergeCell ref="G26:I28"/>
    <mergeCell ref="C23:E23"/>
    <mergeCell ref="G23:I23"/>
    <mergeCell ref="C24:E24"/>
    <mergeCell ref="G24:I24"/>
    <mergeCell ref="C25:E25"/>
    <mergeCell ref="G25:I25"/>
    <mergeCell ref="A1:J1"/>
    <mergeCell ref="A2:J2"/>
    <mergeCell ref="A3:J3"/>
    <mergeCell ref="A4:J4"/>
    <mergeCell ref="K12:K13"/>
    <mergeCell ref="A12:A13"/>
    <mergeCell ref="B12:B13"/>
    <mergeCell ref="C12:C13"/>
    <mergeCell ref="D12:E12"/>
    <mergeCell ref="F12:G12"/>
    <mergeCell ref="H12:H13"/>
    <mergeCell ref="I12:I13"/>
    <mergeCell ref="J12:J13"/>
  </mergeCells>
  <conditionalFormatting sqref="J11 J31:J65512">
    <cfRule type="cellIs" dxfId="9" priority="8" stopIfTrue="1" operator="greaterThan">
      <formula>100</formula>
    </cfRule>
  </conditionalFormatting>
  <conditionalFormatting sqref="J21">
    <cfRule type="cellIs" dxfId="8" priority="5" stopIfTrue="1" operator="greaterThan">
      <formula>100</formula>
    </cfRule>
  </conditionalFormatting>
  <conditionalFormatting sqref="J20 I14:J19">
    <cfRule type="cellIs" dxfId="7" priority="6" stopIfTrue="1" operator="lessThan">
      <formula>0</formula>
    </cfRule>
  </conditionalFormatting>
  <conditionalFormatting sqref="J1 J3:J10">
    <cfRule type="cellIs" dxfId="6" priority="3" stopIfTrue="1" operator="greaterThan">
      <formula>100</formula>
    </cfRule>
  </conditionalFormatting>
  <conditionalFormatting sqref="J30">
    <cfRule type="cellIs" dxfId="5" priority="2" stopIfTrue="1" operator="greaterThan">
      <formula>100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0"/>
  <sheetViews>
    <sheetView topLeftCell="A10" workbookViewId="0">
      <selection activeCell="A17" sqref="A17:XFD17"/>
    </sheetView>
  </sheetViews>
  <sheetFormatPr defaultRowHeight="13.8" x14ac:dyDescent="0.3"/>
  <cols>
    <col min="1" max="1" width="6.33203125" style="5" customWidth="1"/>
    <col min="2" max="2" width="31.109375" style="1" customWidth="1"/>
    <col min="3" max="3" width="13.33203125" style="5" customWidth="1"/>
    <col min="4" max="4" width="12.5546875" style="5" customWidth="1"/>
    <col min="5" max="7" width="12.5546875" style="1" customWidth="1"/>
    <col min="8" max="8" width="10" style="1" customWidth="1"/>
    <col min="9" max="9" width="12.5546875" style="1" customWidth="1"/>
    <col min="10" max="10" width="9" style="1" customWidth="1"/>
    <col min="11" max="11" width="15" style="1" customWidth="1"/>
    <col min="12" max="13" width="9.109375" style="1"/>
    <col min="14" max="14" width="12.88671875" style="1" bestFit="1" customWidth="1"/>
    <col min="15" max="256" width="9.109375" style="1"/>
    <col min="257" max="257" width="6.33203125" style="1" customWidth="1"/>
    <col min="258" max="258" width="28.5546875" style="1" customWidth="1"/>
    <col min="259" max="259" width="13.33203125" style="1" customWidth="1"/>
    <col min="260" max="263" width="12.5546875" style="1" customWidth="1"/>
    <col min="264" max="264" width="10" style="1" customWidth="1"/>
    <col min="265" max="265" width="12.5546875" style="1" customWidth="1"/>
    <col min="266" max="266" width="9" style="1" customWidth="1"/>
    <col min="267" max="267" width="10" style="1" customWidth="1"/>
    <col min="268" max="269" width="9.109375" style="1"/>
    <col min="270" max="270" width="12.88671875" style="1" bestFit="1" customWidth="1"/>
    <col min="271" max="512" width="9.109375" style="1"/>
    <col min="513" max="513" width="6.33203125" style="1" customWidth="1"/>
    <col min="514" max="514" width="28.5546875" style="1" customWidth="1"/>
    <col min="515" max="515" width="13.33203125" style="1" customWidth="1"/>
    <col min="516" max="519" width="12.5546875" style="1" customWidth="1"/>
    <col min="520" max="520" width="10" style="1" customWidth="1"/>
    <col min="521" max="521" width="12.5546875" style="1" customWidth="1"/>
    <col min="522" max="522" width="9" style="1" customWidth="1"/>
    <col min="523" max="523" width="10" style="1" customWidth="1"/>
    <col min="524" max="525" width="9.109375" style="1"/>
    <col min="526" max="526" width="12.88671875" style="1" bestFit="1" customWidth="1"/>
    <col min="527" max="768" width="9.109375" style="1"/>
    <col min="769" max="769" width="6.33203125" style="1" customWidth="1"/>
    <col min="770" max="770" width="28.5546875" style="1" customWidth="1"/>
    <col min="771" max="771" width="13.33203125" style="1" customWidth="1"/>
    <col min="772" max="775" width="12.5546875" style="1" customWidth="1"/>
    <col min="776" max="776" width="10" style="1" customWidth="1"/>
    <col min="777" max="777" width="12.5546875" style="1" customWidth="1"/>
    <col min="778" max="778" width="9" style="1" customWidth="1"/>
    <col min="779" max="779" width="10" style="1" customWidth="1"/>
    <col min="780" max="781" width="9.109375" style="1"/>
    <col min="782" max="782" width="12.88671875" style="1" bestFit="1" customWidth="1"/>
    <col min="783" max="1024" width="9.109375" style="1"/>
    <col min="1025" max="1025" width="6.33203125" style="1" customWidth="1"/>
    <col min="1026" max="1026" width="28.5546875" style="1" customWidth="1"/>
    <col min="1027" max="1027" width="13.33203125" style="1" customWidth="1"/>
    <col min="1028" max="1031" width="12.5546875" style="1" customWidth="1"/>
    <col min="1032" max="1032" width="10" style="1" customWidth="1"/>
    <col min="1033" max="1033" width="12.5546875" style="1" customWidth="1"/>
    <col min="1034" max="1034" width="9" style="1" customWidth="1"/>
    <col min="1035" max="1035" width="10" style="1" customWidth="1"/>
    <col min="1036" max="1037" width="9.109375" style="1"/>
    <col min="1038" max="1038" width="12.88671875" style="1" bestFit="1" customWidth="1"/>
    <col min="1039" max="1280" width="9.109375" style="1"/>
    <col min="1281" max="1281" width="6.33203125" style="1" customWidth="1"/>
    <col min="1282" max="1282" width="28.5546875" style="1" customWidth="1"/>
    <col min="1283" max="1283" width="13.33203125" style="1" customWidth="1"/>
    <col min="1284" max="1287" width="12.5546875" style="1" customWidth="1"/>
    <col min="1288" max="1288" width="10" style="1" customWidth="1"/>
    <col min="1289" max="1289" width="12.5546875" style="1" customWidth="1"/>
    <col min="1290" max="1290" width="9" style="1" customWidth="1"/>
    <col min="1291" max="1291" width="10" style="1" customWidth="1"/>
    <col min="1292" max="1293" width="9.109375" style="1"/>
    <col min="1294" max="1294" width="12.88671875" style="1" bestFit="1" customWidth="1"/>
    <col min="1295" max="1536" width="9.109375" style="1"/>
    <col min="1537" max="1537" width="6.33203125" style="1" customWidth="1"/>
    <col min="1538" max="1538" width="28.5546875" style="1" customWidth="1"/>
    <col min="1539" max="1539" width="13.33203125" style="1" customWidth="1"/>
    <col min="1540" max="1543" width="12.5546875" style="1" customWidth="1"/>
    <col min="1544" max="1544" width="10" style="1" customWidth="1"/>
    <col min="1545" max="1545" width="12.5546875" style="1" customWidth="1"/>
    <col min="1546" max="1546" width="9" style="1" customWidth="1"/>
    <col min="1547" max="1547" width="10" style="1" customWidth="1"/>
    <col min="1548" max="1549" width="9.109375" style="1"/>
    <col min="1550" max="1550" width="12.88671875" style="1" bestFit="1" customWidth="1"/>
    <col min="1551" max="1792" width="9.109375" style="1"/>
    <col min="1793" max="1793" width="6.33203125" style="1" customWidth="1"/>
    <col min="1794" max="1794" width="28.5546875" style="1" customWidth="1"/>
    <col min="1795" max="1795" width="13.33203125" style="1" customWidth="1"/>
    <col min="1796" max="1799" width="12.5546875" style="1" customWidth="1"/>
    <col min="1800" max="1800" width="10" style="1" customWidth="1"/>
    <col min="1801" max="1801" width="12.5546875" style="1" customWidth="1"/>
    <col min="1802" max="1802" width="9" style="1" customWidth="1"/>
    <col min="1803" max="1803" width="10" style="1" customWidth="1"/>
    <col min="1804" max="1805" width="9.109375" style="1"/>
    <col min="1806" max="1806" width="12.88671875" style="1" bestFit="1" customWidth="1"/>
    <col min="1807" max="2048" width="9.109375" style="1"/>
    <col min="2049" max="2049" width="6.33203125" style="1" customWidth="1"/>
    <col min="2050" max="2050" width="28.5546875" style="1" customWidth="1"/>
    <col min="2051" max="2051" width="13.33203125" style="1" customWidth="1"/>
    <col min="2052" max="2055" width="12.5546875" style="1" customWidth="1"/>
    <col min="2056" max="2056" width="10" style="1" customWidth="1"/>
    <col min="2057" max="2057" width="12.5546875" style="1" customWidth="1"/>
    <col min="2058" max="2058" width="9" style="1" customWidth="1"/>
    <col min="2059" max="2059" width="10" style="1" customWidth="1"/>
    <col min="2060" max="2061" width="9.109375" style="1"/>
    <col min="2062" max="2062" width="12.88671875" style="1" bestFit="1" customWidth="1"/>
    <col min="2063" max="2304" width="9.109375" style="1"/>
    <col min="2305" max="2305" width="6.33203125" style="1" customWidth="1"/>
    <col min="2306" max="2306" width="28.5546875" style="1" customWidth="1"/>
    <col min="2307" max="2307" width="13.33203125" style="1" customWidth="1"/>
    <col min="2308" max="2311" width="12.5546875" style="1" customWidth="1"/>
    <col min="2312" max="2312" width="10" style="1" customWidth="1"/>
    <col min="2313" max="2313" width="12.5546875" style="1" customWidth="1"/>
    <col min="2314" max="2314" width="9" style="1" customWidth="1"/>
    <col min="2315" max="2315" width="10" style="1" customWidth="1"/>
    <col min="2316" max="2317" width="9.109375" style="1"/>
    <col min="2318" max="2318" width="12.88671875" style="1" bestFit="1" customWidth="1"/>
    <col min="2319" max="2560" width="9.109375" style="1"/>
    <col min="2561" max="2561" width="6.33203125" style="1" customWidth="1"/>
    <col min="2562" max="2562" width="28.5546875" style="1" customWidth="1"/>
    <col min="2563" max="2563" width="13.33203125" style="1" customWidth="1"/>
    <col min="2564" max="2567" width="12.5546875" style="1" customWidth="1"/>
    <col min="2568" max="2568" width="10" style="1" customWidth="1"/>
    <col min="2569" max="2569" width="12.5546875" style="1" customWidth="1"/>
    <col min="2570" max="2570" width="9" style="1" customWidth="1"/>
    <col min="2571" max="2571" width="10" style="1" customWidth="1"/>
    <col min="2572" max="2573" width="9.109375" style="1"/>
    <col min="2574" max="2574" width="12.88671875" style="1" bestFit="1" customWidth="1"/>
    <col min="2575" max="2816" width="9.109375" style="1"/>
    <col min="2817" max="2817" width="6.33203125" style="1" customWidth="1"/>
    <col min="2818" max="2818" width="28.5546875" style="1" customWidth="1"/>
    <col min="2819" max="2819" width="13.33203125" style="1" customWidth="1"/>
    <col min="2820" max="2823" width="12.5546875" style="1" customWidth="1"/>
    <col min="2824" max="2824" width="10" style="1" customWidth="1"/>
    <col min="2825" max="2825" width="12.5546875" style="1" customWidth="1"/>
    <col min="2826" max="2826" width="9" style="1" customWidth="1"/>
    <col min="2827" max="2827" width="10" style="1" customWidth="1"/>
    <col min="2828" max="2829" width="9.109375" style="1"/>
    <col min="2830" max="2830" width="12.88671875" style="1" bestFit="1" customWidth="1"/>
    <col min="2831" max="3072" width="9.109375" style="1"/>
    <col min="3073" max="3073" width="6.33203125" style="1" customWidth="1"/>
    <col min="3074" max="3074" width="28.5546875" style="1" customWidth="1"/>
    <col min="3075" max="3075" width="13.33203125" style="1" customWidth="1"/>
    <col min="3076" max="3079" width="12.5546875" style="1" customWidth="1"/>
    <col min="3080" max="3080" width="10" style="1" customWidth="1"/>
    <col min="3081" max="3081" width="12.5546875" style="1" customWidth="1"/>
    <col min="3082" max="3082" width="9" style="1" customWidth="1"/>
    <col min="3083" max="3083" width="10" style="1" customWidth="1"/>
    <col min="3084" max="3085" width="9.109375" style="1"/>
    <col min="3086" max="3086" width="12.88671875" style="1" bestFit="1" customWidth="1"/>
    <col min="3087" max="3328" width="9.109375" style="1"/>
    <col min="3329" max="3329" width="6.33203125" style="1" customWidth="1"/>
    <col min="3330" max="3330" width="28.5546875" style="1" customWidth="1"/>
    <col min="3331" max="3331" width="13.33203125" style="1" customWidth="1"/>
    <col min="3332" max="3335" width="12.5546875" style="1" customWidth="1"/>
    <col min="3336" max="3336" width="10" style="1" customWidth="1"/>
    <col min="3337" max="3337" width="12.5546875" style="1" customWidth="1"/>
    <col min="3338" max="3338" width="9" style="1" customWidth="1"/>
    <col min="3339" max="3339" width="10" style="1" customWidth="1"/>
    <col min="3340" max="3341" width="9.109375" style="1"/>
    <col min="3342" max="3342" width="12.88671875" style="1" bestFit="1" customWidth="1"/>
    <col min="3343" max="3584" width="9.109375" style="1"/>
    <col min="3585" max="3585" width="6.33203125" style="1" customWidth="1"/>
    <col min="3586" max="3586" width="28.5546875" style="1" customWidth="1"/>
    <col min="3587" max="3587" width="13.33203125" style="1" customWidth="1"/>
    <col min="3588" max="3591" width="12.5546875" style="1" customWidth="1"/>
    <col min="3592" max="3592" width="10" style="1" customWidth="1"/>
    <col min="3593" max="3593" width="12.5546875" style="1" customWidth="1"/>
    <col min="3594" max="3594" width="9" style="1" customWidth="1"/>
    <col min="3595" max="3595" width="10" style="1" customWidth="1"/>
    <col min="3596" max="3597" width="9.109375" style="1"/>
    <col min="3598" max="3598" width="12.88671875" style="1" bestFit="1" customWidth="1"/>
    <col min="3599" max="3840" width="9.109375" style="1"/>
    <col min="3841" max="3841" width="6.33203125" style="1" customWidth="1"/>
    <col min="3842" max="3842" width="28.5546875" style="1" customWidth="1"/>
    <col min="3843" max="3843" width="13.33203125" style="1" customWidth="1"/>
    <col min="3844" max="3847" width="12.5546875" style="1" customWidth="1"/>
    <col min="3848" max="3848" width="10" style="1" customWidth="1"/>
    <col min="3849" max="3849" width="12.5546875" style="1" customWidth="1"/>
    <col min="3850" max="3850" width="9" style="1" customWidth="1"/>
    <col min="3851" max="3851" width="10" style="1" customWidth="1"/>
    <col min="3852" max="3853" width="9.109375" style="1"/>
    <col min="3854" max="3854" width="12.88671875" style="1" bestFit="1" customWidth="1"/>
    <col min="3855" max="4096" width="9.109375" style="1"/>
    <col min="4097" max="4097" width="6.33203125" style="1" customWidth="1"/>
    <col min="4098" max="4098" width="28.5546875" style="1" customWidth="1"/>
    <col min="4099" max="4099" width="13.33203125" style="1" customWidth="1"/>
    <col min="4100" max="4103" width="12.5546875" style="1" customWidth="1"/>
    <col min="4104" max="4104" width="10" style="1" customWidth="1"/>
    <col min="4105" max="4105" width="12.5546875" style="1" customWidth="1"/>
    <col min="4106" max="4106" width="9" style="1" customWidth="1"/>
    <col min="4107" max="4107" width="10" style="1" customWidth="1"/>
    <col min="4108" max="4109" width="9.109375" style="1"/>
    <col min="4110" max="4110" width="12.88671875" style="1" bestFit="1" customWidth="1"/>
    <col min="4111" max="4352" width="9.109375" style="1"/>
    <col min="4353" max="4353" width="6.33203125" style="1" customWidth="1"/>
    <col min="4354" max="4354" width="28.5546875" style="1" customWidth="1"/>
    <col min="4355" max="4355" width="13.33203125" style="1" customWidth="1"/>
    <col min="4356" max="4359" width="12.5546875" style="1" customWidth="1"/>
    <col min="4360" max="4360" width="10" style="1" customWidth="1"/>
    <col min="4361" max="4361" width="12.5546875" style="1" customWidth="1"/>
    <col min="4362" max="4362" width="9" style="1" customWidth="1"/>
    <col min="4363" max="4363" width="10" style="1" customWidth="1"/>
    <col min="4364" max="4365" width="9.109375" style="1"/>
    <col min="4366" max="4366" width="12.88671875" style="1" bestFit="1" customWidth="1"/>
    <col min="4367" max="4608" width="9.109375" style="1"/>
    <col min="4609" max="4609" width="6.33203125" style="1" customWidth="1"/>
    <col min="4610" max="4610" width="28.5546875" style="1" customWidth="1"/>
    <col min="4611" max="4611" width="13.33203125" style="1" customWidth="1"/>
    <col min="4612" max="4615" width="12.5546875" style="1" customWidth="1"/>
    <col min="4616" max="4616" width="10" style="1" customWidth="1"/>
    <col min="4617" max="4617" width="12.5546875" style="1" customWidth="1"/>
    <col min="4618" max="4618" width="9" style="1" customWidth="1"/>
    <col min="4619" max="4619" width="10" style="1" customWidth="1"/>
    <col min="4620" max="4621" width="9.109375" style="1"/>
    <col min="4622" max="4622" width="12.88671875" style="1" bestFit="1" customWidth="1"/>
    <col min="4623" max="4864" width="9.109375" style="1"/>
    <col min="4865" max="4865" width="6.33203125" style="1" customWidth="1"/>
    <col min="4866" max="4866" width="28.5546875" style="1" customWidth="1"/>
    <col min="4867" max="4867" width="13.33203125" style="1" customWidth="1"/>
    <col min="4868" max="4871" width="12.5546875" style="1" customWidth="1"/>
    <col min="4872" max="4872" width="10" style="1" customWidth="1"/>
    <col min="4873" max="4873" width="12.5546875" style="1" customWidth="1"/>
    <col min="4874" max="4874" width="9" style="1" customWidth="1"/>
    <col min="4875" max="4875" width="10" style="1" customWidth="1"/>
    <col min="4876" max="4877" width="9.109375" style="1"/>
    <col min="4878" max="4878" width="12.88671875" style="1" bestFit="1" customWidth="1"/>
    <col min="4879" max="5120" width="9.109375" style="1"/>
    <col min="5121" max="5121" width="6.33203125" style="1" customWidth="1"/>
    <col min="5122" max="5122" width="28.5546875" style="1" customWidth="1"/>
    <col min="5123" max="5123" width="13.33203125" style="1" customWidth="1"/>
    <col min="5124" max="5127" width="12.5546875" style="1" customWidth="1"/>
    <col min="5128" max="5128" width="10" style="1" customWidth="1"/>
    <col min="5129" max="5129" width="12.5546875" style="1" customWidth="1"/>
    <col min="5130" max="5130" width="9" style="1" customWidth="1"/>
    <col min="5131" max="5131" width="10" style="1" customWidth="1"/>
    <col min="5132" max="5133" width="9.109375" style="1"/>
    <col min="5134" max="5134" width="12.88671875" style="1" bestFit="1" customWidth="1"/>
    <col min="5135" max="5376" width="9.109375" style="1"/>
    <col min="5377" max="5377" width="6.33203125" style="1" customWidth="1"/>
    <col min="5378" max="5378" width="28.5546875" style="1" customWidth="1"/>
    <col min="5379" max="5379" width="13.33203125" style="1" customWidth="1"/>
    <col min="5380" max="5383" width="12.5546875" style="1" customWidth="1"/>
    <col min="5384" max="5384" width="10" style="1" customWidth="1"/>
    <col min="5385" max="5385" width="12.5546875" style="1" customWidth="1"/>
    <col min="5386" max="5386" width="9" style="1" customWidth="1"/>
    <col min="5387" max="5387" width="10" style="1" customWidth="1"/>
    <col min="5388" max="5389" width="9.109375" style="1"/>
    <col min="5390" max="5390" width="12.88671875" style="1" bestFit="1" customWidth="1"/>
    <col min="5391" max="5632" width="9.109375" style="1"/>
    <col min="5633" max="5633" width="6.33203125" style="1" customWidth="1"/>
    <col min="5634" max="5634" width="28.5546875" style="1" customWidth="1"/>
    <col min="5635" max="5635" width="13.33203125" style="1" customWidth="1"/>
    <col min="5636" max="5639" width="12.5546875" style="1" customWidth="1"/>
    <col min="5640" max="5640" width="10" style="1" customWidth="1"/>
    <col min="5641" max="5641" width="12.5546875" style="1" customWidth="1"/>
    <col min="5642" max="5642" width="9" style="1" customWidth="1"/>
    <col min="5643" max="5643" width="10" style="1" customWidth="1"/>
    <col min="5644" max="5645" width="9.109375" style="1"/>
    <col min="5646" max="5646" width="12.88671875" style="1" bestFit="1" customWidth="1"/>
    <col min="5647" max="5888" width="9.109375" style="1"/>
    <col min="5889" max="5889" width="6.33203125" style="1" customWidth="1"/>
    <col min="5890" max="5890" width="28.5546875" style="1" customWidth="1"/>
    <col min="5891" max="5891" width="13.33203125" style="1" customWidth="1"/>
    <col min="5892" max="5895" width="12.5546875" style="1" customWidth="1"/>
    <col min="5896" max="5896" width="10" style="1" customWidth="1"/>
    <col min="5897" max="5897" width="12.5546875" style="1" customWidth="1"/>
    <col min="5898" max="5898" width="9" style="1" customWidth="1"/>
    <col min="5899" max="5899" width="10" style="1" customWidth="1"/>
    <col min="5900" max="5901" width="9.109375" style="1"/>
    <col min="5902" max="5902" width="12.88671875" style="1" bestFit="1" customWidth="1"/>
    <col min="5903" max="6144" width="9.109375" style="1"/>
    <col min="6145" max="6145" width="6.33203125" style="1" customWidth="1"/>
    <col min="6146" max="6146" width="28.5546875" style="1" customWidth="1"/>
    <col min="6147" max="6147" width="13.33203125" style="1" customWidth="1"/>
    <col min="6148" max="6151" width="12.5546875" style="1" customWidth="1"/>
    <col min="6152" max="6152" width="10" style="1" customWidth="1"/>
    <col min="6153" max="6153" width="12.5546875" style="1" customWidth="1"/>
    <col min="6154" max="6154" width="9" style="1" customWidth="1"/>
    <col min="6155" max="6155" width="10" style="1" customWidth="1"/>
    <col min="6156" max="6157" width="9.109375" style="1"/>
    <col min="6158" max="6158" width="12.88671875" style="1" bestFit="1" customWidth="1"/>
    <col min="6159" max="6400" width="9.109375" style="1"/>
    <col min="6401" max="6401" width="6.33203125" style="1" customWidth="1"/>
    <col min="6402" max="6402" width="28.5546875" style="1" customWidth="1"/>
    <col min="6403" max="6403" width="13.33203125" style="1" customWidth="1"/>
    <col min="6404" max="6407" width="12.5546875" style="1" customWidth="1"/>
    <col min="6408" max="6408" width="10" style="1" customWidth="1"/>
    <col min="6409" max="6409" width="12.5546875" style="1" customWidth="1"/>
    <col min="6410" max="6410" width="9" style="1" customWidth="1"/>
    <col min="6411" max="6411" width="10" style="1" customWidth="1"/>
    <col min="6412" max="6413" width="9.109375" style="1"/>
    <col min="6414" max="6414" width="12.88671875" style="1" bestFit="1" customWidth="1"/>
    <col min="6415" max="6656" width="9.109375" style="1"/>
    <col min="6657" max="6657" width="6.33203125" style="1" customWidth="1"/>
    <col min="6658" max="6658" width="28.5546875" style="1" customWidth="1"/>
    <col min="6659" max="6659" width="13.33203125" style="1" customWidth="1"/>
    <col min="6660" max="6663" width="12.5546875" style="1" customWidth="1"/>
    <col min="6664" max="6664" width="10" style="1" customWidth="1"/>
    <col min="6665" max="6665" width="12.5546875" style="1" customWidth="1"/>
    <col min="6666" max="6666" width="9" style="1" customWidth="1"/>
    <col min="6667" max="6667" width="10" style="1" customWidth="1"/>
    <col min="6668" max="6669" width="9.109375" style="1"/>
    <col min="6670" max="6670" width="12.88671875" style="1" bestFit="1" customWidth="1"/>
    <col min="6671" max="6912" width="9.109375" style="1"/>
    <col min="6913" max="6913" width="6.33203125" style="1" customWidth="1"/>
    <col min="6914" max="6914" width="28.5546875" style="1" customWidth="1"/>
    <col min="6915" max="6915" width="13.33203125" style="1" customWidth="1"/>
    <col min="6916" max="6919" width="12.5546875" style="1" customWidth="1"/>
    <col min="6920" max="6920" width="10" style="1" customWidth="1"/>
    <col min="6921" max="6921" width="12.5546875" style="1" customWidth="1"/>
    <col min="6922" max="6922" width="9" style="1" customWidth="1"/>
    <col min="6923" max="6923" width="10" style="1" customWidth="1"/>
    <col min="6924" max="6925" width="9.109375" style="1"/>
    <col min="6926" max="6926" width="12.88671875" style="1" bestFit="1" customWidth="1"/>
    <col min="6927" max="7168" width="9.109375" style="1"/>
    <col min="7169" max="7169" width="6.33203125" style="1" customWidth="1"/>
    <col min="7170" max="7170" width="28.5546875" style="1" customWidth="1"/>
    <col min="7171" max="7171" width="13.33203125" style="1" customWidth="1"/>
    <col min="7172" max="7175" width="12.5546875" style="1" customWidth="1"/>
    <col min="7176" max="7176" width="10" style="1" customWidth="1"/>
    <col min="7177" max="7177" width="12.5546875" style="1" customWidth="1"/>
    <col min="7178" max="7178" width="9" style="1" customWidth="1"/>
    <col min="7179" max="7179" width="10" style="1" customWidth="1"/>
    <col min="7180" max="7181" width="9.109375" style="1"/>
    <col min="7182" max="7182" width="12.88671875" style="1" bestFit="1" customWidth="1"/>
    <col min="7183" max="7424" width="9.109375" style="1"/>
    <col min="7425" max="7425" width="6.33203125" style="1" customWidth="1"/>
    <col min="7426" max="7426" width="28.5546875" style="1" customWidth="1"/>
    <col min="7427" max="7427" width="13.33203125" style="1" customWidth="1"/>
    <col min="7428" max="7431" width="12.5546875" style="1" customWidth="1"/>
    <col min="7432" max="7432" width="10" style="1" customWidth="1"/>
    <col min="7433" max="7433" width="12.5546875" style="1" customWidth="1"/>
    <col min="7434" max="7434" width="9" style="1" customWidth="1"/>
    <col min="7435" max="7435" width="10" style="1" customWidth="1"/>
    <col min="7436" max="7437" width="9.109375" style="1"/>
    <col min="7438" max="7438" width="12.88671875" style="1" bestFit="1" customWidth="1"/>
    <col min="7439" max="7680" width="9.109375" style="1"/>
    <col min="7681" max="7681" width="6.33203125" style="1" customWidth="1"/>
    <col min="7682" max="7682" width="28.5546875" style="1" customWidth="1"/>
    <col min="7683" max="7683" width="13.33203125" style="1" customWidth="1"/>
    <col min="7684" max="7687" width="12.5546875" style="1" customWidth="1"/>
    <col min="7688" max="7688" width="10" style="1" customWidth="1"/>
    <col min="7689" max="7689" width="12.5546875" style="1" customWidth="1"/>
    <col min="7690" max="7690" width="9" style="1" customWidth="1"/>
    <col min="7691" max="7691" width="10" style="1" customWidth="1"/>
    <col min="7692" max="7693" width="9.109375" style="1"/>
    <col min="7694" max="7694" width="12.88671875" style="1" bestFit="1" customWidth="1"/>
    <col min="7695" max="7936" width="9.109375" style="1"/>
    <col min="7937" max="7937" width="6.33203125" style="1" customWidth="1"/>
    <col min="7938" max="7938" width="28.5546875" style="1" customWidth="1"/>
    <col min="7939" max="7939" width="13.33203125" style="1" customWidth="1"/>
    <col min="7940" max="7943" width="12.5546875" style="1" customWidth="1"/>
    <col min="7944" max="7944" width="10" style="1" customWidth="1"/>
    <col min="7945" max="7945" width="12.5546875" style="1" customWidth="1"/>
    <col min="7946" max="7946" width="9" style="1" customWidth="1"/>
    <col min="7947" max="7947" width="10" style="1" customWidth="1"/>
    <col min="7948" max="7949" width="9.109375" style="1"/>
    <col min="7950" max="7950" width="12.88671875" style="1" bestFit="1" customWidth="1"/>
    <col min="7951" max="8192" width="9.109375" style="1"/>
    <col min="8193" max="8193" width="6.33203125" style="1" customWidth="1"/>
    <col min="8194" max="8194" width="28.5546875" style="1" customWidth="1"/>
    <col min="8195" max="8195" width="13.33203125" style="1" customWidth="1"/>
    <col min="8196" max="8199" width="12.5546875" style="1" customWidth="1"/>
    <col min="8200" max="8200" width="10" style="1" customWidth="1"/>
    <col min="8201" max="8201" width="12.5546875" style="1" customWidth="1"/>
    <col min="8202" max="8202" width="9" style="1" customWidth="1"/>
    <col min="8203" max="8203" width="10" style="1" customWidth="1"/>
    <col min="8204" max="8205" width="9.109375" style="1"/>
    <col min="8206" max="8206" width="12.88671875" style="1" bestFit="1" customWidth="1"/>
    <col min="8207" max="8448" width="9.109375" style="1"/>
    <col min="8449" max="8449" width="6.33203125" style="1" customWidth="1"/>
    <col min="8450" max="8450" width="28.5546875" style="1" customWidth="1"/>
    <col min="8451" max="8451" width="13.33203125" style="1" customWidth="1"/>
    <col min="8452" max="8455" width="12.5546875" style="1" customWidth="1"/>
    <col min="8456" max="8456" width="10" style="1" customWidth="1"/>
    <col min="8457" max="8457" width="12.5546875" style="1" customWidth="1"/>
    <col min="8458" max="8458" width="9" style="1" customWidth="1"/>
    <col min="8459" max="8459" width="10" style="1" customWidth="1"/>
    <col min="8460" max="8461" width="9.109375" style="1"/>
    <col min="8462" max="8462" width="12.88671875" style="1" bestFit="1" customWidth="1"/>
    <col min="8463" max="8704" width="9.109375" style="1"/>
    <col min="8705" max="8705" width="6.33203125" style="1" customWidth="1"/>
    <col min="8706" max="8706" width="28.5546875" style="1" customWidth="1"/>
    <col min="8707" max="8707" width="13.33203125" style="1" customWidth="1"/>
    <col min="8708" max="8711" width="12.5546875" style="1" customWidth="1"/>
    <col min="8712" max="8712" width="10" style="1" customWidth="1"/>
    <col min="8713" max="8713" width="12.5546875" style="1" customWidth="1"/>
    <col min="8714" max="8714" width="9" style="1" customWidth="1"/>
    <col min="8715" max="8715" width="10" style="1" customWidth="1"/>
    <col min="8716" max="8717" width="9.109375" style="1"/>
    <col min="8718" max="8718" width="12.88671875" style="1" bestFit="1" customWidth="1"/>
    <col min="8719" max="8960" width="9.109375" style="1"/>
    <col min="8961" max="8961" width="6.33203125" style="1" customWidth="1"/>
    <col min="8962" max="8962" width="28.5546875" style="1" customWidth="1"/>
    <col min="8963" max="8963" width="13.33203125" style="1" customWidth="1"/>
    <col min="8964" max="8967" width="12.5546875" style="1" customWidth="1"/>
    <col min="8968" max="8968" width="10" style="1" customWidth="1"/>
    <col min="8969" max="8969" width="12.5546875" style="1" customWidth="1"/>
    <col min="8970" max="8970" width="9" style="1" customWidth="1"/>
    <col min="8971" max="8971" width="10" style="1" customWidth="1"/>
    <col min="8972" max="8973" width="9.109375" style="1"/>
    <col min="8974" max="8974" width="12.88671875" style="1" bestFit="1" customWidth="1"/>
    <col min="8975" max="9216" width="9.109375" style="1"/>
    <col min="9217" max="9217" width="6.33203125" style="1" customWidth="1"/>
    <col min="9218" max="9218" width="28.5546875" style="1" customWidth="1"/>
    <col min="9219" max="9219" width="13.33203125" style="1" customWidth="1"/>
    <col min="9220" max="9223" width="12.5546875" style="1" customWidth="1"/>
    <col min="9224" max="9224" width="10" style="1" customWidth="1"/>
    <col min="9225" max="9225" width="12.5546875" style="1" customWidth="1"/>
    <col min="9226" max="9226" width="9" style="1" customWidth="1"/>
    <col min="9227" max="9227" width="10" style="1" customWidth="1"/>
    <col min="9228" max="9229" width="9.109375" style="1"/>
    <col min="9230" max="9230" width="12.88671875" style="1" bestFit="1" customWidth="1"/>
    <col min="9231" max="9472" width="9.109375" style="1"/>
    <col min="9473" max="9473" width="6.33203125" style="1" customWidth="1"/>
    <col min="9474" max="9474" width="28.5546875" style="1" customWidth="1"/>
    <col min="9475" max="9475" width="13.33203125" style="1" customWidth="1"/>
    <col min="9476" max="9479" width="12.5546875" style="1" customWidth="1"/>
    <col min="9480" max="9480" width="10" style="1" customWidth="1"/>
    <col min="9481" max="9481" width="12.5546875" style="1" customWidth="1"/>
    <col min="9482" max="9482" width="9" style="1" customWidth="1"/>
    <col min="9483" max="9483" width="10" style="1" customWidth="1"/>
    <col min="9484" max="9485" width="9.109375" style="1"/>
    <col min="9486" max="9486" width="12.88671875" style="1" bestFit="1" customWidth="1"/>
    <col min="9487" max="9728" width="9.109375" style="1"/>
    <col min="9729" max="9729" width="6.33203125" style="1" customWidth="1"/>
    <col min="9730" max="9730" width="28.5546875" style="1" customWidth="1"/>
    <col min="9731" max="9731" width="13.33203125" style="1" customWidth="1"/>
    <col min="9732" max="9735" width="12.5546875" style="1" customWidth="1"/>
    <col min="9736" max="9736" width="10" style="1" customWidth="1"/>
    <col min="9737" max="9737" width="12.5546875" style="1" customWidth="1"/>
    <col min="9738" max="9738" width="9" style="1" customWidth="1"/>
    <col min="9739" max="9739" width="10" style="1" customWidth="1"/>
    <col min="9740" max="9741" width="9.109375" style="1"/>
    <col min="9742" max="9742" width="12.88671875" style="1" bestFit="1" customWidth="1"/>
    <col min="9743" max="9984" width="9.109375" style="1"/>
    <col min="9985" max="9985" width="6.33203125" style="1" customWidth="1"/>
    <col min="9986" max="9986" width="28.5546875" style="1" customWidth="1"/>
    <col min="9987" max="9987" width="13.33203125" style="1" customWidth="1"/>
    <col min="9988" max="9991" width="12.5546875" style="1" customWidth="1"/>
    <col min="9992" max="9992" width="10" style="1" customWidth="1"/>
    <col min="9993" max="9993" width="12.5546875" style="1" customWidth="1"/>
    <col min="9994" max="9994" width="9" style="1" customWidth="1"/>
    <col min="9995" max="9995" width="10" style="1" customWidth="1"/>
    <col min="9996" max="9997" width="9.109375" style="1"/>
    <col min="9998" max="9998" width="12.88671875" style="1" bestFit="1" customWidth="1"/>
    <col min="9999" max="10240" width="9.109375" style="1"/>
    <col min="10241" max="10241" width="6.33203125" style="1" customWidth="1"/>
    <col min="10242" max="10242" width="28.5546875" style="1" customWidth="1"/>
    <col min="10243" max="10243" width="13.33203125" style="1" customWidth="1"/>
    <col min="10244" max="10247" width="12.5546875" style="1" customWidth="1"/>
    <col min="10248" max="10248" width="10" style="1" customWidth="1"/>
    <col min="10249" max="10249" width="12.5546875" style="1" customWidth="1"/>
    <col min="10250" max="10250" width="9" style="1" customWidth="1"/>
    <col min="10251" max="10251" width="10" style="1" customWidth="1"/>
    <col min="10252" max="10253" width="9.109375" style="1"/>
    <col min="10254" max="10254" width="12.88671875" style="1" bestFit="1" customWidth="1"/>
    <col min="10255" max="10496" width="9.109375" style="1"/>
    <col min="10497" max="10497" width="6.33203125" style="1" customWidth="1"/>
    <col min="10498" max="10498" width="28.5546875" style="1" customWidth="1"/>
    <col min="10499" max="10499" width="13.33203125" style="1" customWidth="1"/>
    <col min="10500" max="10503" width="12.5546875" style="1" customWidth="1"/>
    <col min="10504" max="10504" width="10" style="1" customWidth="1"/>
    <col min="10505" max="10505" width="12.5546875" style="1" customWidth="1"/>
    <col min="10506" max="10506" width="9" style="1" customWidth="1"/>
    <col min="10507" max="10507" width="10" style="1" customWidth="1"/>
    <col min="10508" max="10509" width="9.109375" style="1"/>
    <col min="10510" max="10510" width="12.88671875" style="1" bestFit="1" customWidth="1"/>
    <col min="10511" max="10752" width="9.109375" style="1"/>
    <col min="10753" max="10753" width="6.33203125" style="1" customWidth="1"/>
    <col min="10754" max="10754" width="28.5546875" style="1" customWidth="1"/>
    <col min="10755" max="10755" width="13.33203125" style="1" customWidth="1"/>
    <col min="10756" max="10759" width="12.5546875" style="1" customWidth="1"/>
    <col min="10760" max="10760" width="10" style="1" customWidth="1"/>
    <col min="10761" max="10761" width="12.5546875" style="1" customWidth="1"/>
    <col min="10762" max="10762" width="9" style="1" customWidth="1"/>
    <col min="10763" max="10763" width="10" style="1" customWidth="1"/>
    <col min="10764" max="10765" width="9.109375" style="1"/>
    <col min="10766" max="10766" width="12.88671875" style="1" bestFit="1" customWidth="1"/>
    <col min="10767" max="11008" width="9.109375" style="1"/>
    <col min="11009" max="11009" width="6.33203125" style="1" customWidth="1"/>
    <col min="11010" max="11010" width="28.5546875" style="1" customWidth="1"/>
    <col min="11011" max="11011" width="13.33203125" style="1" customWidth="1"/>
    <col min="11012" max="11015" width="12.5546875" style="1" customWidth="1"/>
    <col min="11016" max="11016" width="10" style="1" customWidth="1"/>
    <col min="11017" max="11017" width="12.5546875" style="1" customWidth="1"/>
    <col min="11018" max="11018" width="9" style="1" customWidth="1"/>
    <col min="11019" max="11019" width="10" style="1" customWidth="1"/>
    <col min="11020" max="11021" width="9.109375" style="1"/>
    <col min="11022" max="11022" width="12.88671875" style="1" bestFit="1" customWidth="1"/>
    <col min="11023" max="11264" width="9.109375" style="1"/>
    <col min="11265" max="11265" width="6.33203125" style="1" customWidth="1"/>
    <col min="11266" max="11266" width="28.5546875" style="1" customWidth="1"/>
    <col min="11267" max="11267" width="13.33203125" style="1" customWidth="1"/>
    <col min="11268" max="11271" width="12.5546875" style="1" customWidth="1"/>
    <col min="11272" max="11272" width="10" style="1" customWidth="1"/>
    <col min="11273" max="11273" width="12.5546875" style="1" customWidth="1"/>
    <col min="11274" max="11274" width="9" style="1" customWidth="1"/>
    <col min="11275" max="11275" width="10" style="1" customWidth="1"/>
    <col min="11276" max="11277" width="9.109375" style="1"/>
    <col min="11278" max="11278" width="12.88671875" style="1" bestFit="1" customWidth="1"/>
    <col min="11279" max="11520" width="9.109375" style="1"/>
    <col min="11521" max="11521" width="6.33203125" style="1" customWidth="1"/>
    <col min="11522" max="11522" width="28.5546875" style="1" customWidth="1"/>
    <col min="11523" max="11523" width="13.33203125" style="1" customWidth="1"/>
    <col min="11524" max="11527" width="12.5546875" style="1" customWidth="1"/>
    <col min="11528" max="11528" width="10" style="1" customWidth="1"/>
    <col min="11529" max="11529" width="12.5546875" style="1" customWidth="1"/>
    <col min="11530" max="11530" width="9" style="1" customWidth="1"/>
    <col min="11531" max="11531" width="10" style="1" customWidth="1"/>
    <col min="11532" max="11533" width="9.109375" style="1"/>
    <col min="11534" max="11534" width="12.88671875" style="1" bestFit="1" customWidth="1"/>
    <col min="11535" max="11776" width="9.109375" style="1"/>
    <col min="11777" max="11777" width="6.33203125" style="1" customWidth="1"/>
    <col min="11778" max="11778" width="28.5546875" style="1" customWidth="1"/>
    <col min="11779" max="11779" width="13.33203125" style="1" customWidth="1"/>
    <col min="11780" max="11783" width="12.5546875" style="1" customWidth="1"/>
    <col min="11784" max="11784" width="10" style="1" customWidth="1"/>
    <col min="11785" max="11785" width="12.5546875" style="1" customWidth="1"/>
    <col min="11786" max="11786" width="9" style="1" customWidth="1"/>
    <col min="11787" max="11787" width="10" style="1" customWidth="1"/>
    <col min="11788" max="11789" width="9.109375" style="1"/>
    <col min="11790" max="11790" width="12.88671875" style="1" bestFit="1" customWidth="1"/>
    <col min="11791" max="12032" width="9.109375" style="1"/>
    <col min="12033" max="12033" width="6.33203125" style="1" customWidth="1"/>
    <col min="12034" max="12034" width="28.5546875" style="1" customWidth="1"/>
    <col min="12035" max="12035" width="13.33203125" style="1" customWidth="1"/>
    <col min="12036" max="12039" width="12.5546875" style="1" customWidth="1"/>
    <col min="12040" max="12040" width="10" style="1" customWidth="1"/>
    <col min="12041" max="12041" width="12.5546875" style="1" customWidth="1"/>
    <col min="12042" max="12042" width="9" style="1" customWidth="1"/>
    <col min="12043" max="12043" width="10" style="1" customWidth="1"/>
    <col min="12044" max="12045" width="9.109375" style="1"/>
    <col min="12046" max="12046" width="12.88671875" style="1" bestFit="1" customWidth="1"/>
    <col min="12047" max="12288" width="9.109375" style="1"/>
    <col min="12289" max="12289" width="6.33203125" style="1" customWidth="1"/>
    <col min="12290" max="12290" width="28.5546875" style="1" customWidth="1"/>
    <col min="12291" max="12291" width="13.33203125" style="1" customWidth="1"/>
    <col min="12292" max="12295" width="12.5546875" style="1" customWidth="1"/>
    <col min="12296" max="12296" width="10" style="1" customWidth="1"/>
    <col min="12297" max="12297" width="12.5546875" style="1" customWidth="1"/>
    <col min="12298" max="12298" width="9" style="1" customWidth="1"/>
    <col min="12299" max="12299" width="10" style="1" customWidth="1"/>
    <col min="12300" max="12301" width="9.109375" style="1"/>
    <col min="12302" max="12302" width="12.88671875" style="1" bestFit="1" customWidth="1"/>
    <col min="12303" max="12544" width="9.109375" style="1"/>
    <col min="12545" max="12545" width="6.33203125" style="1" customWidth="1"/>
    <col min="12546" max="12546" width="28.5546875" style="1" customWidth="1"/>
    <col min="12547" max="12547" width="13.33203125" style="1" customWidth="1"/>
    <col min="12548" max="12551" width="12.5546875" style="1" customWidth="1"/>
    <col min="12552" max="12552" width="10" style="1" customWidth="1"/>
    <col min="12553" max="12553" width="12.5546875" style="1" customWidth="1"/>
    <col min="12554" max="12554" width="9" style="1" customWidth="1"/>
    <col min="12555" max="12555" width="10" style="1" customWidth="1"/>
    <col min="12556" max="12557" width="9.109375" style="1"/>
    <col min="12558" max="12558" width="12.88671875" style="1" bestFit="1" customWidth="1"/>
    <col min="12559" max="12800" width="9.109375" style="1"/>
    <col min="12801" max="12801" width="6.33203125" style="1" customWidth="1"/>
    <col min="12802" max="12802" width="28.5546875" style="1" customWidth="1"/>
    <col min="12803" max="12803" width="13.33203125" style="1" customWidth="1"/>
    <col min="12804" max="12807" width="12.5546875" style="1" customWidth="1"/>
    <col min="12808" max="12808" width="10" style="1" customWidth="1"/>
    <col min="12809" max="12809" width="12.5546875" style="1" customWidth="1"/>
    <col min="12810" max="12810" width="9" style="1" customWidth="1"/>
    <col min="12811" max="12811" width="10" style="1" customWidth="1"/>
    <col min="12812" max="12813" width="9.109375" style="1"/>
    <col min="12814" max="12814" width="12.88671875" style="1" bestFit="1" customWidth="1"/>
    <col min="12815" max="13056" width="9.109375" style="1"/>
    <col min="13057" max="13057" width="6.33203125" style="1" customWidth="1"/>
    <col min="13058" max="13058" width="28.5546875" style="1" customWidth="1"/>
    <col min="13059" max="13059" width="13.33203125" style="1" customWidth="1"/>
    <col min="13060" max="13063" width="12.5546875" style="1" customWidth="1"/>
    <col min="13064" max="13064" width="10" style="1" customWidth="1"/>
    <col min="13065" max="13065" width="12.5546875" style="1" customWidth="1"/>
    <col min="13066" max="13066" width="9" style="1" customWidth="1"/>
    <col min="13067" max="13067" width="10" style="1" customWidth="1"/>
    <col min="13068" max="13069" width="9.109375" style="1"/>
    <col min="13070" max="13070" width="12.88671875" style="1" bestFit="1" customWidth="1"/>
    <col min="13071" max="13312" width="9.109375" style="1"/>
    <col min="13313" max="13313" width="6.33203125" style="1" customWidth="1"/>
    <col min="13314" max="13314" width="28.5546875" style="1" customWidth="1"/>
    <col min="13315" max="13315" width="13.33203125" style="1" customWidth="1"/>
    <col min="13316" max="13319" width="12.5546875" style="1" customWidth="1"/>
    <col min="13320" max="13320" width="10" style="1" customWidth="1"/>
    <col min="13321" max="13321" width="12.5546875" style="1" customWidth="1"/>
    <col min="13322" max="13322" width="9" style="1" customWidth="1"/>
    <col min="13323" max="13323" width="10" style="1" customWidth="1"/>
    <col min="13324" max="13325" width="9.109375" style="1"/>
    <col min="13326" max="13326" width="12.88671875" style="1" bestFit="1" customWidth="1"/>
    <col min="13327" max="13568" width="9.109375" style="1"/>
    <col min="13569" max="13569" width="6.33203125" style="1" customWidth="1"/>
    <col min="13570" max="13570" width="28.5546875" style="1" customWidth="1"/>
    <col min="13571" max="13571" width="13.33203125" style="1" customWidth="1"/>
    <col min="13572" max="13575" width="12.5546875" style="1" customWidth="1"/>
    <col min="13576" max="13576" width="10" style="1" customWidth="1"/>
    <col min="13577" max="13577" width="12.5546875" style="1" customWidth="1"/>
    <col min="13578" max="13578" width="9" style="1" customWidth="1"/>
    <col min="13579" max="13579" width="10" style="1" customWidth="1"/>
    <col min="13580" max="13581" width="9.109375" style="1"/>
    <col min="13582" max="13582" width="12.88671875" style="1" bestFit="1" customWidth="1"/>
    <col min="13583" max="13824" width="9.109375" style="1"/>
    <col min="13825" max="13825" width="6.33203125" style="1" customWidth="1"/>
    <col min="13826" max="13826" width="28.5546875" style="1" customWidth="1"/>
    <col min="13827" max="13827" width="13.33203125" style="1" customWidth="1"/>
    <col min="13828" max="13831" width="12.5546875" style="1" customWidth="1"/>
    <col min="13832" max="13832" width="10" style="1" customWidth="1"/>
    <col min="13833" max="13833" width="12.5546875" style="1" customWidth="1"/>
    <col min="13834" max="13834" width="9" style="1" customWidth="1"/>
    <col min="13835" max="13835" width="10" style="1" customWidth="1"/>
    <col min="13836" max="13837" width="9.109375" style="1"/>
    <col min="13838" max="13838" width="12.88671875" style="1" bestFit="1" customWidth="1"/>
    <col min="13839" max="14080" width="9.109375" style="1"/>
    <col min="14081" max="14081" width="6.33203125" style="1" customWidth="1"/>
    <col min="14082" max="14082" width="28.5546875" style="1" customWidth="1"/>
    <col min="14083" max="14083" width="13.33203125" style="1" customWidth="1"/>
    <col min="14084" max="14087" width="12.5546875" style="1" customWidth="1"/>
    <col min="14088" max="14088" width="10" style="1" customWidth="1"/>
    <col min="14089" max="14089" width="12.5546875" style="1" customWidth="1"/>
    <col min="14090" max="14090" width="9" style="1" customWidth="1"/>
    <col min="14091" max="14091" width="10" style="1" customWidth="1"/>
    <col min="14092" max="14093" width="9.109375" style="1"/>
    <col min="14094" max="14094" width="12.88671875" style="1" bestFit="1" customWidth="1"/>
    <col min="14095" max="14336" width="9.109375" style="1"/>
    <col min="14337" max="14337" width="6.33203125" style="1" customWidth="1"/>
    <col min="14338" max="14338" width="28.5546875" style="1" customWidth="1"/>
    <col min="14339" max="14339" width="13.33203125" style="1" customWidth="1"/>
    <col min="14340" max="14343" width="12.5546875" style="1" customWidth="1"/>
    <col min="14344" max="14344" width="10" style="1" customWidth="1"/>
    <col min="14345" max="14345" width="12.5546875" style="1" customWidth="1"/>
    <col min="14346" max="14346" width="9" style="1" customWidth="1"/>
    <col min="14347" max="14347" width="10" style="1" customWidth="1"/>
    <col min="14348" max="14349" width="9.109375" style="1"/>
    <col min="14350" max="14350" width="12.88671875" style="1" bestFit="1" customWidth="1"/>
    <col min="14351" max="14592" width="9.109375" style="1"/>
    <col min="14593" max="14593" width="6.33203125" style="1" customWidth="1"/>
    <col min="14594" max="14594" width="28.5546875" style="1" customWidth="1"/>
    <col min="14595" max="14595" width="13.33203125" style="1" customWidth="1"/>
    <col min="14596" max="14599" width="12.5546875" style="1" customWidth="1"/>
    <col min="14600" max="14600" width="10" style="1" customWidth="1"/>
    <col min="14601" max="14601" width="12.5546875" style="1" customWidth="1"/>
    <col min="14602" max="14602" width="9" style="1" customWidth="1"/>
    <col min="14603" max="14603" width="10" style="1" customWidth="1"/>
    <col min="14604" max="14605" width="9.109375" style="1"/>
    <col min="14606" max="14606" width="12.88671875" style="1" bestFit="1" customWidth="1"/>
    <col min="14607" max="14848" width="9.109375" style="1"/>
    <col min="14849" max="14849" width="6.33203125" style="1" customWidth="1"/>
    <col min="14850" max="14850" width="28.5546875" style="1" customWidth="1"/>
    <col min="14851" max="14851" width="13.33203125" style="1" customWidth="1"/>
    <col min="14852" max="14855" width="12.5546875" style="1" customWidth="1"/>
    <col min="14856" max="14856" width="10" style="1" customWidth="1"/>
    <col min="14857" max="14857" width="12.5546875" style="1" customWidth="1"/>
    <col min="14858" max="14858" width="9" style="1" customWidth="1"/>
    <col min="14859" max="14859" width="10" style="1" customWidth="1"/>
    <col min="14860" max="14861" width="9.109375" style="1"/>
    <col min="14862" max="14862" width="12.88671875" style="1" bestFit="1" customWidth="1"/>
    <col min="14863" max="15104" width="9.109375" style="1"/>
    <col min="15105" max="15105" width="6.33203125" style="1" customWidth="1"/>
    <col min="15106" max="15106" width="28.5546875" style="1" customWidth="1"/>
    <col min="15107" max="15107" width="13.33203125" style="1" customWidth="1"/>
    <col min="15108" max="15111" width="12.5546875" style="1" customWidth="1"/>
    <col min="15112" max="15112" width="10" style="1" customWidth="1"/>
    <col min="15113" max="15113" width="12.5546875" style="1" customWidth="1"/>
    <col min="15114" max="15114" width="9" style="1" customWidth="1"/>
    <col min="15115" max="15115" width="10" style="1" customWidth="1"/>
    <col min="15116" max="15117" width="9.109375" style="1"/>
    <col min="15118" max="15118" width="12.88671875" style="1" bestFit="1" customWidth="1"/>
    <col min="15119" max="15360" width="9.109375" style="1"/>
    <col min="15361" max="15361" width="6.33203125" style="1" customWidth="1"/>
    <col min="15362" max="15362" width="28.5546875" style="1" customWidth="1"/>
    <col min="15363" max="15363" width="13.33203125" style="1" customWidth="1"/>
    <col min="15364" max="15367" width="12.5546875" style="1" customWidth="1"/>
    <col min="15368" max="15368" width="10" style="1" customWidth="1"/>
    <col min="15369" max="15369" width="12.5546875" style="1" customWidth="1"/>
    <col min="15370" max="15370" width="9" style="1" customWidth="1"/>
    <col min="15371" max="15371" width="10" style="1" customWidth="1"/>
    <col min="15372" max="15373" width="9.109375" style="1"/>
    <col min="15374" max="15374" width="12.88671875" style="1" bestFit="1" customWidth="1"/>
    <col min="15375" max="15616" width="9.109375" style="1"/>
    <col min="15617" max="15617" width="6.33203125" style="1" customWidth="1"/>
    <col min="15618" max="15618" width="28.5546875" style="1" customWidth="1"/>
    <col min="15619" max="15619" width="13.33203125" style="1" customWidth="1"/>
    <col min="15620" max="15623" width="12.5546875" style="1" customWidth="1"/>
    <col min="15624" max="15624" width="10" style="1" customWidth="1"/>
    <col min="15625" max="15625" width="12.5546875" style="1" customWidth="1"/>
    <col min="15626" max="15626" width="9" style="1" customWidth="1"/>
    <col min="15627" max="15627" width="10" style="1" customWidth="1"/>
    <col min="15628" max="15629" width="9.109375" style="1"/>
    <col min="15630" max="15630" width="12.88671875" style="1" bestFit="1" customWidth="1"/>
    <col min="15631" max="15872" width="9.109375" style="1"/>
    <col min="15873" max="15873" width="6.33203125" style="1" customWidth="1"/>
    <col min="15874" max="15874" width="28.5546875" style="1" customWidth="1"/>
    <col min="15875" max="15875" width="13.33203125" style="1" customWidth="1"/>
    <col min="15876" max="15879" width="12.5546875" style="1" customWidth="1"/>
    <col min="15880" max="15880" width="10" style="1" customWidth="1"/>
    <col min="15881" max="15881" width="12.5546875" style="1" customWidth="1"/>
    <col min="15882" max="15882" width="9" style="1" customWidth="1"/>
    <col min="15883" max="15883" width="10" style="1" customWidth="1"/>
    <col min="15884" max="15885" width="9.109375" style="1"/>
    <col min="15886" max="15886" width="12.88671875" style="1" bestFit="1" customWidth="1"/>
    <col min="15887" max="16128" width="9.109375" style="1"/>
    <col min="16129" max="16129" width="6.33203125" style="1" customWidth="1"/>
    <col min="16130" max="16130" width="28.5546875" style="1" customWidth="1"/>
    <col min="16131" max="16131" width="13.33203125" style="1" customWidth="1"/>
    <col min="16132" max="16135" width="12.5546875" style="1" customWidth="1"/>
    <col min="16136" max="16136" width="10" style="1" customWidth="1"/>
    <col min="16137" max="16137" width="12.5546875" style="1" customWidth="1"/>
    <col min="16138" max="16138" width="9" style="1" customWidth="1"/>
    <col min="16139" max="16139" width="10" style="1" customWidth="1"/>
    <col min="16140" max="16141" width="9.109375" style="1"/>
    <col min="16142" max="16142" width="12.88671875" style="1" bestFit="1" customWidth="1"/>
    <col min="16143" max="16384" width="9.109375" style="1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s="2" customFormat="1" ht="15" customHeight="1" x14ac:dyDescent="0.3">
      <c r="A2" s="77" t="s">
        <v>29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s="2" customFormat="1" ht="15" customHeight="1" x14ac:dyDescent="0.3">
      <c r="A3" s="78" t="s">
        <v>68</v>
      </c>
      <c r="B3" s="79"/>
      <c r="C3" s="78"/>
      <c r="D3" s="78"/>
      <c r="E3" s="78"/>
      <c r="F3" s="78"/>
      <c r="G3" s="78"/>
      <c r="H3" s="78"/>
      <c r="I3" s="78"/>
      <c r="J3" s="78"/>
    </row>
    <row r="4" spans="1:11" ht="15" customHeight="1" x14ac:dyDescent="0.3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s="30" customFormat="1" ht="15" customHeight="1" x14ac:dyDescent="0.3">
      <c r="A5" s="74"/>
      <c r="B5" s="74"/>
      <c r="C5" s="74"/>
      <c r="D5" s="74"/>
      <c r="E5" s="74"/>
      <c r="F5" s="74"/>
      <c r="G5" s="74"/>
      <c r="H5" s="74"/>
      <c r="I5" s="74"/>
      <c r="J5" s="74"/>
    </row>
    <row r="6" spans="1:11" s="30" customFormat="1" ht="15" customHeight="1" x14ac:dyDescent="0.3">
      <c r="A6" s="74"/>
      <c r="B6" s="36" t="s">
        <v>19</v>
      </c>
      <c r="C6" s="37">
        <f>C20</f>
        <v>165600</v>
      </c>
      <c r="D6" s="74"/>
      <c r="E6" s="74"/>
      <c r="F6" s="74"/>
      <c r="G6" s="74"/>
      <c r="H6" s="74"/>
      <c r="I6" s="74"/>
      <c r="J6" s="74"/>
    </row>
    <row r="7" spans="1:11" s="30" customFormat="1" ht="15" customHeight="1" x14ac:dyDescent="0.3">
      <c r="A7" s="74"/>
      <c r="B7" s="36" t="s">
        <v>20</v>
      </c>
      <c r="C7" s="37">
        <f>C6</f>
        <v>165600</v>
      </c>
      <c r="D7" s="74"/>
      <c r="E7" s="74"/>
      <c r="F7" s="74"/>
      <c r="G7" s="74"/>
      <c r="H7" s="74"/>
      <c r="I7" s="74"/>
      <c r="J7" s="74"/>
    </row>
    <row r="8" spans="1:11" s="30" customFormat="1" ht="15" customHeight="1" x14ac:dyDescent="0.3">
      <c r="A8" s="74"/>
      <c r="B8" s="36" t="s">
        <v>24</v>
      </c>
      <c r="C8" s="37">
        <f>F20</f>
        <v>0</v>
      </c>
      <c r="D8" s="74"/>
      <c r="E8" s="74"/>
      <c r="F8" s="74"/>
      <c r="G8" s="74"/>
      <c r="H8" s="74"/>
      <c r="I8" s="74"/>
      <c r="J8" s="74"/>
    </row>
    <row r="9" spans="1:11" s="30" customFormat="1" ht="15" customHeight="1" x14ac:dyDescent="0.3">
      <c r="A9" s="28"/>
      <c r="B9" s="36" t="s">
        <v>23</v>
      </c>
      <c r="C9" s="37">
        <f>G20</f>
        <v>177056</v>
      </c>
      <c r="D9" s="28"/>
      <c r="E9" s="28"/>
      <c r="F9" s="28"/>
      <c r="G9" s="28"/>
      <c r="H9" s="28"/>
      <c r="I9" s="28"/>
      <c r="J9" s="28"/>
    </row>
    <row r="10" spans="1:11" s="30" customFormat="1" ht="15" customHeight="1" x14ac:dyDescent="0.3">
      <c r="A10" s="28"/>
      <c r="B10" s="38" t="s">
        <v>22</v>
      </c>
      <c r="C10" s="39">
        <f>C8-C9</f>
        <v>-177056</v>
      </c>
      <c r="D10" s="28"/>
      <c r="E10" s="28"/>
      <c r="F10" s="28"/>
      <c r="G10" s="28"/>
      <c r="H10" s="28"/>
      <c r="I10" s="28"/>
      <c r="J10" s="28"/>
    </row>
    <row r="11" spans="1:11" ht="14.4" thickBot="1" x14ac:dyDescent="0.35">
      <c r="A11" s="3"/>
      <c r="B11" s="4"/>
      <c r="C11" s="3"/>
      <c r="D11" s="3"/>
      <c r="E11" s="4"/>
      <c r="F11" s="4"/>
      <c r="G11" s="4"/>
      <c r="H11" s="4"/>
      <c r="I11" s="4"/>
      <c r="J11" s="4"/>
      <c r="K11" s="4"/>
    </row>
    <row r="12" spans="1:11" s="5" customFormat="1" ht="27" customHeight="1" x14ac:dyDescent="0.3">
      <c r="A12" s="116" t="s">
        <v>2</v>
      </c>
      <c r="B12" s="84" t="s">
        <v>3</v>
      </c>
      <c r="C12" s="86" t="s">
        <v>4</v>
      </c>
      <c r="D12" s="90" t="s">
        <v>66</v>
      </c>
      <c r="E12" s="91"/>
      <c r="F12" s="90" t="s">
        <v>67</v>
      </c>
      <c r="G12" s="91"/>
      <c r="H12" s="92" t="s">
        <v>5</v>
      </c>
      <c r="I12" s="94" t="s">
        <v>6</v>
      </c>
      <c r="J12" s="96" t="s">
        <v>7</v>
      </c>
      <c r="K12" s="80" t="s">
        <v>8</v>
      </c>
    </row>
    <row r="13" spans="1:11" s="5" customFormat="1" ht="42" thickBot="1" x14ac:dyDescent="0.35">
      <c r="A13" s="117"/>
      <c r="B13" s="118"/>
      <c r="C13" s="87"/>
      <c r="D13" s="6" t="s">
        <v>9</v>
      </c>
      <c r="E13" s="7" t="s">
        <v>10</v>
      </c>
      <c r="F13" s="8" t="s">
        <v>11</v>
      </c>
      <c r="G13" s="9" t="s">
        <v>12</v>
      </c>
      <c r="H13" s="93"/>
      <c r="I13" s="95"/>
      <c r="J13" s="97"/>
      <c r="K13" s="81"/>
    </row>
    <row r="14" spans="1:11" ht="33.75" customHeight="1" thickBot="1" x14ac:dyDescent="0.35">
      <c r="A14" s="41">
        <v>1</v>
      </c>
      <c r="B14" s="42" t="s">
        <v>30</v>
      </c>
      <c r="C14" s="46">
        <v>66000</v>
      </c>
      <c r="D14" s="10"/>
      <c r="E14" s="11"/>
      <c r="F14" s="12">
        <f>'Feb 23'!F14+'March 23'!D14</f>
        <v>0</v>
      </c>
      <c r="G14" s="13">
        <f>'Feb 23'!G14+'March 23'!E14</f>
        <v>47780</v>
      </c>
      <c r="H14" s="14">
        <f>F14-G14</f>
        <v>-47780</v>
      </c>
      <c r="I14" s="49">
        <f>C14-G14</f>
        <v>18220</v>
      </c>
      <c r="J14" s="50">
        <f>I14/C14</f>
        <v>0.27606060606060606</v>
      </c>
      <c r="K14" s="51">
        <f>C14-F14</f>
        <v>66000</v>
      </c>
    </row>
    <row r="15" spans="1:11" ht="28.5" customHeight="1" thickBot="1" x14ac:dyDescent="0.35">
      <c r="A15" s="43">
        <v>2</v>
      </c>
      <c r="B15" s="44" t="s">
        <v>31</v>
      </c>
      <c r="C15" s="47">
        <v>57600</v>
      </c>
      <c r="D15" s="15"/>
      <c r="E15" s="16"/>
      <c r="F15" s="12">
        <f>'Feb 23'!F15+'March 23'!D15</f>
        <v>0</v>
      </c>
      <c r="G15" s="13">
        <f>'Feb 23'!G15+'March 23'!E15</f>
        <v>64476</v>
      </c>
      <c r="H15" s="14">
        <f t="shared" ref="H15:H18" si="0">F15-G15</f>
        <v>-64476</v>
      </c>
      <c r="I15" s="49">
        <f t="shared" ref="I15:I18" si="1">C15-G15</f>
        <v>-6876</v>
      </c>
      <c r="J15" s="50">
        <f t="shared" ref="J15:J18" si="2">I15/C15</f>
        <v>-0.119375</v>
      </c>
      <c r="K15" s="51">
        <f t="shared" ref="K15:K18" si="3">C15-F15</f>
        <v>57600</v>
      </c>
    </row>
    <row r="16" spans="1:11" ht="28.5" customHeight="1" thickBot="1" x14ac:dyDescent="0.35">
      <c r="A16" s="41">
        <v>3</v>
      </c>
      <c r="B16" s="45" t="s">
        <v>27</v>
      </c>
      <c r="C16" s="47">
        <v>30000</v>
      </c>
      <c r="D16" s="15"/>
      <c r="E16" s="16"/>
      <c r="F16" s="12">
        <f>'Feb 23'!F16+'March 23'!D16</f>
        <v>0</v>
      </c>
      <c r="G16" s="13">
        <f>'Feb 23'!G16+'March 23'!E16</f>
        <v>20000</v>
      </c>
      <c r="H16" s="14">
        <f t="shared" si="0"/>
        <v>-20000</v>
      </c>
      <c r="I16" s="49">
        <f t="shared" si="1"/>
        <v>10000</v>
      </c>
      <c r="J16" s="50">
        <f t="shared" si="2"/>
        <v>0.33333333333333331</v>
      </c>
      <c r="K16" s="51">
        <f t="shared" si="3"/>
        <v>30000</v>
      </c>
    </row>
    <row r="17" spans="1:11" ht="28.5" hidden="1" customHeight="1" thickBot="1" x14ac:dyDescent="0.35">
      <c r="A17" s="43">
        <v>4</v>
      </c>
      <c r="B17" s="45"/>
      <c r="C17" s="47"/>
      <c r="D17" s="15"/>
      <c r="E17" s="16"/>
      <c r="F17" s="12">
        <f>'Feb 23'!F17+'March 23'!D17</f>
        <v>0</v>
      </c>
      <c r="G17" s="13">
        <f>'Feb 23'!G17+'March 23'!E17</f>
        <v>0</v>
      </c>
      <c r="H17" s="14">
        <f t="shared" si="0"/>
        <v>0</v>
      </c>
      <c r="I17" s="49">
        <f t="shared" si="1"/>
        <v>0</v>
      </c>
      <c r="J17" s="50" t="e">
        <f t="shared" si="2"/>
        <v>#DIV/0!</v>
      </c>
      <c r="K17" s="51">
        <f t="shared" si="3"/>
        <v>0</v>
      </c>
    </row>
    <row r="18" spans="1:11" ht="28.5" customHeight="1" thickBot="1" x14ac:dyDescent="0.35">
      <c r="A18" s="41">
        <v>5</v>
      </c>
      <c r="B18" s="45" t="s">
        <v>32</v>
      </c>
      <c r="C18" s="47">
        <v>12000</v>
      </c>
      <c r="D18" s="15"/>
      <c r="E18" s="16"/>
      <c r="F18" s="12">
        <f>'Feb 23'!F18+'March 23'!D18</f>
        <v>0</v>
      </c>
      <c r="G18" s="13">
        <f>'Feb 23'!G18+'March 23'!E18</f>
        <v>44800</v>
      </c>
      <c r="H18" s="14">
        <f t="shared" si="0"/>
        <v>-44800</v>
      </c>
      <c r="I18" s="49">
        <f t="shared" si="1"/>
        <v>-32800</v>
      </c>
      <c r="J18" s="50">
        <f t="shared" si="2"/>
        <v>-2.7333333333333334</v>
      </c>
      <c r="K18" s="51">
        <f t="shared" si="3"/>
        <v>12000</v>
      </c>
    </row>
    <row r="19" spans="1:11" ht="28.5" hidden="1" customHeight="1" thickBot="1" x14ac:dyDescent="0.35">
      <c r="A19" s="43">
        <v>6</v>
      </c>
      <c r="B19" s="45" t="s">
        <v>28</v>
      </c>
      <c r="C19" s="48"/>
      <c r="D19" s="17"/>
      <c r="E19" s="18"/>
      <c r="F19" s="12">
        <f>'Feb 23'!F19+'March 23'!D19</f>
        <v>0</v>
      </c>
      <c r="G19" s="13">
        <f>'Feb 23'!G19+'March 23'!E19</f>
        <v>0</v>
      </c>
      <c r="H19" s="14"/>
      <c r="I19" s="49">
        <f t="shared" ref="I19" si="4">C19-G19</f>
        <v>0</v>
      </c>
      <c r="J19" s="50" t="e">
        <f t="shared" ref="J19" si="5">I19/C19</f>
        <v>#DIV/0!</v>
      </c>
      <c r="K19" s="51">
        <f t="shared" ref="K19" si="6">C19-F19</f>
        <v>0</v>
      </c>
    </row>
    <row r="20" spans="1:11" ht="28.5" customHeight="1" thickBot="1" x14ac:dyDescent="0.35">
      <c r="A20" s="19"/>
      <c r="B20" s="20" t="s">
        <v>13</v>
      </c>
      <c r="C20" s="21">
        <f t="shared" ref="C20" si="7">SUM(C14:C19)</f>
        <v>165600</v>
      </c>
      <c r="D20" s="22">
        <f t="shared" ref="D20:I20" si="8">SUM(D14:D19)</f>
        <v>0</v>
      </c>
      <c r="E20" s="23">
        <f t="shared" si="8"/>
        <v>0</v>
      </c>
      <c r="F20" s="22">
        <f t="shared" si="8"/>
        <v>0</v>
      </c>
      <c r="G20" s="23">
        <f t="shared" si="8"/>
        <v>177056</v>
      </c>
      <c r="H20" s="24">
        <f t="shared" si="8"/>
        <v>-177056</v>
      </c>
      <c r="I20" s="21">
        <f t="shared" si="8"/>
        <v>-11456</v>
      </c>
      <c r="J20" s="25">
        <f>I20/C20</f>
        <v>-6.9178743961352651E-2</v>
      </c>
      <c r="K20" s="21">
        <f>SUM(K14:K19)</f>
        <v>165600</v>
      </c>
    </row>
    <row r="22" spans="1:11" s="73" customFormat="1" ht="26.4" x14ac:dyDescent="0.3">
      <c r="A22" s="70"/>
      <c r="B22" s="71" t="s">
        <v>25</v>
      </c>
      <c r="C22" s="101"/>
      <c r="D22" s="102"/>
      <c r="E22" s="103"/>
      <c r="F22" s="72" t="s">
        <v>14</v>
      </c>
      <c r="G22" s="101"/>
      <c r="H22" s="102"/>
      <c r="I22" s="103"/>
    </row>
    <row r="23" spans="1:11" s="73" customFormat="1" ht="13.2" x14ac:dyDescent="0.3">
      <c r="A23" s="70"/>
      <c r="B23" s="71" t="s">
        <v>15</v>
      </c>
      <c r="C23" s="101"/>
      <c r="D23" s="102"/>
      <c r="E23" s="103"/>
      <c r="F23" s="71" t="s">
        <v>15</v>
      </c>
      <c r="G23" s="101"/>
      <c r="H23" s="102"/>
      <c r="I23" s="103"/>
    </row>
    <row r="24" spans="1:11" s="73" customFormat="1" ht="13.2" x14ac:dyDescent="0.3">
      <c r="A24" s="70"/>
      <c r="B24" s="71" t="s">
        <v>26</v>
      </c>
      <c r="C24" s="101"/>
      <c r="D24" s="102"/>
      <c r="E24" s="103"/>
      <c r="F24" s="71" t="s">
        <v>26</v>
      </c>
      <c r="G24" s="101"/>
      <c r="H24" s="102"/>
      <c r="I24" s="103"/>
    </row>
    <row r="25" spans="1:11" s="73" customFormat="1" ht="13.2" x14ac:dyDescent="0.3">
      <c r="A25" s="70"/>
      <c r="B25" s="71" t="s">
        <v>16</v>
      </c>
      <c r="C25" s="101"/>
      <c r="D25" s="102"/>
      <c r="E25" s="103"/>
      <c r="F25" s="71" t="s">
        <v>16</v>
      </c>
      <c r="G25" s="101"/>
      <c r="H25" s="102"/>
      <c r="I25" s="103"/>
    </row>
    <row r="26" spans="1:11" s="73" customFormat="1" ht="13.2" x14ac:dyDescent="0.3">
      <c r="A26" s="70"/>
      <c r="B26" s="104" t="s">
        <v>17</v>
      </c>
      <c r="C26" s="107"/>
      <c r="D26" s="108"/>
      <c r="E26" s="109"/>
      <c r="F26" s="104" t="s">
        <v>17</v>
      </c>
      <c r="G26" s="107"/>
      <c r="H26" s="108"/>
      <c r="I26" s="109"/>
    </row>
    <row r="27" spans="1:11" s="73" customFormat="1" ht="13.2" x14ac:dyDescent="0.3">
      <c r="A27" s="70"/>
      <c r="B27" s="105"/>
      <c r="C27" s="110"/>
      <c r="D27" s="111"/>
      <c r="E27" s="112"/>
      <c r="F27" s="105"/>
      <c r="G27" s="110"/>
      <c r="H27" s="111"/>
      <c r="I27" s="112"/>
    </row>
    <row r="28" spans="1:11" s="73" customFormat="1" ht="13.2" x14ac:dyDescent="0.3">
      <c r="A28" s="70"/>
      <c r="B28" s="106"/>
      <c r="C28" s="113"/>
      <c r="D28" s="114"/>
      <c r="E28" s="115"/>
      <c r="F28" s="106"/>
      <c r="G28" s="113"/>
      <c r="H28" s="114"/>
      <c r="I28" s="115"/>
    </row>
    <row r="29" spans="1:11" s="73" customFormat="1" ht="13.2" x14ac:dyDescent="0.3">
      <c r="A29" s="98" t="s">
        <v>18</v>
      </c>
      <c r="B29" s="99"/>
      <c r="C29" s="99"/>
      <c r="D29" s="99"/>
      <c r="E29" s="99"/>
      <c r="F29" s="99"/>
      <c r="G29" s="99"/>
      <c r="H29" s="99"/>
      <c r="I29" s="100"/>
    </row>
    <row r="30" spans="1:11" x14ac:dyDescent="0.3">
      <c r="A30" s="26"/>
      <c r="B30" s="30"/>
      <c r="C30" s="29"/>
      <c r="D30" s="29"/>
      <c r="E30" s="30"/>
      <c r="F30" s="30"/>
      <c r="G30" s="30"/>
      <c r="H30" s="30"/>
      <c r="I30" s="30"/>
      <c r="J30" s="30"/>
    </row>
  </sheetData>
  <mergeCells count="26">
    <mergeCell ref="A29:I29"/>
    <mergeCell ref="C22:E22"/>
    <mergeCell ref="G22:I22"/>
    <mergeCell ref="B26:B28"/>
    <mergeCell ref="C26:E28"/>
    <mergeCell ref="F26:F28"/>
    <mergeCell ref="G26:I28"/>
    <mergeCell ref="C23:E23"/>
    <mergeCell ref="G23:I23"/>
    <mergeCell ref="C24:E24"/>
    <mergeCell ref="G24:I24"/>
    <mergeCell ref="C25:E25"/>
    <mergeCell ref="G25:I25"/>
    <mergeCell ref="A1:J1"/>
    <mergeCell ref="A2:J2"/>
    <mergeCell ref="A3:J3"/>
    <mergeCell ref="A4:J4"/>
    <mergeCell ref="K12:K13"/>
    <mergeCell ref="A12:A13"/>
    <mergeCell ref="B12:B13"/>
    <mergeCell ref="C12:C13"/>
    <mergeCell ref="D12:E12"/>
    <mergeCell ref="F12:G12"/>
    <mergeCell ref="H12:H13"/>
    <mergeCell ref="I12:I13"/>
    <mergeCell ref="J12:J13"/>
  </mergeCells>
  <conditionalFormatting sqref="J11 J31:J65512">
    <cfRule type="cellIs" dxfId="4" priority="8" stopIfTrue="1" operator="greaterThan">
      <formula>100</formula>
    </cfRule>
  </conditionalFormatting>
  <conditionalFormatting sqref="J21">
    <cfRule type="cellIs" dxfId="3" priority="5" stopIfTrue="1" operator="greaterThan">
      <formula>100</formula>
    </cfRule>
  </conditionalFormatting>
  <conditionalFormatting sqref="J20 I14:J19">
    <cfRule type="cellIs" dxfId="2" priority="6" stopIfTrue="1" operator="lessThan">
      <formula>0</formula>
    </cfRule>
  </conditionalFormatting>
  <conditionalFormatting sqref="J1 J3:J10">
    <cfRule type="cellIs" dxfId="1" priority="3" stopIfTrue="1" operator="greaterThan">
      <formula>100</formula>
    </cfRule>
  </conditionalFormatting>
  <conditionalFormatting sqref="J30">
    <cfRule type="cellIs" dxfId="0" priority="2" stopIfTrue="1" operator="greaterThan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0" zoomScaleNormal="100" workbookViewId="0">
      <selection activeCell="E14" sqref="E14"/>
    </sheetView>
  </sheetViews>
  <sheetFormatPr defaultRowHeight="13.8" x14ac:dyDescent="0.3"/>
  <cols>
    <col min="1" max="1" width="6.33203125" style="56" customWidth="1"/>
    <col min="2" max="2" width="31.88671875" style="52" customWidth="1"/>
    <col min="3" max="3" width="13.33203125" style="56" customWidth="1"/>
    <col min="4" max="4" width="12.5546875" style="56" customWidth="1"/>
    <col min="5" max="7" width="12.5546875" style="52" customWidth="1"/>
    <col min="8" max="8" width="10" style="52" customWidth="1"/>
    <col min="9" max="9" width="12.5546875" style="52" customWidth="1"/>
    <col min="10" max="10" width="9" style="52" customWidth="1"/>
    <col min="11" max="11" width="15" style="52" customWidth="1"/>
    <col min="12" max="12" width="12.44140625" style="52" customWidth="1"/>
    <col min="13" max="13" width="9.109375" style="52"/>
    <col min="14" max="14" width="12.88671875" style="52" bestFit="1" customWidth="1"/>
    <col min="15" max="256" width="9.109375" style="52"/>
    <col min="257" max="257" width="6.33203125" style="52" customWidth="1"/>
    <col min="258" max="258" width="28.5546875" style="52" customWidth="1"/>
    <col min="259" max="259" width="13.33203125" style="52" customWidth="1"/>
    <col min="260" max="263" width="12.5546875" style="52" customWidth="1"/>
    <col min="264" max="264" width="10" style="52" customWidth="1"/>
    <col min="265" max="265" width="12.5546875" style="52" customWidth="1"/>
    <col min="266" max="266" width="9" style="52" customWidth="1"/>
    <col min="267" max="267" width="10" style="52" customWidth="1"/>
    <col min="268" max="269" width="9.109375" style="52"/>
    <col min="270" max="270" width="12.88671875" style="52" bestFit="1" customWidth="1"/>
    <col min="271" max="512" width="9.109375" style="52"/>
    <col min="513" max="513" width="6.33203125" style="52" customWidth="1"/>
    <col min="514" max="514" width="28.5546875" style="52" customWidth="1"/>
    <col min="515" max="515" width="13.33203125" style="52" customWidth="1"/>
    <col min="516" max="519" width="12.5546875" style="52" customWidth="1"/>
    <col min="520" max="520" width="10" style="52" customWidth="1"/>
    <col min="521" max="521" width="12.5546875" style="52" customWidth="1"/>
    <col min="522" max="522" width="9" style="52" customWidth="1"/>
    <col min="523" max="523" width="10" style="52" customWidth="1"/>
    <col min="524" max="525" width="9.109375" style="52"/>
    <col min="526" max="526" width="12.88671875" style="52" bestFit="1" customWidth="1"/>
    <col min="527" max="768" width="9.109375" style="52"/>
    <col min="769" max="769" width="6.33203125" style="52" customWidth="1"/>
    <col min="770" max="770" width="28.5546875" style="52" customWidth="1"/>
    <col min="771" max="771" width="13.33203125" style="52" customWidth="1"/>
    <col min="772" max="775" width="12.5546875" style="52" customWidth="1"/>
    <col min="776" max="776" width="10" style="52" customWidth="1"/>
    <col min="777" max="777" width="12.5546875" style="52" customWidth="1"/>
    <col min="778" max="778" width="9" style="52" customWidth="1"/>
    <col min="779" max="779" width="10" style="52" customWidth="1"/>
    <col min="780" max="781" width="9.109375" style="52"/>
    <col min="782" max="782" width="12.88671875" style="52" bestFit="1" customWidth="1"/>
    <col min="783" max="1024" width="9.109375" style="52"/>
    <col min="1025" max="1025" width="6.33203125" style="52" customWidth="1"/>
    <col min="1026" max="1026" width="28.5546875" style="52" customWidth="1"/>
    <col min="1027" max="1027" width="13.33203125" style="52" customWidth="1"/>
    <col min="1028" max="1031" width="12.5546875" style="52" customWidth="1"/>
    <col min="1032" max="1032" width="10" style="52" customWidth="1"/>
    <col min="1033" max="1033" width="12.5546875" style="52" customWidth="1"/>
    <col min="1034" max="1034" width="9" style="52" customWidth="1"/>
    <col min="1035" max="1035" width="10" style="52" customWidth="1"/>
    <col min="1036" max="1037" width="9.109375" style="52"/>
    <col min="1038" max="1038" width="12.88671875" style="52" bestFit="1" customWidth="1"/>
    <col min="1039" max="1280" width="9.109375" style="52"/>
    <col min="1281" max="1281" width="6.33203125" style="52" customWidth="1"/>
    <col min="1282" max="1282" width="28.5546875" style="52" customWidth="1"/>
    <col min="1283" max="1283" width="13.33203125" style="52" customWidth="1"/>
    <col min="1284" max="1287" width="12.5546875" style="52" customWidth="1"/>
    <col min="1288" max="1288" width="10" style="52" customWidth="1"/>
    <col min="1289" max="1289" width="12.5546875" style="52" customWidth="1"/>
    <col min="1290" max="1290" width="9" style="52" customWidth="1"/>
    <col min="1291" max="1291" width="10" style="52" customWidth="1"/>
    <col min="1292" max="1293" width="9.109375" style="52"/>
    <col min="1294" max="1294" width="12.88671875" style="52" bestFit="1" customWidth="1"/>
    <col min="1295" max="1536" width="9.109375" style="52"/>
    <col min="1537" max="1537" width="6.33203125" style="52" customWidth="1"/>
    <col min="1538" max="1538" width="28.5546875" style="52" customWidth="1"/>
    <col min="1539" max="1539" width="13.33203125" style="52" customWidth="1"/>
    <col min="1540" max="1543" width="12.5546875" style="52" customWidth="1"/>
    <col min="1544" max="1544" width="10" style="52" customWidth="1"/>
    <col min="1545" max="1545" width="12.5546875" style="52" customWidth="1"/>
    <col min="1546" max="1546" width="9" style="52" customWidth="1"/>
    <col min="1547" max="1547" width="10" style="52" customWidth="1"/>
    <col min="1548" max="1549" width="9.109375" style="52"/>
    <col min="1550" max="1550" width="12.88671875" style="52" bestFit="1" customWidth="1"/>
    <col min="1551" max="1792" width="9.109375" style="52"/>
    <col min="1793" max="1793" width="6.33203125" style="52" customWidth="1"/>
    <col min="1794" max="1794" width="28.5546875" style="52" customWidth="1"/>
    <col min="1795" max="1795" width="13.33203125" style="52" customWidth="1"/>
    <col min="1796" max="1799" width="12.5546875" style="52" customWidth="1"/>
    <col min="1800" max="1800" width="10" style="52" customWidth="1"/>
    <col min="1801" max="1801" width="12.5546875" style="52" customWidth="1"/>
    <col min="1802" max="1802" width="9" style="52" customWidth="1"/>
    <col min="1803" max="1803" width="10" style="52" customWidth="1"/>
    <col min="1804" max="1805" width="9.109375" style="52"/>
    <col min="1806" max="1806" width="12.88671875" style="52" bestFit="1" customWidth="1"/>
    <col min="1807" max="2048" width="9.109375" style="52"/>
    <col min="2049" max="2049" width="6.33203125" style="52" customWidth="1"/>
    <col min="2050" max="2050" width="28.5546875" style="52" customWidth="1"/>
    <col min="2051" max="2051" width="13.33203125" style="52" customWidth="1"/>
    <col min="2052" max="2055" width="12.5546875" style="52" customWidth="1"/>
    <col min="2056" max="2056" width="10" style="52" customWidth="1"/>
    <col min="2057" max="2057" width="12.5546875" style="52" customWidth="1"/>
    <col min="2058" max="2058" width="9" style="52" customWidth="1"/>
    <col min="2059" max="2059" width="10" style="52" customWidth="1"/>
    <col min="2060" max="2061" width="9.109375" style="52"/>
    <col min="2062" max="2062" width="12.88671875" style="52" bestFit="1" customWidth="1"/>
    <col min="2063" max="2304" width="9.109375" style="52"/>
    <col min="2305" max="2305" width="6.33203125" style="52" customWidth="1"/>
    <col min="2306" max="2306" width="28.5546875" style="52" customWidth="1"/>
    <col min="2307" max="2307" width="13.33203125" style="52" customWidth="1"/>
    <col min="2308" max="2311" width="12.5546875" style="52" customWidth="1"/>
    <col min="2312" max="2312" width="10" style="52" customWidth="1"/>
    <col min="2313" max="2313" width="12.5546875" style="52" customWidth="1"/>
    <col min="2314" max="2314" width="9" style="52" customWidth="1"/>
    <col min="2315" max="2315" width="10" style="52" customWidth="1"/>
    <col min="2316" max="2317" width="9.109375" style="52"/>
    <col min="2318" max="2318" width="12.88671875" style="52" bestFit="1" customWidth="1"/>
    <col min="2319" max="2560" width="9.109375" style="52"/>
    <col min="2561" max="2561" width="6.33203125" style="52" customWidth="1"/>
    <col min="2562" max="2562" width="28.5546875" style="52" customWidth="1"/>
    <col min="2563" max="2563" width="13.33203125" style="52" customWidth="1"/>
    <col min="2564" max="2567" width="12.5546875" style="52" customWidth="1"/>
    <col min="2568" max="2568" width="10" style="52" customWidth="1"/>
    <col min="2569" max="2569" width="12.5546875" style="52" customWidth="1"/>
    <col min="2570" max="2570" width="9" style="52" customWidth="1"/>
    <col min="2571" max="2571" width="10" style="52" customWidth="1"/>
    <col min="2572" max="2573" width="9.109375" style="52"/>
    <col min="2574" max="2574" width="12.88671875" style="52" bestFit="1" customWidth="1"/>
    <col min="2575" max="2816" width="9.109375" style="52"/>
    <col min="2817" max="2817" width="6.33203125" style="52" customWidth="1"/>
    <col min="2818" max="2818" width="28.5546875" style="52" customWidth="1"/>
    <col min="2819" max="2819" width="13.33203125" style="52" customWidth="1"/>
    <col min="2820" max="2823" width="12.5546875" style="52" customWidth="1"/>
    <col min="2824" max="2824" width="10" style="52" customWidth="1"/>
    <col min="2825" max="2825" width="12.5546875" style="52" customWidth="1"/>
    <col min="2826" max="2826" width="9" style="52" customWidth="1"/>
    <col min="2827" max="2827" width="10" style="52" customWidth="1"/>
    <col min="2828" max="2829" width="9.109375" style="52"/>
    <col min="2830" max="2830" width="12.88671875" style="52" bestFit="1" customWidth="1"/>
    <col min="2831" max="3072" width="9.109375" style="52"/>
    <col min="3073" max="3073" width="6.33203125" style="52" customWidth="1"/>
    <col min="3074" max="3074" width="28.5546875" style="52" customWidth="1"/>
    <col min="3075" max="3075" width="13.33203125" style="52" customWidth="1"/>
    <col min="3076" max="3079" width="12.5546875" style="52" customWidth="1"/>
    <col min="3080" max="3080" width="10" style="52" customWidth="1"/>
    <col min="3081" max="3081" width="12.5546875" style="52" customWidth="1"/>
    <col min="3082" max="3082" width="9" style="52" customWidth="1"/>
    <col min="3083" max="3083" width="10" style="52" customWidth="1"/>
    <col min="3084" max="3085" width="9.109375" style="52"/>
    <col min="3086" max="3086" width="12.88671875" style="52" bestFit="1" customWidth="1"/>
    <col min="3087" max="3328" width="9.109375" style="52"/>
    <col min="3329" max="3329" width="6.33203125" style="52" customWidth="1"/>
    <col min="3330" max="3330" width="28.5546875" style="52" customWidth="1"/>
    <col min="3331" max="3331" width="13.33203125" style="52" customWidth="1"/>
    <col min="3332" max="3335" width="12.5546875" style="52" customWidth="1"/>
    <col min="3336" max="3336" width="10" style="52" customWidth="1"/>
    <col min="3337" max="3337" width="12.5546875" style="52" customWidth="1"/>
    <col min="3338" max="3338" width="9" style="52" customWidth="1"/>
    <col min="3339" max="3339" width="10" style="52" customWidth="1"/>
    <col min="3340" max="3341" width="9.109375" style="52"/>
    <col min="3342" max="3342" width="12.88671875" style="52" bestFit="1" customWidth="1"/>
    <col min="3343" max="3584" width="9.109375" style="52"/>
    <col min="3585" max="3585" width="6.33203125" style="52" customWidth="1"/>
    <col min="3586" max="3586" width="28.5546875" style="52" customWidth="1"/>
    <col min="3587" max="3587" width="13.33203125" style="52" customWidth="1"/>
    <col min="3588" max="3591" width="12.5546875" style="52" customWidth="1"/>
    <col min="3592" max="3592" width="10" style="52" customWidth="1"/>
    <col min="3593" max="3593" width="12.5546875" style="52" customWidth="1"/>
    <col min="3594" max="3594" width="9" style="52" customWidth="1"/>
    <col min="3595" max="3595" width="10" style="52" customWidth="1"/>
    <col min="3596" max="3597" width="9.109375" style="52"/>
    <col min="3598" max="3598" width="12.88671875" style="52" bestFit="1" customWidth="1"/>
    <col min="3599" max="3840" width="9.109375" style="52"/>
    <col min="3841" max="3841" width="6.33203125" style="52" customWidth="1"/>
    <col min="3842" max="3842" width="28.5546875" style="52" customWidth="1"/>
    <col min="3843" max="3843" width="13.33203125" style="52" customWidth="1"/>
    <col min="3844" max="3847" width="12.5546875" style="52" customWidth="1"/>
    <col min="3848" max="3848" width="10" style="52" customWidth="1"/>
    <col min="3849" max="3849" width="12.5546875" style="52" customWidth="1"/>
    <col min="3850" max="3850" width="9" style="52" customWidth="1"/>
    <col min="3851" max="3851" width="10" style="52" customWidth="1"/>
    <col min="3852" max="3853" width="9.109375" style="52"/>
    <col min="3854" max="3854" width="12.88671875" style="52" bestFit="1" customWidth="1"/>
    <col min="3855" max="4096" width="9.109375" style="52"/>
    <col min="4097" max="4097" width="6.33203125" style="52" customWidth="1"/>
    <col min="4098" max="4098" width="28.5546875" style="52" customWidth="1"/>
    <col min="4099" max="4099" width="13.33203125" style="52" customWidth="1"/>
    <col min="4100" max="4103" width="12.5546875" style="52" customWidth="1"/>
    <col min="4104" max="4104" width="10" style="52" customWidth="1"/>
    <col min="4105" max="4105" width="12.5546875" style="52" customWidth="1"/>
    <col min="4106" max="4106" width="9" style="52" customWidth="1"/>
    <col min="4107" max="4107" width="10" style="52" customWidth="1"/>
    <col min="4108" max="4109" width="9.109375" style="52"/>
    <col min="4110" max="4110" width="12.88671875" style="52" bestFit="1" customWidth="1"/>
    <col min="4111" max="4352" width="9.109375" style="52"/>
    <col min="4353" max="4353" width="6.33203125" style="52" customWidth="1"/>
    <col min="4354" max="4354" width="28.5546875" style="52" customWidth="1"/>
    <col min="4355" max="4355" width="13.33203125" style="52" customWidth="1"/>
    <col min="4356" max="4359" width="12.5546875" style="52" customWidth="1"/>
    <col min="4360" max="4360" width="10" style="52" customWidth="1"/>
    <col min="4361" max="4361" width="12.5546875" style="52" customWidth="1"/>
    <col min="4362" max="4362" width="9" style="52" customWidth="1"/>
    <col min="4363" max="4363" width="10" style="52" customWidth="1"/>
    <col min="4364" max="4365" width="9.109375" style="52"/>
    <col min="4366" max="4366" width="12.88671875" style="52" bestFit="1" customWidth="1"/>
    <col min="4367" max="4608" width="9.109375" style="52"/>
    <col min="4609" max="4609" width="6.33203125" style="52" customWidth="1"/>
    <col min="4610" max="4610" width="28.5546875" style="52" customWidth="1"/>
    <col min="4611" max="4611" width="13.33203125" style="52" customWidth="1"/>
    <col min="4612" max="4615" width="12.5546875" style="52" customWidth="1"/>
    <col min="4616" max="4616" width="10" style="52" customWidth="1"/>
    <col min="4617" max="4617" width="12.5546875" style="52" customWidth="1"/>
    <col min="4618" max="4618" width="9" style="52" customWidth="1"/>
    <col min="4619" max="4619" width="10" style="52" customWidth="1"/>
    <col min="4620" max="4621" width="9.109375" style="52"/>
    <col min="4622" max="4622" width="12.88671875" style="52" bestFit="1" customWidth="1"/>
    <col min="4623" max="4864" width="9.109375" style="52"/>
    <col min="4865" max="4865" width="6.33203125" style="52" customWidth="1"/>
    <col min="4866" max="4866" width="28.5546875" style="52" customWidth="1"/>
    <col min="4867" max="4867" width="13.33203125" style="52" customWidth="1"/>
    <col min="4868" max="4871" width="12.5546875" style="52" customWidth="1"/>
    <col min="4872" max="4872" width="10" style="52" customWidth="1"/>
    <col min="4873" max="4873" width="12.5546875" style="52" customWidth="1"/>
    <col min="4874" max="4874" width="9" style="52" customWidth="1"/>
    <col min="4875" max="4875" width="10" style="52" customWidth="1"/>
    <col min="4876" max="4877" width="9.109375" style="52"/>
    <col min="4878" max="4878" width="12.88671875" style="52" bestFit="1" customWidth="1"/>
    <col min="4879" max="5120" width="9.109375" style="52"/>
    <col min="5121" max="5121" width="6.33203125" style="52" customWidth="1"/>
    <col min="5122" max="5122" width="28.5546875" style="52" customWidth="1"/>
    <col min="5123" max="5123" width="13.33203125" style="52" customWidth="1"/>
    <col min="5124" max="5127" width="12.5546875" style="52" customWidth="1"/>
    <col min="5128" max="5128" width="10" style="52" customWidth="1"/>
    <col min="5129" max="5129" width="12.5546875" style="52" customWidth="1"/>
    <col min="5130" max="5130" width="9" style="52" customWidth="1"/>
    <col min="5131" max="5131" width="10" style="52" customWidth="1"/>
    <col min="5132" max="5133" width="9.109375" style="52"/>
    <col min="5134" max="5134" width="12.88671875" style="52" bestFit="1" customWidth="1"/>
    <col min="5135" max="5376" width="9.109375" style="52"/>
    <col min="5377" max="5377" width="6.33203125" style="52" customWidth="1"/>
    <col min="5378" max="5378" width="28.5546875" style="52" customWidth="1"/>
    <col min="5379" max="5379" width="13.33203125" style="52" customWidth="1"/>
    <col min="5380" max="5383" width="12.5546875" style="52" customWidth="1"/>
    <col min="5384" max="5384" width="10" style="52" customWidth="1"/>
    <col min="5385" max="5385" width="12.5546875" style="52" customWidth="1"/>
    <col min="5386" max="5386" width="9" style="52" customWidth="1"/>
    <col min="5387" max="5387" width="10" style="52" customWidth="1"/>
    <col min="5388" max="5389" width="9.109375" style="52"/>
    <col min="5390" max="5390" width="12.88671875" style="52" bestFit="1" customWidth="1"/>
    <col min="5391" max="5632" width="9.109375" style="52"/>
    <col min="5633" max="5633" width="6.33203125" style="52" customWidth="1"/>
    <col min="5634" max="5634" width="28.5546875" style="52" customWidth="1"/>
    <col min="5635" max="5635" width="13.33203125" style="52" customWidth="1"/>
    <col min="5636" max="5639" width="12.5546875" style="52" customWidth="1"/>
    <col min="5640" max="5640" width="10" style="52" customWidth="1"/>
    <col min="5641" max="5641" width="12.5546875" style="52" customWidth="1"/>
    <col min="5642" max="5642" width="9" style="52" customWidth="1"/>
    <col min="5643" max="5643" width="10" style="52" customWidth="1"/>
    <col min="5644" max="5645" width="9.109375" style="52"/>
    <col min="5646" max="5646" width="12.88671875" style="52" bestFit="1" customWidth="1"/>
    <col min="5647" max="5888" width="9.109375" style="52"/>
    <col min="5889" max="5889" width="6.33203125" style="52" customWidth="1"/>
    <col min="5890" max="5890" width="28.5546875" style="52" customWidth="1"/>
    <col min="5891" max="5891" width="13.33203125" style="52" customWidth="1"/>
    <col min="5892" max="5895" width="12.5546875" style="52" customWidth="1"/>
    <col min="5896" max="5896" width="10" style="52" customWidth="1"/>
    <col min="5897" max="5897" width="12.5546875" style="52" customWidth="1"/>
    <col min="5898" max="5898" width="9" style="52" customWidth="1"/>
    <col min="5899" max="5899" width="10" style="52" customWidth="1"/>
    <col min="5900" max="5901" width="9.109375" style="52"/>
    <col min="5902" max="5902" width="12.88671875" style="52" bestFit="1" customWidth="1"/>
    <col min="5903" max="6144" width="9.109375" style="52"/>
    <col min="6145" max="6145" width="6.33203125" style="52" customWidth="1"/>
    <col min="6146" max="6146" width="28.5546875" style="52" customWidth="1"/>
    <col min="6147" max="6147" width="13.33203125" style="52" customWidth="1"/>
    <col min="6148" max="6151" width="12.5546875" style="52" customWidth="1"/>
    <col min="6152" max="6152" width="10" style="52" customWidth="1"/>
    <col min="6153" max="6153" width="12.5546875" style="52" customWidth="1"/>
    <col min="6154" max="6154" width="9" style="52" customWidth="1"/>
    <col min="6155" max="6155" width="10" style="52" customWidth="1"/>
    <col min="6156" max="6157" width="9.109375" style="52"/>
    <col min="6158" max="6158" width="12.88671875" style="52" bestFit="1" customWidth="1"/>
    <col min="6159" max="6400" width="9.109375" style="52"/>
    <col min="6401" max="6401" width="6.33203125" style="52" customWidth="1"/>
    <col min="6402" max="6402" width="28.5546875" style="52" customWidth="1"/>
    <col min="6403" max="6403" width="13.33203125" style="52" customWidth="1"/>
    <col min="6404" max="6407" width="12.5546875" style="52" customWidth="1"/>
    <col min="6408" max="6408" width="10" style="52" customWidth="1"/>
    <col min="6409" max="6409" width="12.5546875" style="52" customWidth="1"/>
    <col min="6410" max="6410" width="9" style="52" customWidth="1"/>
    <col min="6411" max="6411" width="10" style="52" customWidth="1"/>
    <col min="6412" max="6413" width="9.109375" style="52"/>
    <col min="6414" max="6414" width="12.88671875" style="52" bestFit="1" customWidth="1"/>
    <col min="6415" max="6656" width="9.109375" style="52"/>
    <col min="6657" max="6657" width="6.33203125" style="52" customWidth="1"/>
    <col min="6658" max="6658" width="28.5546875" style="52" customWidth="1"/>
    <col min="6659" max="6659" width="13.33203125" style="52" customWidth="1"/>
    <col min="6660" max="6663" width="12.5546875" style="52" customWidth="1"/>
    <col min="6664" max="6664" width="10" style="52" customWidth="1"/>
    <col min="6665" max="6665" width="12.5546875" style="52" customWidth="1"/>
    <col min="6666" max="6666" width="9" style="52" customWidth="1"/>
    <col min="6667" max="6667" width="10" style="52" customWidth="1"/>
    <col min="6668" max="6669" width="9.109375" style="52"/>
    <col min="6670" max="6670" width="12.88671875" style="52" bestFit="1" customWidth="1"/>
    <col min="6671" max="6912" width="9.109375" style="52"/>
    <col min="6913" max="6913" width="6.33203125" style="52" customWidth="1"/>
    <col min="6914" max="6914" width="28.5546875" style="52" customWidth="1"/>
    <col min="6915" max="6915" width="13.33203125" style="52" customWidth="1"/>
    <col min="6916" max="6919" width="12.5546875" style="52" customWidth="1"/>
    <col min="6920" max="6920" width="10" style="52" customWidth="1"/>
    <col min="6921" max="6921" width="12.5546875" style="52" customWidth="1"/>
    <col min="6922" max="6922" width="9" style="52" customWidth="1"/>
    <col min="6923" max="6923" width="10" style="52" customWidth="1"/>
    <col min="6924" max="6925" width="9.109375" style="52"/>
    <col min="6926" max="6926" width="12.88671875" style="52" bestFit="1" customWidth="1"/>
    <col min="6927" max="7168" width="9.109375" style="52"/>
    <col min="7169" max="7169" width="6.33203125" style="52" customWidth="1"/>
    <col min="7170" max="7170" width="28.5546875" style="52" customWidth="1"/>
    <col min="7171" max="7171" width="13.33203125" style="52" customWidth="1"/>
    <col min="7172" max="7175" width="12.5546875" style="52" customWidth="1"/>
    <col min="7176" max="7176" width="10" style="52" customWidth="1"/>
    <col min="7177" max="7177" width="12.5546875" style="52" customWidth="1"/>
    <col min="7178" max="7178" width="9" style="52" customWidth="1"/>
    <col min="7179" max="7179" width="10" style="52" customWidth="1"/>
    <col min="7180" max="7181" width="9.109375" style="52"/>
    <col min="7182" max="7182" width="12.88671875" style="52" bestFit="1" customWidth="1"/>
    <col min="7183" max="7424" width="9.109375" style="52"/>
    <col min="7425" max="7425" width="6.33203125" style="52" customWidth="1"/>
    <col min="7426" max="7426" width="28.5546875" style="52" customWidth="1"/>
    <col min="7427" max="7427" width="13.33203125" style="52" customWidth="1"/>
    <col min="7428" max="7431" width="12.5546875" style="52" customWidth="1"/>
    <col min="7432" max="7432" width="10" style="52" customWidth="1"/>
    <col min="7433" max="7433" width="12.5546875" style="52" customWidth="1"/>
    <col min="7434" max="7434" width="9" style="52" customWidth="1"/>
    <col min="7435" max="7435" width="10" style="52" customWidth="1"/>
    <col min="7436" max="7437" width="9.109375" style="52"/>
    <col min="7438" max="7438" width="12.88671875" style="52" bestFit="1" customWidth="1"/>
    <col min="7439" max="7680" width="9.109375" style="52"/>
    <col min="7681" max="7681" width="6.33203125" style="52" customWidth="1"/>
    <col min="7682" max="7682" width="28.5546875" style="52" customWidth="1"/>
    <col min="7683" max="7683" width="13.33203125" style="52" customWidth="1"/>
    <col min="7684" max="7687" width="12.5546875" style="52" customWidth="1"/>
    <col min="7688" max="7688" width="10" style="52" customWidth="1"/>
    <col min="7689" max="7689" width="12.5546875" style="52" customWidth="1"/>
    <col min="7690" max="7690" width="9" style="52" customWidth="1"/>
    <col min="7691" max="7691" width="10" style="52" customWidth="1"/>
    <col min="7692" max="7693" width="9.109375" style="52"/>
    <col min="7694" max="7694" width="12.88671875" style="52" bestFit="1" customWidth="1"/>
    <col min="7695" max="7936" width="9.109375" style="52"/>
    <col min="7937" max="7937" width="6.33203125" style="52" customWidth="1"/>
    <col min="7938" max="7938" width="28.5546875" style="52" customWidth="1"/>
    <col min="7939" max="7939" width="13.33203125" style="52" customWidth="1"/>
    <col min="7940" max="7943" width="12.5546875" style="52" customWidth="1"/>
    <col min="7944" max="7944" width="10" style="52" customWidth="1"/>
    <col min="7945" max="7945" width="12.5546875" style="52" customWidth="1"/>
    <col min="7946" max="7946" width="9" style="52" customWidth="1"/>
    <col min="7947" max="7947" width="10" style="52" customWidth="1"/>
    <col min="7948" max="7949" width="9.109375" style="52"/>
    <col min="7950" max="7950" width="12.88671875" style="52" bestFit="1" customWidth="1"/>
    <col min="7951" max="8192" width="9.109375" style="52"/>
    <col min="8193" max="8193" width="6.33203125" style="52" customWidth="1"/>
    <col min="8194" max="8194" width="28.5546875" style="52" customWidth="1"/>
    <col min="8195" max="8195" width="13.33203125" style="52" customWidth="1"/>
    <col min="8196" max="8199" width="12.5546875" style="52" customWidth="1"/>
    <col min="8200" max="8200" width="10" style="52" customWidth="1"/>
    <col min="8201" max="8201" width="12.5546875" style="52" customWidth="1"/>
    <col min="8202" max="8202" width="9" style="52" customWidth="1"/>
    <col min="8203" max="8203" width="10" style="52" customWidth="1"/>
    <col min="8204" max="8205" width="9.109375" style="52"/>
    <col min="8206" max="8206" width="12.88671875" style="52" bestFit="1" customWidth="1"/>
    <col min="8207" max="8448" width="9.109375" style="52"/>
    <col min="8449" max="8449" width="6.33203125" style="52" customWidth="1"/>
    <col min="8450" max="8450" width="28.5546875" style="52" customWidth="1"/>
    <col min="8451" max="8451" width="13.33203125" style="52" customWidth="1"/>
    <col min="8452" max="8455" width="12.5546875" style="52" customWidth="1"/>
    <col min="8456" max="8456" width="10" style="52" customWidth="1"/>
    <col min="8457" max="8457" width="12.5546875" style="52" customWidth="1"/>
    <col min="8458" max="8458" width="9" style="52" customWidth="1"/>
    <col min="8459" max="8459" width="10" style="52" customWidth="1"/>
    <col min="8460" max="8461" width="9.109375" style="52"/>
    <col min="8462" max="8462" width="12.88671875" style="52" bestFit="1" customWidth="1"/>
    <col min="8463" max="8704" width="9.109375" style="52"/>
    <col min="8705" max="8705" width="6.33203125" style="52" customWidth="1"/>
    <col min="8706" max="8706" width="28.5546875" style="52" customWidth="1"/>
    <col min="8707" max="8707" width="13.33203125" style="52" customWidth="1"/>
    <col min="8708" max="8711" width="12.5546875" style="52" customWidth="1"/>
    <col min="8712" max="8712" width="10" style="52" customWidth="1"/>
    <col min="8713" max="8713" width="12.5546875" style="52" customWidth="1"/>
    <col min="8714" max="8714" width="9" style="52" customWidth="1"/>
    <col min="8715" max="8715" width="10" style="52" customWidth="1"/>
    <col min="8716" max="8717" width="9.109375" style="52"/>
    <col min="8718" max="8718" width="12.88671875" style="52" bestFit="1" customWidth="1"/>
    <col min="8719" max="8960" width="9.109375" style="52"/>
    <col min="8961" max="8961" width="6.33203125" style="52" customWidth="1"/>
    <col min="8962" max="8962" width="28.5546875" style="52" customWidth="1"/>
    <col min="8963" max="8963" width="13.33203125" style="52" customWidth="1"/>
    <col min="8964" max="8967" width="12.5546875" style="52" customWidth="1"/>
    <col min="8968" max="8968" width="10" style="52" customWidth="1"/>
    <col min="8969" max="8969" width="12.5546875" style="52" customWidth="1"/>
    <col min="8970" max="8970" width="9" style="52" customWidth="1"/>
    <col min="8971" max="8971" width="10" style="52" customWidth="1"/>
    <col min="8972" max="8973" width="9.109375" style="52"/>
    <col min="8974" max="8974" width="12.88671875" style="52" bestFit="1" customWidth="1"/>
    <col min="8975" max="9216" width="9.109375" style="52"/>
    <col min="9217" max="9217" width="6.33203125" style="52" customWidth="1"/>
    <col min="9218" max="9218" width="28.5546875" style="52" customWidth="1"/>
    <col min="9219" max="9219" width="13.33203125" style="52" customWidth="1"/>
    <col min="9220" max="9223" width="12.5546875" style="52" customWidth="1"/>
    <col min="9224" max="9224" width="10" style="52" customWidth="1"/>
    <col min="9225" max="9225" width="12.5546875" style="52" customWidth="1"/>
    <col min="9226" max="9226" width="9" style="52" customWidth="1"/>
    <col min="9227" max="9227" width="10" style="52" customWidth="1"/>
    <col min="9228" max="9229" width="9.109375" style="52"/>
    <col min="9230" max="9230" width="12.88671875" style="52" bestFit="1" customWidth="1"/>
    <col min="9231" max="9472" width="9.109375" style="52"/>
    <col min="9473" max="9473" width="6.33203125" style="52" customWidth="1"/>
    <col min="9474" max="9474" width="28.5546875" style="52" customWidth="1"/>
    <col min="9475" max="9475" width="13.33203125" style="52" customWidth="1"/>
    <col min="9476" max="9479" width="12.5546875" style="52" customWidth="1"/>
    <col min="9480" max="9480" width="10" style="52" customWidth="1"/>
    <col min="9481" max="9481" width="12.5546875" style="52" customWidth="1"/>
    <col min="9482" max="9482" width="9" style="52" customWidth="1"/>
    <col min="9483" max="9483" width="10" style="52" customWidth="1"/>
    <col min="9484" max="9485" width="9.109375" style="52"/>
    <col min="9486" max="9486" width="12.88671875" style="52" bestFit="1" customWidth="1"/>
    <col min="9487" max="9728" width="9.109375" style="52"/>
    <col min="9729" max="9729" width="6.33203125" style="52" customWidth="1"/>
    <col min="9730" max="9730" width="28.5546875" style="52" customWidth="1"/>
    <col min="9731" max="9731" width="13.33203125" style="52" customWidth="1"/>
    <col min="9732" max="9735" width="12.5546875" style="52" customWidth="1"/>
    <col min="9736" max="9736" width="10" style="52" customWidth="1"/>
    <col min="9737" max="9737" width="12.5546875" style="52" customWidth="1"/>
    <col min="9738" max="9738" width="9" style="52" customWidth="1"/>
    <col min="9739" max="9739" width="10" style="52" customWidth="1"/>
    <col min="9740" max="9741" width="9.109375" style="52"/>
    <col min="9742" max="9742" width="12.88671875" style="52" bestFit="1" customWidth="1"/>
    <col min="9743" max="9984" width="9.109375" style="52"/>
    <col min="9985" max="9985" width="6.33203125" style="52" customWidth="1"/>
    <col min="9986" max="9986" width="28.5546875" style="52" customWidth="1"/>
    <col min="9987" max="9987" width="13.33203125" style="52" customWidth="1"/>
    <col min="9988" max="9991" width="12.5546875" style="52" customWidth="1"/>
    <col min="9992" max="9992" width="10" style="52" customWidth="1"/>
    <col min="9993" max="9993" width="12.5546875" style="52" customWidth="1"/>
    <col min="9994" max="9994" width="9" style="52" customWidth="1"/>
    <col min="9995" max="9995" width="10" style="52" customWidth="1"/>
    <col min="9996" max="9997" width="9.109375" style="52"/>
    <col min="9998" max="9998" width="12.88671875" style="52" bestFit="1" customWidth="1"/>
    <col min="9999" max="10240" width="9.109375" style="52"/>
    <col min="10241" max="10241" width="6.33203125" style="52" customWidth="1"/>
    <col min="10242" max="10242" width="28.5546875" style="52" customWidth="1"/>
    <col min="10243" max="10243" width="13.33203125" style="52" customWidth="1"/>
    <col min="10244" max="10247" width="12.5546875" style="52" customWidth="1"/>
    <col min="10248" max="10248" width="10" style="52" customWidth="1"/>
    <col min="10249" max="10249" width="12.5546875" style="52" customWidth="1"/>
    <col min="10250" max="10250" width="9" style="52" customWidth="1"/>
    <col min="10251" max="10251" width="10" style="52" customWidth="1"/>
    <col min="10252" max="10253" width="9.109375" style="52"/>
    <col min="10254" max="10254" width="12.88671875" style="52" bestFit="1" customWidth="1"/>
    <col min="10255" max="10496" width="9.109375" style="52"/>
    <col min="10497" max="10497" width="6.33203125" style="52" customWidth="1"/>
    <col min="10498" max="10498" width="28.5546875" style="52" customWidth="1"/>
    <col min="10499" max="10499" width="13.33203125" style="52" customWidth="1"/>
    <col min="10500" max="10503" width="12.5546875" style="52" customWidth="1"/>
    <col min="10504" max="10504" width="10" style="52" customWidth="1"/>
    <col min="10505" max="10505" width="12.5546875" style="52" customWidth="1"/>
    <col min="10506" max="10506" width="9" style="52" customWidth="1"/>
    <col min="10507" max="10507" width="10" style="52" customWidth="1"/>
    <col min="10508" max="10509" width="9.109375" style="52"/>
    <col min="10510" max="10510" width="12.88671875" style="52" bestFit="1" customWidth="1"/>
    <col min="10511" max="10752" width="9.109375" style="52"/>
    <col min="10753" max="10753" width="6.33203125" style="52" customWidth="1"/>
    <col min="10754" max="10754" width="28.5546875" style="52" customWidth="1"/>
    <col min="10755" max="10755" width="13.33203125" style="52" customWidth="1"/>
    <col min="10756" max="10759" width="12.5546875" style="52" customWidth="1"/>
    <col min="10760" max="10760" width="10" style="52" customWidth="1"/>
    <col min="10761" max="10761" width="12.5546875" style="52" customWidth="1"/>
    <col min="10762" max="10762" width="9" style="52" customWidth="1"/>
    <col min="10763" max="10763" width="10" style="52" customWidth="1"/>
    <col min="10764" max="10765" width="9.109375" style="52"/>
    <col min="10766" max="10766" width="12.88671875" style="52" bestFit="1" customWidth="1"/>
    <col min="10767" max="11008" width="9.109375" style="52"/>
    <col min="11009" max="11009" width="6.33203125" style="52" customWidth="1"/>
    <col min="11010" max="11010" width="28.5546875" style="52" customWidth="1"/>
    <col min="11011" max="11011" width="13.33203125" style="52" customWidth="1"/>
    <col min="11012" max="11015" width="12.5546875" style="52" customWidth="1"/>
    <col min="11016" max="11016" width="10" style="52" customWidth="1"/>
    <col min="11017" max="11017" width="12.5546875" style="52" customWidth="1"/>
    <col min="11018" max="11018" width="9" style="52" customWidth="1"/>
    <col min="11019" max="11019" width="10" style="52" customWidth="1"/>
    <col min="11020" max="11021" width="9.109375" style="52"/>
    <col min="11022" max="11022" width="12.88671875" style="52" bestFit="1" customWidth="1"/>
    <col min="11023" max="11264" width="9.109375" style="52"/>
    <col min="11265" max="11265" width="6.33203125" style="52" customWidth="1"/>
    <col min="11266" max="11266" width="28.5546875" style="52" customWidth="1"/>
    <col min="11267" max="11267" width="13.33203125" style="52" customWidth="1"/>
    <col min="11268" max="11271" width="12.5546875" style="52" customWidth="1"/>
    <col min="11272" max="11272" width="10" style="52" customWidth="1"/>
    <col min="11273" max="11273" width="12.5546875" style="52" customWidth="1"/>
    <col min="11274" max="11274" width="9" style="52" customWidth="1"/>
    <col min="11275" max="11275" width="10" style="52" customWidth="1"/>
    <col min="11276" max="11277" width="9.109375" style="52"/>
    <col min="11278" max="11278" width="12.88671875" style="52" bestFit="1" customWidth="1"/>
    <col min="11279" max="11520" width="9.109375" style="52"/>
    <col min="11521" max="11521" width="6.33203125" style="52" customWidth="1"/>
    <col min="11522" max="11522" width="28.5546875" style="52" customWidth="1"/>
    <col min="11523" max="11523" width="13.33203125" style="52" customWidth="1"/>
    <col min="11524" max="11527" width="12.5546875" style="52" customWidth="1"/>
    <col min="11528" max="11528" width="10" style="52" customWidth="1"/>
    <col min="11529" max="11529" width="12.5546875" style="52" customWidth="1"/>
    <col min="11530" max="11530" width="9" style="52" customWidth="1"/>
    <col min="11531" max="11531" width="10" style="52" customWidth="1"/>
    <col min="11532" max="11533" width="9.109375" style="52"/>
    <col min="11534" max="11534" width="12.88671875" style="52" bestFit="1" customWidth="1"/>
    <col min="11535" max="11776" width="9.109375" style="52"/>
    <col min="11777" max="11777" width="6.33203125" style="52" customWidth="1"/>
    <col min="11778" max="11778" width="28.5546875" style="52" customWidth="1"/>
    <col min="11779" max="11779" width="13.33203125" style="52" customWidth="1"/>
    <col min="11780" max="11783" width="12.5546875" style="52" customWidth="1"/>
    <col min="11784" max="11784" width="10" style="52" customWidth="1"/>
    <col min="11785" max="11785" width="12.5546875" style="52" customWidth="1"/>
    <col min="11786" max="11786" width="9" style="52" customWidth="1"/>
    <col min="11787" max="11787" width="10" style="52" customWidth="1"/>
    <col min="11788" max="11789" width="9.109375" style="52"/>
    <col min="11790" max="11790" width="12.88671875" style="52" bestFit="1" customWidth="1"/>
    <col min="11791" max="12032" width="9.109375" style="52"/>
    <col min="12033" max="12033" width="6.33203125" style="52" customWidth="1"/>
    <col min="12034" max="12034" width="28.5546875" style="52" customWidth="1"/>
    <col min="12035" max="12035" width="13.33203125" style="52" customWidth="1"/>
    <col min="12036" max="12039" width="12.5546875" style="52" customWidth="1"/>
    <col min="12040" max="12040" width="10" style="52" customWidth="1"/>
    <col min="12041" max="12041" width="12.5546875" style="52" customWidth="1"/>
    <col min="12042" max="12042" width="9" style="52" customWidth="1"/>
    <col min="12043" max="12043" width="10" style="52" customWidth="1"/>
    <col min="12044" max="12045" width="9.109375" style="52"/>
    <col min="12046" max="12046" width="12.88671875" style="52" bestFit="1" customWidth="1"/>
    <col min="12047" max="12288" width="9.109375" style="52"/>
    <col min="12289" max="12289" width="6.33203125" style="52" customWidth="1"/>
    <col min="12290" max="12290" width="28.5546875" style="52" customWidth="1"/>
    <col min="12291" max="12291" width="13.33203125" style="52" customWidth="1"/>
    <col min="12292" max="12295" width="12.5546875" style="52" customWidth="1"/>
    <col min="12296" max="12296" width="10" style="52" customWidth="1"/>
    <col min="12297" max="12297" width="12.5546875" style="52" customWidth="1"/>
    <col min="12298" max="12298" width="9" style="52" customWidth="1"/>
    <col min="12299" max="12299" width="10" style="52" customWidth="1"/>
    <col min="12300" max="12301" width="9.109375" style="52"/>
    <col min="12302" max="12302" width="12.88671875" style="52" bestFit="1" customWidth="1"/>
    <col min="12303" max="12544" width="9.109375" style="52"/>
    <col min="12545" max="12545" width="6.33203125" style="52" customWidth="1"/>
    <col min="12546" max="12546" width="28.5546875" style="52" customWidth="1"/>
    <col min="12547" max="12547" width="13.33203125" style="52" customWidth="1"/>
    <col min="12548" max="12551" width="12.5546875" style="52" customWidth="1"/>
    <col min="12552" max="12552" width="10" style="52" customWidth="1"/>
    <col min="12553" max="12553" width="12.5546875" style="52" customWidth="1"/>
    <col min="12554" max="12554" width="9" style="52" customWidth="1"/>
    <col min="12555" max="12555" width="10" style="52" customWidth="1"/>
    <col min="12556" max="12557" width="9.109375" style="52"/>
    <col min="12558" max="12558" width="12.88671875" style="52" bestFit="1" customWidth="1"/>
    <col min="12559" max="12800" width="9.109375" style="52"/>
    <col min="12801" max="12801" width="6.33203125" style="52" customWidth="1"/>
    <col min="12802" max="12802" width="28.5546875" style="52" customWidth="1"/>
    <col min="12803" max="12803" width="13.33203125" style="52" customWidth="1"/>
    <col min="12804" max="12807" width="12.5546875" style="52" customWidth="1"/>
    <col min="12808" max="12808" width="10" style="52" customWidth="1"/>
    <col min="12809" max="12809" width="12.5546875" style="52" customWidth="1"/>
    <col min="12810" max="12810" width="9" style="52" customWidth="1"/>
    <col min="12811" max="12811" width="10" style="52" customWidth="1"/>
    <col min="12812" max="12813" width="9.109375" style="52"/>
    <col min="12814" max="12814" width="12.88671875" style="52" bestFit="1" customWidth="1"/>
    <col min="12815" max="13056" width="9.109375" style="52"/>
    <col min="13057" max="13057" width="6.33203125" style="52" customWidth="1"/>
    <col min="13058" max="13058" width="28.5546875" style="52" customWidth="1"/>
    <col min="13059" max="13059" width="13.33203125" style="52" customWidth="1"/>
    <col min="13060" max="13063" width="12.5546875" style="52" customWidth="1"/>
    <col min="13064" max="13064" width="10" style="52" customWidth="1"/>
    <col min="13065" max="13065" width="12.5546875" style="52" customWidth="1"/>
    <col min="13066" max="13066" width="9" style="52" customWidth="1"/>
    <col min="13067" max="13067" width="10" style="52" customWidth="1"/>
    <col min="13068" max="13069" width="9.109375" style="52"/>
    <col min="13070" max="13070" width="12.88671875" style="52" bestFit="1" customWidth="1"/>
    <col min="13071" max="13312" width="9.109375" style="52"/>
    <col min="13313" max="13313" width="6.33203125" style="52" customWidth="1"/>
    <col min="13314" max="13314" width="28.5546875" style="52" customWidth="1"/>
    <col min="13315" max="13315" width="13.33203125" style="52" customWidth="1"/>
    <col min="13316" max="13319" width="12.5546875" style="52" customWidth="1"/>
    <col min="13320" max="13320" width="10" style="52" customWidth="1"/>
    <col min="13321" max="13321" width="12.5546875" style="52" customWidth="1"/>
    <col min="13322" max="13322" width="9" style="52" customWidth="1"/>
    <col min="13323" max="13323" width="10" style="52" customWidth="1"/>
    <col min="13324" max="13325" width="9.109375" style="52"/>
    <col min="13326" max="13326" width="12.88671875" style="52" bestFit="1" customWidth="1"/>
    <col min="13327" max="13568" width="9.109375" style="52"/>
    <col min="13569" max="13569" width="6.33203125" style="52" customWidth="1"/>
    <col min="13570" max="13570" width="28.5546875" style="52" customWidth="1"/>
    <col min="13571" max="13571" width="13.33203125" style="52" customWidth="1"/>
    <col min="13572" max="13575" width="12.5546875" style="52" customWidth="1"/>
    <col min="13576" max="13576" width="10" style="52" customWidth="1"/>
    <col min="13577" max="13577" width="12.5546875" style="52" customWidth="1"/>
    <col min="13578" max="13578" width="9" style="52" customWidth="1"/>
    <col min="13579" max="13579" width="10" style="52" customWidth="1"/>
    <col min="13580" max="13581" width="9.109375" style="52"/>
    <col min="13582" max="13582" width="12.88671875" style="52" bestFit="1" customWidth="1"/>
    <col min="13583" max="13824" width="9.109375" style="52"/>
    <col min="13825" max="13825" width="6.33203125" style="52" customWidth="1"/>
    <col min="13826" max="13826" width="28.5546875" style="52" customWidth="1"/>
    <col min="13827" max="13827" width="13.33203125" style="52" customWidth="1"/>
    <col min="13828" max="13831" width="12.5546875" style="52" customWidth="1"/>
    <col min="13832" max="13832" width="10" style="52" customWidth="1"/>
    <col min="13833" max="13833" width="12.5546875" style="52" customWidth="1"/>
    <col min="13834" max="13834" width="9" style="52" customWidth="1"/>
    <col min="13835" max="13835" width="10" style="52" customWidth="1"/>
    <col min="13836" max="13837" width="9.109375" style="52"/>
    <col min="13838" max="13838" width="12.88671875" style="52" bestFit="1" customWidth="1"/>
    <col min="13839" max="14080" width="9.109375" style="52"/>
    <col min="14081" max="14081" width="6.33203125" style="52" customWidth="1"/>
    <col min="14082" max="14082" width="28.5546875" style="52" customWidth="1"/>
    <col min="14083" max="14083" width="13.33203125" style="52" customWidth="1"/>
    <col min="14084" max="14087" width="12.5546875" style="52" customWidth="1"/>
    <col min="14088" max="14088" width="10" style="52" customWidth="1"/>
    <col min="14089" max="14089" width="12.5546875" style="52" customWidth="1"/>
    <col min="14090" max="14090" width="9" style="52" customWidth="1"/>
    <col min="14091" max="14091" width="10" style="52" customWidth="1"/>
    <col min="14092" max="14093" width="9.109375" style="52"/>
    <col min="14094" max="14094" width="12.88671875" style="52" bestFit="1" customWidth="1"/>
    <col min="14095" max="14336" width="9.109375" style="52"/>
    <col min="14337" max="14337" width="6.33203125" style="52" customWidth="1"/>
    <col min="14338" max="14338" width="28.5546875" style="52" customWidth="1"/>
    <col min="14339" max="14339" width="13.33203125" style="52" customWidth="1"/>
    <col min="14340" max="14343" width="12.5546875" style="52" customWidth="1"/>
    <col min="14344" max="14344" width="10" style="52" customWidth="1"/>
    <col min="14345" max="14345" width="12.5546875" style="52" customWidth="1"/>
    <col min="14346" max="14346" width="9" style="52" customWidth="1"/>
    <col min="14347" max="14347" width="10" style="52" customWidth="1"/>
    <col min="14348" max="14349" width="9.109375" style="52"/>
    <col min="14350" max="14350" width="12.88671875" style="52" bestFit="1" customWidth="1"/>
    <col min="14351" max="14592" width="9.109375" style="52"/>
    <col min="14593" max="14593" width="6.33203125" style="52" customWidth="1"/>
    <col min="14594" max="14594" width="28.5546875" style="52" customWidth="1"/>
    <col min="14595" max="14595" width="13.33203125" style="52" customWidth="1"/>
    <col min="14596" max="14599" width="12.5546875" style="52" customWidth="1"/>
    <col min="14600" max="14600" width="10" style="52" customWidth="1"/>
    <col min="14601" max="14601" width="12.5546875" style="52" customWidth="1"/>
    <col min="14602" max="14602" width="9" style="52" customWidth="1"/>
    <col min="14603" max="14603" width="10" style="52" customWidth="1"/>
    <col min="14604" max="14605" width="9.109375" style="52"/>
    <col min="14606" max="14606" width="12.88671875" style="52" bestFit="1" customWidth="1"/>
    <col min="14607" max="14848" width="9.109375" style="52"/>
    <col min="14849" max="14849" width="6.33203125" style="52" customWidth="1"/>
    <col min="14850" max="14850" width="28.5546875" style="52" customWidth="1"/>
    <col min="14851" max="14851" width="13.33203125" style="52" customWidth="1"/>
    <col min="14852" max="14855" width="12.5546875" style="52" customWidth="1"/>
    <col min="14856" max="14856" width="10" style="52" customWidth="1"/>
    <col min="14857" max="14857" width="12.5546875" style="52" customWidth="1"/>
    <col min="14858" max="14858" width="9" style="52" customWidth="1"/>
    <col min="14859" max="14859" width="10" style="52" customWidth="1"/>
    <col min="14860" max="14861" width="9.109375" style="52"/>
    <col min="14862" max="14862" width="12.88671875" style="52" bestFit="1" customWidth="1"/>
    <col min="14863" max="15104" width="9.109375" style="52"/>
    <col min="15105" max="15105" width="6.33203125" style="52" customWidth="1"/>
    <col min="15106" max="15106" width="28.5546875" style="52" customWidth="1"/>
    <col min="15107" max="15107" width="13.33203125" style="52" customWidth="1"/>
    <col min="15108" max="15111" width="12.5546875" style="52" customWidth="1"/>
    <col min="15112" max="15112" width="10" style="52" customWidth="1"/>
    <col min="15113" max="15113" width="12.5546875" style="52" customWidth="1"/>
    <col min="15114" max="15114" width="9" style="52" customWidth="1"/>
    <col min="15115" max="15115" width="10" style="52" customWidth="1"/>
    <col min="15116" max="15117" width="9.109375" style="52"/>
    <col min="15118" max="15118" width="12.88671875" style="52" bestFit="1" customWidth="1"/>
    <col min="15119" max="15360" width="9.109375" style="52"/>
    <col min="15361" max="15361" width="6.33203125" style="52" customWidth="1"/>
    <col min="15362" max="15362" width="28.5546875" style="52" customWidth="1"/>
    <col min="15363" max="15363" width="13.33203125" style="52" customWidth="1"/>
    <col min="15364" max="15367" width="12.5546875" style="52" customWidth="1"/>
    <col min="15368" max="15368" width="10" style="52" customWidth="1"/>
    <col min="15369" max="15369" width="12.5546875" style="52" customWidth="1"/>
    <col min="15370" max="15370" width="9" style="52" customWidth="1"/>
    <col min="15371" max="15371" width="10" style="52" customWidth="1"/>
    <col min="15372" max="15373" width="9.109375" style="52"/>
    <col min="15374" max="15374" width="12.88671875" style="52" bestFit="1" customWidth="1"/>
    <col min="15375" max="15616" width="9.109375" style="52"/>
    <col min="15617" max="15617" width="6.33203125" style="52" customWidth="1"/>
    <col min="15618" max="15618" width="28.5546875" style="52" customWidth="1"/>
    <col min="15619" max="15619" width="13.33203125" style="52" customWidth="1"/>
    <col min="15620" max="15623" width="12.5546875" style="52" customWidth="1"/>
    <col min="15624" max="15624" width="10" style="52" customWidth="1"/>
    <col min="15625" max="15625" width="12.5546875" style="52" customWidth="1"/>
    <col min="15626" max="15626" width="9" style="52" customWidth="1"/>
    <col min="15627" max="15627" width="10" style="52" customWidth="1"/>
    <col min="15628" max="15629" width="9.109375" style="52"/>
    <col min="15630" max="15630" width="12.88671875" style="52" bestFit="1" customWidth="1"/>
    <col min="15631" max="15872" width="9.109375" style="52"/>
    <col min="15873" max="15873" width="6.33203125" style="52" customWidth="1"/>
    <col min="15874" max="15874" width="28.5546875" style="52" customWidth="1"/>
    <col min="15875" max="15875" width="13.33203125" style="52" customWidth="1"/>
    <col min="15876" max="15879" width="12.5546875" style="52" customWidth="1"/>
    <col min="15880" max="15880" width="10" style="52" customWidth="1"/>
    <col min="15881" max="15881" width="12.5546875" style="52" customWidth="1"/>
    <col min="15882" max="15882" width="9" style="52" customWidth="1"/>
    <col min="15883" max="15883" width="10" style="52" customWidth="1"/>
    <col min="15884" max="15885" width="9.109375" style="52"/>
    <col min="15886" max="15886" width="12.88671875" style="52" bestFit="1" customWidth="1"/>
    <col min="15887" max="16128" width="9.109375" style="52"/>
    <col min="16129" max="16129" width="6.33203125" style="52" customWidth="1"/>
    <col min="16130" max="16130" width="28.5546875" style="52" customWidth="1"/>
    <col min="16131" max="16131" width="13.33203125" style="52" customWidth="1"/>
    <col min="16132" max="16135" width="12.5546875" style="52" customWidth="1"/>
    <col min="16136" max="16136" width="10" style="52" customWidth="1"/>
    <col min="16137" max="16137" width="12.5546875" style="52" customWidth="1"/>
    <col min="16138" max="16138" width="9" style="52" customWidth="1"/>
    <col min="16139" max="16139" width="10" style="52" customWidth="1"/>
    <col min="16140" max="16141" width="9.109375" style="52"/>
    <col min="16142" max="16142" width="12.88671875" style="52" bestFit="1" customWidth="1"/>
    <col min="16143" max="16384" width="9.109375" style="52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s="53" customFormat="1" ht="15" customHeight="1" x14ac:dyDescent="0.3">
      <c r="A2" s="77" t="s">
        <v>29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s="53" customFormat="1" ht="15" customHeight="1" x14ac:dyDescent="0.3">
      <c r="A3" s="78" t="s">
        <v>38</v>
      </c>
      <c r="B3" s="78"/>
      <c r="C3" s="78"/>
      <c r="D3" s="78"/>
      <c r="E3" s="78"/>
      <c r="F3" s="78"/>
      <c r="G3" s="78"/>
      <c r="H3" s="78"/>
      <c r="I3" s="78"/>
      <c r="J3" s="78"/>
    </row>
    <row r="4" spans="1:11" ht="15" customHeight="1" x14ac:dyDescent="0.3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ht="15" customHeight="1" x14ac:dyDescent="0.3">
      <c r="A6" s="28"/>
      <c r="B6" s="36" t="s">
        <v>19</v>
      </c>
      <c r="C6" s="37">
        <f>C20</f>
        <v>165600</v>
      </c>
      <c r="D6" s="28"/>
      <c r="E6" s="28"/>
      <c r="F6" s="28"/>
      <c r="G6" s="28"/>
      <c r="H6" s="28"/>
      <c r="I6" s="28"/>
      <c r="J6" s="28"/>
    </row>
    <row r="7" spans="1:11" ht="15" customHeight="1" x14ac:dyDescent="0.3">
      <c r="A7" s="28"/>
      <c r="B7" s="36" t="s">
        <v>20</v>
      </c>
      <c r="C7" s="37">
        <f>C6</f>
        <v>165600</v>
      </c>
      <c r="D7" s="28"/>
      <c r="E7" s="28"/>
      <c r="F7" s="28"/>
      <c r="G7" s="28"/>
      <c r="H7" s="28"/>
      <c r="I7" s="28"/>
      <c r="J7" s="28"/>
    </row>
    <row r="8" spans="1:11" ht="15" customHeight="1" x14ac:dyDescent="0.3">
      <c r="A8" s="28"/>
      <c r="B8" s="36" t="s">
        <v>24</v>
      </c>
      <c r="C8" s="37">
        <f>F20</f>
        <v>0</v>
      </c>
      <c r="D8" s="28"/>
      <c r="E8" s="28"/>
      <c r="F8" s="28"/>
      <c r="G8" s="28"/>
      <c r="H8" s="28"/>
      <c r="I8" s="28"/>
      <c r="J8" s="28"/>
    </row>
    <row r="9" spans="1:11" ht="15" customHeight="1" x14ac:dyDescent="0.3">
      <c r="A9" s="28"/>
      <c r="B9" s="36" t="s">
        <v>23</v>
      </c>
      <c r="C9" s="37">
        <f>G20</f>
        <v>89359</v>
      </c>
      <c r="D9" s="28"/>
      <c r="E9" s="28"/>
      <c r="F9" s="28"/>
      <c r="G9" s="28"/>
      <c r="H9" s="28"/>
      <c r="I9" s="28"/>
      <c r="J9" s="28"/>
    </row>
    <row r="10" spans="1:11" ht="15" customHeight="1" x14ac:dyDescent="0.3">
      <c r="A10" s="28"/>
      <c r="B10" s="38" t="s">
        <v>22</v>
      </c>
      <c r="C10" s="54">
        <f>C8-C9</f>
        <v>-89359</v>
      </c>
      <c r="D10" s="28"/>
      <c r="E10" s="28"/>
      <c r="F10" s="28"/>
      <c r="G10" s="28"/>
      <c r="H10" s="28"/>
      <c r="I10" s="28"/>
      <c r="J10" s="28"/>
    </row>
    <row r="11" spans="1:11" ht="14.4" thickBot="1" x14ac:dyDescent="0.35">
      <c r="A11" s="55"/>
      <c r="B11" s="35"/>
      <c r="C11" s="55"/>
      <c r="D11" s="55"/>
      <c r="E11" s="35"/>
      <c r="F11" s="35"/>
      <c r="G11" s="35"/>
      <c r="H11" s="35"/>
      <c r="I11" s="35"/>
      <c r="J11" s="35"/>
      <c r="K11" s="35"/>
    </row>
    <row r="12" spans="1:11" s="56" customFormat="1" ht="27" customHeight="1" x14ac:dyDescent="0.3">
      <c r="A12" s="116" t="s">
        <v>2</v>
      </c>
      <c r="B12" s="84" t="s">
        <v>3</v>
      </c>
      <c r="C12" s="86" t="s">
        <v>4</v>
      </c>
      <c r="D12" s="90" t="s">
        <v>36</v>
      </c>
      <c r="E12" s="91"/>
      <c r="F12" s="90" t="s">
        <v>37</v>
      </c>
      <c r="G12" s="91"/>
      <c r="H12" s="92" t="s">
        <v>5</v>
      </c>
      <c r="I12" s="94" t="s">
        <v>6</v>
      </c>
      <c r="J12" s="96" t="s">
        <v>7</v>
      </c>
      <c r="K12" s="80" t="s">
        <v>8</v>
      </c>
    </row>
    <row r="13" spans="1:11" s="56" customFormat="1" ht="42" thickBot="1" x14ac:dyDescent="0.35">
      <c r="A13" s="117"/>
      <c r="B13" s="118"/>
      <c r="C13" s="87"/>
      <c r="D13" s="6" t="s">
        <v>9</v>
      </c>
      <c r="E13" s="7" t="s">
        <v>10</v>
      </c>
      <c r="F13" s="8" t="s">
        <v>11</v>
      </c>
      <c r="G13" s="9" t="s">
        <v>12</v>
      </c>
      <c r="H13" s="93"/>
      <c r="I13" s="95"/>
      <c r="J13" s="97"/>
      <c r="K13" s="81"/>
    </row>
    <row r="14" spans="1:11" ht="28.2" thickBot="1" x14ac:dyDescent="0.35">
      <c r="A14" s="41">
        <v>1</v>
      </c>
      <c r="B14" s="42" t="s">
        <v>30</v>
      </c>
      <c r="C14" s="46">
        <v>66000</v>
      </c>
      <c r="D14" s="57">
        <v>0</v>
      </c>
      <c r="E14" s="58">
        <v>11945</v>
      </c>
      <c r="F14" s="59">
        <f>'April 22'!F14+'May 22'!D14</f>
        <v>0</v>
      </c>
      <c r="G14" s="60">
        <f>'April 22'!G14+'May 22'!E14</f>
        <v>23890</v>
      </c>
      <c r="H14" s="61">
        <f>F14-G14</f>
        <v>-23890</v>
      </c>
      <c r="I14" s="49">
        <f>C14-G14</f>
        <v>42110</v>
      </c>
      <c r="J14" s="50">
        <f>I14/C14</f>
        <v>0.63803030303030306</v>
      </c>
      <c r="K14" s="51">
        <f>C14-F14</f>
        <v>66000</v>
      </c>
    </row>
    <row r="15" spans="1:11" ht="28.5" customHeight="1" thickBot="1" x14ac:dyDescent="0.35">
      <c r="A15" s="43">
        <v>2</v>
      </c>
      <c r="B15" s="44" t="s">
        <v>31</v>
      </c>
      <c r="C15" s="47">
        <v>57600</v>
      </c>
      <c r="D15" s="57">
        <v>0</v>
      </c>
      <c r="E15" s="58">
        <v>15372</v>
      </c>
      <c r="F15" s="59">
        <f>'April 22'!F15+'May 22'!D15</f>
        <v>0</v>
      </c>
      <c r="G15" s="60">
        <f>'April 22'!G15+'May 22'!E15</f>
        <v>33069</v>
      </c>
      <c r="H15" s="61">
        <f t="shared" ref="H15:H18" si="0">F15-G15</f>
        <v>-33069</v>
      </c>
      <c r="I15" s="49">
        <f>C15-G15</f>
        <v>24531</v>
      </c>
      <c r="J15" s="50">
        <f>I15/C15</f>
        <v>0.42588541666666668</v>
      </c>
      <c r="K15" s="51">
        <f>C15-F15</f>
        <v>57600</v>
      </c>
    </row>
    <row r="16" spans="1:11" ht="28.5" customHeight="1" thickBot="1" x14ac:dyDescent="0.35">
      <c r="A16" s="41">
        <v>3</v>
      </c>
      <c r="B16" s="45" t="s">
        <v>27</v>
      </c>
      <c r="C16" s="47">
        <v>30000</v>
      </c>
      <c r="D16" s="57">
        <v>0</v>
      </c>
      <c r="E16" s="58">
        <v>5000</v>
      </c>
      <c r="F16" s="59">
        <f>'April 22'!F16+'May 22'!D16</f>
        <v>0</v>
      </c>
      <c r="G16" s="60">
        <f>'April 22'!G16+'May 22'!E16</f>
        <v>10000</v>
      </c>
      <c r="H16" s="61">
        <f t="shared" si="0"/>
        <v>-10000</v>
      </c>
      <c r="I16" s="49">
        <f t="shared" ref="I16:I19" si="1">C16-G16</f>
        <v>20000</v>
      </c>
      <c r="J16" s="50" t="e">
        <f>I16/C17</f>
        <v>#DIV/0!</v>
      </c>
      <c r="K16" s="51">
        <f>C17-F16</f>
        <v>0</v>
      </c>
    </row>
    <row r="17" spans="1:11" ht="28.5" hidden="1" customHeight="1" thickBot="1" x14ac:dyDescent="0.35">
      <c r="A17" s="43"/>
      <c r="B17" s="45"/>
      <c r="C17" s="47"/>
      <c r="D17" s="57"/>
      <c r="E17" s="58"/>
      <c r="F17" s="59">
        <f>'April 22'!F17+'May 22'!D17</f>
        <v>0</v>
      </c>
      <c r="G17" s="60">
        <f>'April 22'!G17+'May 22'!E17</f>
        <v>0</v>
      </c>
      <c r="H17" s="61">
        <f t="shared" si="0"/>
        <v>0</v>
      </c>
      <c r="I17" s="49">
        <f t="shared" si="1"/>
        <v>0</v>
      </c>
      <c r="J17" s="50">
        <f>I17/C18</f>
        <v>0</v>
      </c>
      <c r="K17" s="51">
        <f>C18-F17</f>
        <v>12000</v>
      </c>
    </row>
    <row r="18" spans="1:11" ht="28.5" customHeight="1" thickBot="1" x14ac:dyDescent="0.35">
      <c r="A18" s="41">
        <v>4</v>
      </c>
      <c r="B18" s="45" t="s">
        <v>32</v>
      </c>
      <c r="C18" s="47">
        <v>12000</v>
      </c>
      <c r="D18" s="57">
        <v>0</v>
      </c>
      <c r="E18" s="58">
        <v>11200</v>
      </c>
      <c r="F18" s="59">
        <f>'April 22'!F18+'May 22'!D18</f>
        <v>0</v>
      </c>
      <c r="G18" s="60">
        <f>'April 22'!G18+'May 22'!E18</f>
        <v>22400</v>
      </c>
      <c r="H18" s="61">
        <f t="shared" si="0"/>
        <v>-22400</v>
      </c>
      <c r="I18" s="49">
        <f t="shared" si="1"/>
        <v>-10400</v>
      </c>
      <c r="J18" s="50" t="e">
        <f>I18/C19</f>
        <v>#DIV/0!</v>
      </c>
      <c r="K18" s="51">
        <f>C19-F18</f>
        <v>0</v>
      </c>
    </row>
    <row r="19" spans="1:11" ht="28.5" hidden="1" customHeight="1" thickBot="1" x14ac:dyDescent="0.35">
      <c r="A19" s="43">
        <v>6</v>
      </c>
      <c r="B19" s="45" t="s">
        <v>28</v>
      </c>
      <c r="C19" s="48"/>
      <c r="D19" s="57"/>
      <c r="E19" s="75"/>
      <c r="F19" s="59">
        <f>'April 22'!F19+'May 22'!D19</f>
        <v>0</v>
      </c>
      <c r="G19" s="60">
        <f>'April 22'!G19+'May 22'!E19</f>
        <v>0</v>
      </c>
      <c r="H19" s="61"/>
      <c r="I19" s="49">
        <f t="shared" si="1"/>
        <v>0</v>
      </c>
      <c r="J19" s="50">
        <f>I19/C20</f>
        <v>0</v>
      </c>
      <c r="K19" s="51">
        <f>C20-F19</f>
        <v>165600</v>
      </c>
    </row>
    <row r="20" spans="1:11" ht="28.5" customHeight="1" thickBot="1" x14ac:dyDescent="0.35">
      <c r="A20" s="19"/>
      <c r="B20" s="20" t="s">
        <v>13</v>
      </c>
      <c r="C20" s="21">
        <f t="shared" ref="C20" si="2">SUM(C14:C19)</f>
        <v>165600</v>
      </c>
      <c r="D20" s="22">
        <f t="shared" ref="D20:I20" si="3">SUM(D14:D19)</f>
        <v>0</v>
      </c>
      <c r="E20" s="76">
        <f t="shared" si="3"/>
        <v>43517</v>
      </c>
      <c r="F20" s="24">
        <f t="shared" si="3"/>
        <v>0</v>
      </c>
      <c r="G20" s="21">
        <f t="shared" si="3"/>
        <v>89359</v>
      </c>
      <c r="H20" s="24">
        <f t="shared" si="3"/>
        <v>-89359</v>
      </c>
      <c r="I20" s="21">
        <f t="shared" si="3"/>
        <v>76241</v>
      </c>
      <c r="J20" s="25">
        <f>I20/C20</f>
        <v>0.4603925120772947</v>
      </c>
      <c r="K20" s="21">
        <f>SUM(K14:K19)</f>
        <v>301200</v>
      </c>
    </row>
    <row r="21" spans="1:11" ht="26.4" x14ac:dyDescent="0.3">
      <c r="A21" s="70"/>
      <c r="B21" s="71" t="s">
        <v>25</v>
      </c>
      <c r="C21" s="101" t="s">
        <v>69</v>
      </c>
      <c r="D21" s="102"/>
      <c r="E21" s="103"/>
      <c r="F21" s="72" t="s">
        <v>14</v>
      </c>
      <c r="G21" s="101" t="s">
        <v>70</v>
      </c>
      <c r="H21" s="102"/>
      <c r="I21" s="103"/>
    </row>
    <row r="22" spans="1:11" s="73" customFormat="1" ht="13.2" x14ac:dyDescent="0.3">
      <c r="A22" s="70"/>
      <c r="B22" s="71" t="s">
        <v>15</v>
      </c>
      <c r="C22" s="101"/>
      <c r="D22" s="102"/>
      <c r="E22" s="103"/>
      <c r="F22" s="71" t="s">
        <v>15</v>
      </c>
      <c r="G22" s="101"/>
      <c r="H22" s="102"/>
      <c r="I22" s="103"/>
    </row>
    <row r="23" spans="1:11" s="73" customFormat="1" ht="13.2" x14ac:dyDescent="0.3">
      <c r="A23" s="70"/>
      <c r="B23" s="71" t="s">
        <v>26</v>
      </c>
      <c r="C23" s="101" t="s">
        <v>69</v>
      </c>
      <c r="D23" s="102"/>
      <c r="E23" s="103"/>
      <c r="F23" s="71" t="s">
        <v>26</v>
      </c>
      <c r="G23" s="101" t="s">
        <v>70</v>
      </c>
      <c r="H23" s="102"/>
      <c r="I23" s="103"/>
    </row>
    <row r="24" spans="1:11" s="73" customFormat="1" ht="13.2" x14ac:dyDescent="0.3">
      <c r="A24" s="70"/>
      <c r="B24" s="71" t="s">
        <v>16</v>
      </c>
      <c r="C24" s="101" t="s">
        <v>72</v>
      </c>
      <c r="D24" s="102"/>
      <c r="E24" s="103"/>
      <c r="F24" s="71" t="s">
        <v>16</v>
      </c>
      <c r="G24" s="101" t="s">
        <v>71</v>
      </c>
      <c r="H24" s="102"/>
      <c r="I24" s="103"/>
    </row>
    <row r="25" spans="1:11" s="73" customFormat="1" ht="13.2" x14ac:dyDescent="0.3">
      <c r="A25" s="70"/>
      <c r="B25" s="104" t="s">
        <v>17</v>
      </c>
      <c r="C25" s="107"/>
      <c r="D25" s="108"/>
      <c r="E25" s="109"/>
      <c r="F25" s="104" t="s">
        <v>17</v>
      </c>
      <c r="G25" s="107"/>
      <c r="H25" s="108"/>
      <c r="I25" s="109"/>
    </row>
    <row r="26" spans="1:11" s="73" customFormat="1" ht="12.75" customHeight="1" x14ac:dyDescent="0.3">
      <c r="A26" s="70"/>
      <c r="B26" s="105"/>
      <c r="C26" s="110"/>
      <c r="D26" s="111"/>
      <c r="E26" s="112"/>
      <c r="F26" s="105"/>
      <c r="G26" s="110"/>
      <c r="H26" s="111"/>
      <c r="I26" s="112"/>
    </row>
    <row r="27" spans="1:11" s="73" customFormat="1" ht="13.2" x14ac:dyDescent="0.3">
      <c r="A27" s="70"/>
      <c r="B27" s="106"/>
      <c r="C27" s="113"/>
      <c r="D27" s="114"/>
      <c r="E27" s="115"/>
      <c r="F27" s="106"/>
      <c r="G27" s="113"/>
      <c r="H27" s="114"/>
      <c r="I27" s="115"/>
    </row>
    <row r="28" spans="1:11" s="73" customFormat="1" ht="13.2" x14ac:dyDescent="0.3">
      <c r="A28" s="98" t="s">
        <v>18</v>
      </c>
      <c r="B28" s="99"/>
      <c r="C28" s="99"/>
      <c r="D28" s="99"/>
      <c r="E28" s="99"/>
      <c r="F28" s="99"/>
      <c r="G28" s="99"/>
      <c r="H28" s="99"/>
      <c r="I28" s="100"/>
    </row>
    <row r="29" spans="1:11" s="73" customFormat="1" ht="12.75" customHeight="1" x14ac:dyDescent="0.3"/>
    <row r="30" spans="1:11" x14ac:dyDescent="0.3">
      <c r="A30" s="66"/>
    </row>
  </sheetData>
  <mergeCells count="26">
    <mergeCell ref="A28:I28"/>
    <mergeCell ref="A1:J1"/>
    <mergeCell ref="A2:J2"/>
    <mergeCell ref="A3:J3"/>
    <mergeCell ref="A4:J4"/>
    <mergeCell ref="C21:E21"/>
    <mergeCell ref="G21:I21"/>
    <mergeCell ref="B25:B27"/>
    <mergeCell ref="C25:E27"/>
    <mergeCell ref="F25:F27"/>
    <mergeCell ref="G25:I27"/>
    <mergeCell ref="C22:E22"/>
    <mergeCell ref="G22:I22"/>
    <mergeCell ref="C23:E23"/>
    <mergeCell ref="G23:I23"/>
    <mergeCell ref="C24:E24"/>
    <mergeCell ref="K12:K13"/>
    <mergeCell ref="A12:A13"/>
    <mergeCell ref="B12:B13"/>
    <mergeCell ref="C12:C13"/>
    <mergeCell ref="D12:E12"/>
    <mergeCell ref="F12:G12"/>
    <mergeCell ref="H12:H13"/>
    <mergeCell ref="I12:I13"/>
    <mergeCell ref="J12:J13"/>
    <mergeCell ref="G24:I24"/>
  </mergeCells>
  <conditionalFormatting sqref="J31:J65512 J11">
    <cfRule type="cellIs" dxfId="55" priority="6" stopIfTrue="1" operator="greaterThan">
      <formula>100</formula>
    </cfRule>
  </conditionalFormatting>
  <conditionalFormatting sqref="J30">
    <cfRule type="cellIs" dxfId="54" priority="5" stopIfTrue="1" operator="greaterThan">
      <formula>100</formula>
    </cfRule>
  </conditionalFormatting>
  <conditionalFormatting sqref="J21">
    <cfRule type="cellIs" dxfId="53" priority="3" stopIfTrue="1" operator="greaterThan">
      <formula>100</formula>
    </cfRule>
  </conditionalFormatting>
  <conditionalFormatting sqref="J20 I14:J19">
    <cfRule type="cellIs" dxfId="52" priority="4" stopIfTrue="1" operator="lessThan">
      <formula>0</formula>
    </cfRule>
  </conditionalFormatting>
  <conditionalFormatting sqref="J1 J3:J10">
    <cfRule type="cellIs" dxfId="51" priority="1" stopIfTrue="1" operator="greaterThan">
      <formula>100</formula>
    </cfRule>
  </conditionalFormatting>
  <pageMargins left="0.7" right="0.7" top="0.75" bottom="0.75" header="0.3" footer="0.3"/>
  <pageSetup paperSize="9" scale="76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zoomScaleNormal="100" workbookViewId="0">
      <selection activeCell="G22" sqref="G22:I25"/>
    </sheetView>
  </sheetViews>
  <sheetFormatPr defaultRowHeight="13.8" x14ac:dyDescent="0.3"/>
  <cols>
    <col min="1" max="1" width="6.33203125" style="5" customWidth="1"/>
    <col min="2" max="2" width="31.44140625" style="1" customWidth="1"/>
    <col min="3" max="3" width="13.33203125" style="5" customWidth="1"/>
    <col min="4" max="4" width="12.5546875" style="5" customWidth="1"/>
    <col min="5" max="7" width="12.5546875" style="1" customWidth="1"/>
    <col min="8" max="8" width="10" style="1" customWidth="1"/>
    <col min="9" max="9" width="12.5546875" style="1" customWidth="1"/>
    <col min="10" max="10" width="9" style="1" customWidth="1"/>
    <col min="11" max="11" width="15" style="1" customWidth="1"/>
    <col min="12" max="12" width="11" style="1" customWidth="1"/>
    <col min="13" max="13" width="9.109375" style="1"/>
    <col min="14" max="14" width="12.88671875" style="1" bestFit="1" customWidth="1"/>
    <col min="15" max="256" width="9.109375" style="1"/>
    <col min="257" max="257" width="6.33203125" style="1" customWidth="1"/>
    <col min="258" max="258" width="28.5546875" style="1" customWidth="1"/>
    <col min="259" max="259" width="13.33203125" style="1" customWidth="1"/>
    <col min="260" max="263" width="12.5546875" style="1" customWidth="1"/>
    <col min="264" max="264" width="10" style="1" customWidth="1"/>
    <col min="265" max="265" width="12.5546875" style="1" customWidth="1"/>
    <col min="266" max="266" width="9" style="1" customWidth="1"/>
    <col min="267" max="267" width="10" style="1" customWidth="1"/>
    <col min="268" max="269" width="9.109375" style="1"/>
    <col min="270" max="270" width="12.88671875" style="1" bestFit="1" customWidth="1"/>
    <col min="271" max="512" width="9.109375" style="1"/>
    <col min="513" max="513" width="6.33203125" style="1" customWidth="1"/>
    <col min="514" max="514" width="28.5546875" style="1" customWidth="1"/>
    <col min="515" max="515" width="13.33203125" style="1" customWidth="1"/>
    <col min="516" max="519" width="12.5546875" style="1" customWidth="1"/>
    <col min="520" max="520" width="10" style="1" customWidth="1"/>
    <col min="521" max="521" width="12.5546875" style="1" customWidth="1"/>
    <col min="522" max="522" width="9" style="1" customWidth="1"/>
    <col min="523" max="523" width="10" style="1" customWidth="1"/>
    <col min="524" max="525" width="9.109375" style="1"/>
    <col min="526" max="526" width="12.88671875" style="1" bestFit="1" customWidth="1"/>
    <col min="527" max="768" width="9.109375" style="1"/>
    <col min="769" max="769" width="6.33203125" style="1" customWidth="1"/>
    <col min="770" max="770" width="28.5546875" style="1" customWidth="1"/>
    <col min="771" max="771" width="13.33203125" style="1" customWidth="1"/>
    <col min="772" max="775" width="12.5546875" style="1" customWidth="1"/>
    <col min="776" max="776" width="10" style="1" customWidth="1"/>
    <col min="777" max="777" width="12.5546875" style="1" customWidth="1"/>
    <col min="778" max="778" width="9" style="1" customWidth="1"/>
    <col min="779" max="779" width="10" style="1" customWidth="1"/>
    <col min="780" max="781" width="9.109375" style="1"/>
    <col min="782" max="782" width="12.88671875" style="1" bestFit="1" customWidth="1"/>
    <col min="783" max="1024" width="9.109375" style="1"/>
    <col min="1025" max="1025" width="6.33203125" style="1" customWidth="1"/>
    <col min="1026" max="1026" width="28.5546875" style="1" customWidth="1"/>
    <col min="1027" max="1027" width="13.33203125" style="1" customWidth="1"/>
    <col min="1028" max="1031" width="12.5546875" style="1" customWidth="1"/>
    <col min="1032" max="1032" width="10" style="1" customWidth="1"/>
    <col min="1033" max="1033" width="12.5546875" style="1" customWidth="1"/>
    <col min="1034" max="1034" width="9" style="1" customWidth="1"/>
    <col min="1035" max="1035" width="10" style="1" customWidth="1"/>
    <col min="1036" max="1037" width="9.109375" style="1"/>
    <col min="1038" max="1038" width="12.88671875" style="1" bestFit="1" customWidth="1"/>
    <col min="1039" max="1280" width="9.109375" style="1"/>
    <col min="1281" max="1281" width="6.33203125" style="1" customWidth="1"/>
    <col min="1282" max="1282" width="28.5546875" style="1" customWidth="1"/>
    <col min="1283" max="1283" width="13.33203125" style="1" customWidth="1"/>
    <col min="1284" max="1287" width="12.5546875" style="1" customWidth="1"/>
    <col min="1288" max="1288" width="10" style="1" customWidth="1"/>
    <col min="1289" max="1289" width="12.5546875" style="1" customWidth="1"/>
    <col min="1290" max="1290" width="9" style="1" customWidth="1"/>
    <col min="1291" max="1291" width="10" style="1" customWidth="1"/>
    <col min="1292" max="1293" width="9.109375" style="1"/>
    <col min="1294" max="1294" width="12.88671875" style="1" bestFit="1" customWidth="1"/>
    <col min="1295" max="1536" width="9.109375" style="1"/>
    <col min="1537" max="1537" width="6.33203125" style="1" customWidth="1"/>
    <col min="1538" max="1538" width="28.5546875" style="1" customWidth="1"/>
    <col min="1539" max="1539" width="13.33203125" style="1" customWidth="1"/>
    <col min="1540" max="1543" width="12.5546875" style="1" customWidth="1"/>
    <col min="1544" max="1544" width="10" style="1" customWidth="1"/>
    <col min="1545" max="1545" width="12.5546875" style="1" customWidth="1"/>
    <col min="1546" max="1546" width="9" style="1" customWidth="1"/>
    <col min="1547" max="1547" width="10" style="1" customWidth="1"/>
    <col min="1548" max="1549" width="9.109375" style="1"/>
    <col min="1550" max="1550" width="12.88671875" style="1" bestFit="1" customWidth="1"/>
    <col min="1551" max="1792" width="9.109375" style="1"/>
    <col min="1793" max="1793" width="6.33203125" style="1" customWidth="1"/>
    <col min="1794" max="1794" width="28.5546875" style="1" customWidth="1"/>
    <col min="1795" max="1795" width="13.33203125" style="1" customWidth="1"/>
    <col min="1796" max="1799" width="12.5546875" style="1" customWidth="1"/>
    <col min="1800" max="1800" width="10" style="1" customWidth="1"/>
    <col min="1801" max="1801" width="12.5546875" style="1" customWidth="1"/>
    <col min="1802" max="1802" width="9" style="1" customWidth="1"/>
    <col min="1803" max="1803" width="10" style="1" customWidth="1"/>
    <col min="1804" max="1805" width="9.109375" style="1"/>
    <col min="1806" max="1806" width="12.88671875" style="1" bestFit="1" customWidth="1"/>
    <col min="1807" max="2048" width="9.109375" style="1"/>
    <col min="2049" max="2049" width="6.33203125" style="1" customWidth="1"/>
    <col min="2050" max="2050" width="28.5546875" style="1" customWidth="1"/>
    <col min="2051" max="2051" width="13.33203125" style="1" customWidth="1"/>
    <col min="2052" max="2055" width="12.5546875" style="1" customWidth="1"/>
    <col min="2056" max="2056" width="10" style="1" customWidth="1"/>
    <col min="2057" max="2057" width="12.5546875" style="1" customWidth="1"/>
    <col min="2058" max="2058" width="9" style="1" customWidth="1"/>
    <col min="2059" max="2059" width="10" style="1" customWidth="1"/>
    <col min="2060" max="2061" width="9.109375" style="1"/>
    <col min="2062" max="2062" width="12.88671875" style="1" bestFit="1" customWidth="1"/>
    <col min="2063" max="2304" width="9.109375" style="1"/>
    <col min="2305" max="2305" width="6.33203125" style="1" customWidth="1"/>
    <col min="2306" max="2306" width="28.5546875" style="1" customWidth="1"/>
    <col min="2307" max="2307" width="13.33203125" style="1" customWidth="1"/>
    <col min="2308" max="2311" width="12.5546875" style="1" customWidth="1"/>
    <col min="2312" max="2312" width="10" style="1" customWidth="1"/>
    <col min="2313" max="2313" width="12.5546875" style="1" customWidth="1"/>
    <col min="2314" max="2314" width="9" style="1" customWidth="1"/>
    <col min="2315" max="2315" width="10" style="1" customWidth="1"/>
    <col min="2316" max="2317" width="9.109375" style="1"/>
    <col min="2318" max="2318" width="12.88671875" style="1" bestFit="1" customWidth="1"/>
    <col min="2319" max="2560" width="9.109375" style="1"/>
    <col min="2561" max="2561" width="6.33203125" style="1" customWidth="1"/>
    <col min="2562" max="2562" width="28.5546875" style="1" customWidth="1"/>
    <col min="2563" max="2563" width="13.33203125" style="1" customWidth="1"/>
    <col min="2564" max="2567" width="12.5546875" style="1" customWidth="1"/>
    <col min="2568" max="2568" width="10" style="1" customWidth="1"/>
    <col min="2569" max="2569" width="12.5546875" style="1" customWidth="1"/>
    <col min="2570" max="2570" width="9" style="1" customWidth="1"/>
    <col min="2571" max="2571" width="10" style="1" customWidth="1"/>
    <col min="2572" max="2573" width="9.109375" style="1"/>
    <col min="2574" max="2574" width="12.88671875" style="1" bestFit="1" customWidth="1"/>
    <col min="2575" max="2816" width="9.109375" style="1"/>
    <col min="2817" max="2817" width="6.33203125" style="1" customWidth="1"/>
    <col min="2818" max="2818" width="28.5546875" style="1" customWidth="1"/>
    <col min="2819" max="2819" width="13.33203125" style="1" customWidth="1"/>
    <col min="2820" max="2823" width="12.5546875" style="1" customWidth="1"/>
    <col min="2824" max="2824" width="10" style="1" customWidth="1"/>
    <col min="2825" max="2825" width="12.5546875" style="1" customWidth="1"/>
    <col min="2826" max="2826" width="9" style="1" customWidth="1"/>
    <col min="2827" max="2827" width="10" style="1" customWidth="1"/>
    <col min="2828" max="2829" width="9.109375" style="1"/>
    <col min="2830" max="2830" width="12.88671875" style="1" bestFit="1" customWidth="1"/>
    <col min="2831" max="3072" width="9.109375" style="1"/>
    <col min="3073" max="3073" width="6.33203125" style="1" customWidth="1"/>
    <col min="3074" max="3074" width="28.5546875" style="1" customWidth="1"/>
    <col min="3075" max="3075" width="13.33203125" style="1" customWidth="1"/>
    <col min="3076" max="3079" width="12.5546875" style="1" customWidth="1"/>
    <col min="3080" max="3080" width="10" style="1" customWidth="1"/>
    <col min="3081" max="3081" width="12.5546875" style="1" customWidth="1"/>
    <col min="3082" max="3082" width="9" style="1" customWidth="1"/>
    <col min="3083" max="3083" width="10" style="1" customWidth="1"/>
    <col min="3084" max="3085" width="9.109375" style="1"/>
    <col min="3086" max="3086" width="12.88671875" style="1" bestFit="1" customWidth="1"/>
    <col min="3087" max="3328" width="9.109375" style="1"/>
    <col min="3329" max="3329" width="6.33203125" style="1" customWidth="1"/>
    <col min="3330" max="3330" width="28.5546875" style="1" customWidth="1"/>
    <col min="3331" max="3331" width="13.33203125" style="1" customWidth="1"/>
    <col min="3332" max="3335" width="12.5546875" style="1" customWidth="1"/>
    <col min="3336" max="3336" width="10" style="1" customWidth="1"/>
    <col min="3337" max="3337" width="12.5546875" style="1" customWidth="1"/>
    <col min="3338" max="3338" width="9" style="1" customWidth="1"/>
    <col min="3339" max="3339" width="10" style="1" customWidth="1"/>
    <col min="3340" max="3341" width="9.109375" style="1"/>
    <col min="3342" max="3342" width="12.88671875" style="1" bestFit="1" customWidth="1"/>
    <col min="3343" max="3584" width="9.109375" style="1"/>
    <col min="3585" max="3585" width="6.33203125" style="1" customWidth="1"/>
    <col min="3586" max="3586" width="28.5546875" style="1" customWidth="1"/>
    <col min="3587" max="3587" width="13.33203125" style="1" customWidth="1"/>
    <col min="3588" max="3591" width="12.5546875" style="1" customWidth="1"/>
    <col min="3592" max="3592" width="10" style="1" customWidth="1"/>
    <col min="3593" max="3593" width="12.5546875" style="1" customWidth="1"/>
    <col min="3594" max="3594" width="9" style="1" customWidth="1"/>
    <col min="3595" max="3595" width="10" style="1" customWidth="1"/>
    <col min="3596" max="3597" width="9.109375" style="1"/>
    <col min="3598" max="3598" width="12.88671875" style="1" bestFit="1" customWidth="1"/>
    <col min="3599" max="3840" width="9.109375" style="1"/>
    <col min="3841" max="3841" width="6.33203125" style="1" customWidth="1"/>
    <col min="3842" max="3842" width="28.5546875" style="1" customWidth="1"/>
    <col min="3843" max="3843" width="13.33203125" style="1" customWidth="1"/>
    <col min="3844" max="3847" width="12.5546875" style="1" customWidth="1"/>
    <col min="3848" max="3848" width="10" style="1" customWidth="1"/>
    <col min="3849" max="3849" width="12.5546875" style="1" customWidth="1"/>
    <col min="3850" max="3850" width="9" style="1" customWidth="1"/>
    <col min="3851" max="3851" width="10" style="1" customWidth="1"/>
    <col min="3852" max="3853" width="9.109375" style="1"/>
    <col min="3854" max="3854" width="12.88671875" style="1" bestFit="1" customWidth="1"/>
    <col min="3855" max="4096" width="9.109375" style="1"/>
    <col min="4097" max="4097" width="6.33203125" style="1" customWidth="1"/>
    <col min="4098" max="4098" width="28.5546875" style="1" customWidth="1"/>
    <col min="4099" max="4099" width="13.33203125" style="1" customWidth="1"/>
    <col min="4100" max="4103" width="12.5546875" style="1" customWidth="1"/>
    <col min="4104" max="4104" width="10" style="1" customWidth="1"/>
    <col min="4105" max="4105" width="12.5546875" style="1" customWidth="1"/>
    <col min="4106" max="4106" width="9" style="1" customWidth="1"/>
    <col min="4107" max="4107" width="10" style="1" customWidth="1"/>
    <col min="4108" max="4109" width="9.109375" style="1"/>
    <col min="4110" max="4110" width="12.88671875" style="1" bestFit="1" customWidth="1"/>
    <col min="4111" max="4352" width="9.109375" style="1"/>
    <col min="4353" max="4353" width="6.33203125" style="1" customWidth="1"/>
    <col min="4354" max="4354" width="28.5546875" style="1" customWidth="1"/>
    <col min="4355" max="4355" width="13.33203125" style="1" customWidth="1"/>
    <col min="4356" max="4359" width="12.5546875" style="1" customWidth="1"/>
    <col min="4360" max="4360" width="10" style="1" customWidth="1"/>
    <col min="4361" max="4361" width="12.5546875" style="1" customWidth="1"/>
    <col min="4362" max="4362" width="9" style="1" customWidth="1"/>
    <col min="4363" max="4363" width="10" style="1" customWidth="1"/>
    <col min="4364" max="4365" width="9.109375" style="1"/>
    <col min="4366" max="4366" width="12.88671875" style="1" bestFit="1" customWidth="1"/>
    <col min="4367" max="4608" width="9.109375" style="1"/>
    <col min="4609" max="4609" width="6.33203125" style="1" customWidth="1"/>
    <col min="4610" max="4610" width="28.5546875" style="1" customWidth="1"/>
    <col min="4611" max="4611" width="13.33203125" style="1" customWidth="1"/>
    <col min="4612" max="4615" width="12.5546875" style="1" customWidth="1"/>
    <col min="4616" max="4616" width="10" style="1" customWidth="1"/>
    <col min="4617" max="4617" width="12.5546875" style="1" customWidth="1"/>
    <col min="4618" max="4618" width="9" style="1" customWidth="1"/>
    <col min="4619" max="4619" width="10" style="1" customWidth="1"/>
    <col min="4620" max="4621" width="9.109375" style="1"/>
    <col min="4622" max="4622" width="12.88671875" style="1" bestFit="1" customWidth="1"/>
    <col min="4623" max="4864" width="9.109375" style="1"/>
    <col min="4865" max="4865" width="6.33203125" style="1" customWidth="1"/>
    <col min="4866" max="4866" width="28.5546875" style="1" customWidth="1"/>
    <col min="4867" max="4867" width="13.33203125" style="1" customWidth="1"/>
    <col min="4868" max="4871" width="12.5546875" style="1" customWidth="1"/>
    <col min="4872" max="4872" width="10" style="1" customWidth="1"/>
    <col min="4873" max="4873" width="12.5546875" style="1" customWidth="1"/>
    <col min="4874" max="4874" width="9" style="1" customWidth="1"/>
    <col min="4875" max="4875" width="10" style="1" customWidth="1"/>
    <col min="4876" max="4877" width="9.109375" style="1"/>
    <col min="4878" max="4878" width="12.88671875" style="1" bestFit="1" customWidth="1"/>
    <col min="4879" max="5120" width="9.109375" style="1"/>
    <col min="5121" max="5121" width="6.33203125" style="1" customWidth="1"/>
    <col min="5122" max="5122" width="28.5546875" style="1" customWidth="1"/>
    <col min="5123" max="5123" width="13.33203125" style="1" customWidth="1"/>
    <col min="5124" max="5127" width="12.5546875" style="1" customWidth="1"/>
    <col min="5128" max="5128" width="10" style="1" customWidth="1"/>
    <col min="5129" max="5129" width="12.5546875" style="1" customWidth="1"/>
    <col min="5130" max="5130" width="9" style="1" customWidth="1"/>
    <col min="5131" max="5131" width="10" style="1" customWidth="1"/>
    <col min="5132" max="5133" width="9.109375" style="1"/>
    <col min="5134" max="5134" width="12.88671875" style="1" bestFit="1" customWidth="1"/>
    <col min="5135" max="5376" width="9.109375" style="1"/>
    <col min="5377" max="5377" width="6.33203125" style="1" customWidth="1"/>
    <col min="5378" max="5378" width="28.5546875" style="1" customWidth="1"/>
    <col min="5379" max="5379" width="13.33203125" style="1" customWidth="1"/>
    <col min="5380" max="5383" width="12.5546875" style="1" customWidth="1"/>
    <col min="5384" max="5384" width="10" style="1" customWidth="1"/>
    <col min="5385" max="5385" width="12.5546875" style="1" customWidth="1"/>
    <col min="5386" max="5386" width="9" style="1" customWidth="1"/>
    <col min="5387" max="5387" width="10" style="1" customWidth="1"/>
    <col min="5388" max="5389" width="9.109375" style="1"/>
    <col min="5390" max="5390" width="12.88671875" style="1" bestFit="1" customWidth="1"/>
    <col min="5391" max="5632" width="9.109375" style="1"/>
    <col min="5633" max="5633" width="6.33203125" style="1" customWidth="1"/>
    <col min="5634" max="5634" width="28.5546875" style="1" customWidth="1"/>
    <col min="5635" max="5635" width="13.33203125" style="1" customWidth="1"/>
    <col min="5636" max="5639" width="12.5546875" style="1" customWidth="1"/>
    <col min="5640" max="5640" width="10" style="1" customWidth="1"/>
    <col min="5641" max="5641" width="12.5546875" style="1" customWidth="1"/>
    <col min="5642" max="5642" width="9" style="1" customWidth="1"/>
    <col min="5643" max="5643" width="10" style="1" customWidth="1"/>
    <col min="5644" max="5645" width="9.109375" style="1"/>
    <col min="5646" max="5646" width="12.88671875" style="1" bestFit="1" customWidth="1"/>
    <col min="5647" max="5888" width="9.109375" style="1"/>
    <col min="5889" max="5889" width="6.33203125" style="1" customWidth="1"/>
    <col min="5890" max="5890" width="28.5546875" style="1" customWidth="1"/>
    <col min="5891" max="5891" width="13.33203125" style="1" customWidth="1"/>
    <col min="5892" max="5895" width="12.5546875" style="1" customWidth="1"/>
    <col min="5896" max="5896" width="10" style="1" customWidth="1"/>
    <col min="5897" max="5897" width="12.5546875" style="1" customWidth="1"/>
    <col min="5898" max="5898" width="9" style="1" customWidth="1"/>
    <col min="5899" max="5899" width="10" style="1" customWidth="1"/>
    <col min="5900" max="5901" width="9.109375" style="1"/>
    <col min="5902" max="5902" width="12.88671875" style="1" bestFit="1" customWidth="1"/>
    <col min="5903" max="6144" width="9.109375" style="1"/>
    <col min="6145" max="6145" width="6.33203125" style="1" customWidth="1"/>
    <col min="6146" max="6146" width="28.5546875" style="1" customWidth="1"/>
    <col min="6147" max="6147" width="13.33203125" style="1" customWidth="1"/>
    <col min="6148" max="6151" width="12.5546875" style="1" customWidth="1"/>
    <col min="6152" max="6152" width="10" style="1" customWidth="1"/>
    <col min="6153" max="6153" width="12.5546875" style="1" customWidth="1"/>
    <col min="6154" max="6154" width="9" style="1" customWidth="1"/>
    <col min="6155" max="6155" width="10" style="1" customWidth="1"/>
    <col min="6156" max="6157" width="9.109375" style="1"/>
    <col min="6158" max="6158" width="12.88671875" style="1" bestFit="1" customWidth="1"/>
    <col min="6159" max="6400" width="9.109375" style="1"/>
    <col min="6401" max="6401" width="6.33203125" style="1" customWidth="1"/>
    <col min="6402" max="6402" width="28.5546875" style="1" customWidth="1"/>
    <col min="6403" max="6403" width="13.33203125" style="1" customWidth="1"/>
    <col min="6404" max="6407" width="12.5546875" style="1" customWidth="1"/>
    <col min="6408" max="6408" width="10" style="1" customWidth="1"/>
    <col min="6409" max="6409" width="12.5546875" style="1" customWidth="1"/>
    <col min="6410" max="6410" width="9" style="1" customWidth="1"/>
    <col min="6411" max="6411" width="10" style="1" customWidth="1"/>
    <col min="6412" max="6413" width="9.109375" style="1"/>
    <col min="6414" max="6414" width="12.88671875" style="1" bestFit="1" customWidth="1"/>
    <col min="6415" max="6656" width="9.109375" style="1"/>
    <col min="6657" max="6657" width="6.33203125" style="1" customWidth="1"/>
    <col min="6658" max="6658" width="28.5546875" style="1" customWidth="1"/>
    <col min="6659" max="6659" width="13.33203125" style="1" customWidth="1"/>
    <col min="6660" max="6663" width="12.5546875" style="1" customWidth="1"/>
    <col min="6664" max="6664" width="10" style="1" customWidth="1"/>
    <col min="6665" max="6665" width="12.5546875" style="1" customWidth="1"/>
    <col min="6666" max="6666" width="9" style="1" customWidth="1"/>
    <col min="6667" max="6667" width="10" style="1" customWidth="1"/>
    <col min="6668" max="6669" width="9.109375" style="1"/>
    <col min="6670" max="6670" width="12.88671875" style="1" bestFit="1" customWidth="1"/>
    <col min="6671" max="6912" width="9.109375" style="1"/>
    <col min="6913" max="6913" width="6.33203125" style="1" customWidth="1"/>
    <col min="6914" max="6914" width="28.5546875" style="1" customWidth="1"/>
    <col min="6915" max="6915" width="13.33203125" style="1" customWidth="1"/>
    <col min="6916" max="6919" width="12.5546875" style="1" customWidth="1"/>
    <col min="6920" max="6920" width="10" style="1" customWidth="1"/>
    <col min="6921" max="6921" width="12.5546875" style="1" customWidth="1"/>
    <col min="6922" max="6922" width="9" style="1" customWidth="1"/>
    <col min="6923" max="6923" width="10" style="1" customWidth="1"/>
    <col min="6924" max="6925" width="9.109375" style="1"/>
    <col min="6926" max="6926" width="12.88671875" style="1" bestFit="1" customWidth="1"/>
    <col min="6927" max="7168" width="9.109375" style="1"/>
    <col min="7169" max="7169" width="6.33203125" style="1" customWidth="1"/>
    <col min="7170" max="7170" width="28.5546875" style="1" customWidth="1"/>
    <col min="7171" max="7171" width="13.33203125" style="1" customWidth="1"/>
    <col min="7172" max="7175" width="12.5546875" style="1" customWidth="1"/>
    <col min="7176" max="7176" width="10" style="1" customWidth="1"/>
    <col min="7177" max="7177" width="12.5546875" style="1" customWidth="1"/>
    <col min="7178" max="7178" width="9" style="1" customWidth="1"/>
    <col min="7179" max="7179" width="10" style="1" customWidth="1"/>
    <col min="7180" max="7181" width="9.109375" style="1"/>
    <col min="7182" max="7182" width="12.88671875" style="1" bestFit="1" customWidth="1"/>
    <col min="7183" max="7424" width="9.109375" style="1"/>
    <col min="7425" max="7425" width="6.33203125" style="1" customWidth="1"/>
    <col min="7426" max="7426" width="28.5546875" style="1" customWidth="1"/>
    <col min="7427" max="7427" width="13.33203125" style="1" customWidth="1"/>
    <col min="7428" max="7431" width="12.5546875" style="1" customWidth="1"/>
    <col min="7432" max="7432" width="10" style="1" customWidth="1"/>
    <col min="7433" max="7433" width="12.5546875" style="1" customWidth="1"/>
    <col min="7434" max="7434" width="9" style="1" customWidth="1"/>
    <col min="7435" max="7435" width="10" style="1" customWidth="1"/>
    <col min="7436" max="7437" width="9.109375" style="1"/>
    <col min="7438" max="7438" width="12.88671875" style="1" bestFit="1" customWidth="1"/>
    <col min="7439" max="7680" width="9.109375" style="1"/>
    <col min="7681" max="7681" width="6.33203125" style="1" customWidth="1"/>
    <col min="7682" max="7682" width="28.5546875" style="1" customWidth="1"/>
    <col min="7683" max="7683" width="13.33203125" style="1" customWidth="1"/>
    <col min="7684" max="7687" width="12.5546875" style="1" customWidth="1"/>
    <col min="7688" max="7688" width="10" style="1" customWidth="1"/>
    <col min="7689" max="7689" width="12.5546875" style="1" customWidth="1"/>
    <col min="7690" max="7690" width="9" style="1" customWidth="1"/>
    <col min="7691" max="7691" width="10" style="1" customWidth="1"/>
    <col min="7692" max="7693" width="9.109375" style="1"/>
    <col min="7694" max="7694" width="12.88671875" style="1" bestFit="1" customWidth="1"/>
    <col min="7695" max="7936" width="9.109375" style="1"/>
    <col min="7937" max="7937" width="6.33203125" style="1" customWidth="1"/>
    <col min="7938" max="7938" width="28.5546875" style="1" customWidth="1"/>
    <col min="7939" max="7939" width="13.33203125" style="1" customWidth="1"/>
    <col min="7940" max="7943" width="12.5546875" style="1" customWidth="1"/>
    <col min="7944" max="7944" width="10" style="1" customWidth="1"/>
    <col min="7945" max="7945" width="12.5546875" style="1" customWidth="1"/>
    <col min="7946" max="7946" width="9" style="1" customWidth="1"/>
    <col min="7947" max="7947" width="10" style="1" customWidth="1"/>
    <col min="7948" max="7949" width="9.109375" style="1"/>
    <col min="7950" max="7950" width="12.88671875" style="1" bestFit="1" customWidth="1"/>
    <col min="7951" max="8192" width="9.109375" style="1"/>
    <col min="8193" max="8193" width="6.33203125" style="1" customWidth="1"/>
    <col min="8194" max="8194" width="28.5546875" style="1" customWidth="1"/>
    <col min="8195" max="8195" width="13.33203125" style="1" customWidth="1"/>
    <col min="8196" max="8199" width="12.5546875" style="1" customWidth="1"/>
    <col min="8200" max="8200" width="10" style="1" customWidth="1"/>
    <col min="8201" max="8201" width="12.5546875" style="1" customWidth="1"/>
    <col min="8202" max="8202" width="9" style="1" customWidth="1"/>
    <col min="8203" max="8203" width="10" style="1" customWidth="1"/>
    <col min="8204" max="8205" width="9.109375" style="1"/>
    <col min="8206" max="8206" width="12.88671875" style="1" bestFit="1" customWidth="1"/>
    <col min="8207" max="8448" width="9.109375" style="1"/>
    <col min="8449" max="8449" width="6.33203125" style="1" customWidth="1"/>
    <col min="8450" max="8450" width="28.5546875" style="1" customWidth="1"/>
    <col min="8451" max="8451" width="13.33203125" style="1" customWidth="1"/>
    <col min="8452" max="8455" width="12.5546875" style="1" customWidth="1"/>
    <col min="8456" max="8456" width="10" style="1" customWidth="1"/>
    <col min="8457" max="8457" width="12.5546875" style="1" customWidth="1"/>
    <col min="8458" max="8458" width="9" style="1" customWidth="1"/>
    <col min="8459" max="8459" width="10" style="1" customWidth="1"/>
    <col min="8460" max="8461" width="9.109375" style="1"/>
    <col min="8462" max="8462" width="12.88671875" style="1" bestFit="1" customWidth="1"/>
    <col min="8463" max="8704" width="9.109375" style="1"/>
    <col min="8705" max="8705" width="6.33203125" style="1" customWidth="1"/>
    <col min="8706" max="8706" width="28.5546875" style="1" customWidth="1"/>
    <col min="8707" max="8707" width="13.33203125" style="1" customWidth="1"/>
    <col min="8708" max="8711" width="12.5546875" style="1" customWidth="1"/>
    <col min="8712" max="8712" width="10" style="1" customWidth="1"/>
    <col min="8713" max="8713" width="12.5546875" style="1" customWidth="1"/>
    <col min="8714" max="8714" width="9" style="1" customWidth="1"/>
    <col min="8715" max="8715" width="10" style="1" customWidth="1"/>
    <col min="8716" max="8717" width="9.109375" style="1"/>
    <col min="8718" max="8718" width="12.88671875" style="1" bestFit="1" customWidth="1"/>
    <col min="8719" max="8960" width="9.109375" style="1"/>
    <col min="8961" max="8961" width="6.33203125" style="1" customWidth="1"/>
    <col min="8962" max="8962" width="28.5546875" style="1" customWidth="1"/>
    <col min="8963" max="8963" width="13.33203125" style="1" customWidth="1"/>
    <col min="8964" max="8967" width="12.5546875" style="1" customWidth="1"/>
    <col min="8968" max="8968" width="10" style="1" customWidth="1"/>
    <col min="8969" max="8969" width="12.5546875" style="1" customWidth="1"/>
    <col min="8970" max="8970" width="9" style="1" customWidth="1"/>
    <col min="8971" max="8971" width="10" style="1" customWidth="1"/>
    <col min="8972" max="8973" width="9.109375" style="1"/>
    <col min="8974" max="8974" width="12.88671875" style="1" bestFit="1" customWidth="1"/>
    <col min="8975" max="9216" width="9.109375" style="1"/>
    <col min="9217" max="9217" width="6.33203125" style="1" customWidth="1"/>
    <col min="9218" max="9218" width="28.5546875" style="1" customWidth="1"/>
    <col min="9219" max="9219" width="13.33203125" style="1" customWidth="1"/>
    <col min="9220" max="9223" width="12.5546875" style="1" customWidth="1"/>
    <col min="9224" max="9224" width="10" style="1" customWidth="1"/>
    <col min="9225" max="9225" width="12.5546875" style="1" customWidth="1"/>
    <col min="9226" max="9226" width="9" style="1" customWidth="1"/>
    <col min="9227" max="9227" width="10" style="1" customWidth="1"/>
    <col min="9228" max="9229" width="9.109375" style="1"/>
    <col min="9230" max="9230" width="12.88671875" style="1" bestFit="1" customWidth="1"/>
    <col min="9231" max="9472" width="9.109375" style="1"/>
    <col min="9473" max="9473" width="6.33203125" style="1" customWidth="1"/>
    <col min="9474" max="9474" width="28.5546875" style="1" customWidth="1"/>
    <col min="9475" max="9475" width="13.33203125" style="1" customWidth="1"/>
    <col min="9476" max="9479" width="12.5546875" style="1" customWidth="1"/>
    <col min="9480" max="9480" width="10" style="1" customWidth="1"/>
    <col min="9481" max="9481" width="12.5546875" style="1" customWidth="1"/>
    <col min="9482" max="9482" width="9" style="1" customWidth="1"/>
    <col min="9483" max="9483" width="10" style="1" customWidth="1"/>
    <col min="9484" max="9485" width="9.109375" style="1"/>
    <col min="9486" max="9486" width="12.88671875" style="1" bestFit="1" customWidth="1"/>
    <col min="9487" max="9728" width="9.109375" style="1"/>
    <col min="9729" max="9729" width="6.33203125" style="1" customWidth="1"/>
    <col min="9730" max="9730" width="28.5546875" style="1" customWidth="1"/>
    <col min="9731" max="9731" width="13.33203125" style="1" customWidth="1"/>
    <col min="9732" max="9735" width="12.5546875" style="1" customWidth="1"/>
    <col min="9736" max="9736" width="10" style="1" customWidth="1"/>
    <col min="9737" max="9737" width="12.5546875" style="1" customWidth="1"/>
    <col min="9738" max="9738" width="9" style="1" customWidth="1"/>
    <col min="9739" max="9739" width="10" style="1" customWidth="1"/>
    <col min="9740" max="9741" width="9.109375" style="1"/>
    <col min="9742" max="9742" width="12.88671875" style="1" bestFit="1" customWidth="1"/>
    <col min="9743" max="9984" width="9.109375" style="1"/>
    <col min="9985" max="9985" width="6.33203125" style="1" customWidth="1"/>
    <col min="9986" max="9986" width="28.5546875" style="1" customWidth="1"/>
    <col min="9987" max="9987" width="13.33203125" style="1" customWidth="1"/>
    <col min="9988" max="9991" width="12.5546875" style="1" customWidth="1"/>
    <col min="9992" max="9992" width="10" style="1" customWidth="1"/>
    <col min="9993" max="9993" width="12.5546875" style="1" customWidth="1"/>
    <col min="9994" max="9994" width="9" style="1" customWidth="1"/>
    <col min="9995" max="9995" width="10" style="1" customWidth="1"/>
    <col min="9996" max="9997" width="9.109375" style="1"/>
    <col min="9998" max="9998" width="12.88671875" style="1" bestFit="1" customWidth="1"/>
    <col min="9999" max="10240" width="9.109375" style="1"/>
    <col min="10241" max="10241" width="6.33203125" style="1" customWidth="1"/>
    <col min="10242" max="10242" width="28.5546875" style="1" customWidth="1"/>
    <col min="10243" max="10243" width="13.33203125" style="1" customWidth="1"/>
    <col min="10244" max="10247" width="12.5546875" style="1" customWidth="1"/>
    <col min="10248" max="10248" width="10" style="1" customWidth="1"/>
    <col min="10249" max="10249" width="12.5546875" style="1" customWidth="1"/>
    <col min="10250" max="10250" width="9" style="1" customWidth="1"/>
    <col min="10251" max="10251" width="10" style="1" customWidth="1"/>
    <col min="10252" max="10253" width="9.109375" style="1"/>
    <col min="10254" max="10254" width="12.88671875" style="1" bestFit="1" customWidth="1"/>
    <col min="10255" max="10496" width="9.109375" style="1"/>
    <col min="10497" max="10497" width="6.33203125" style="1" customWidth="1"/>
    <col min="10498" max="10498" width="28.5546875" style="1" customWidth="1"/>
    <col min="10499" max="10499" width="13.33203125" style="1" customWidth="1"/>
    <col min="10500" max="10503" width="12.5546875" style="1" customWidth="1"/>
    <col min="10504" max="10504" width="10" style="1" customWidth="1"/>
    <col min="10505" max="10505" width="12.5546875" style="1" customWidth="1"/>
    <col min="10506" max="10506" width="9" style="1" customWidth="1"/>
    <col min="10507" max="10507" width="10" style="1" customWidth="1"/>
    <col min="10508" max="10509" width="9.109375" style="1"/>
    <col min="10510" max="10510" width="12.88671875" style="1" bestFit="1" customWidth="1"/>
    <col min="10511" max="10752" width="9.109375" style="1"/>
    <col min="10753" max="10753" width="6.33203125" style="1" customWidth="1"/>
    <col min="10754" max="10754" width="28.5546875" style="1" customWidth="1"/>
    <col min="10755" max="10755" width="13.33203125" style="1" customWidth="1"/>
    <col min="10756" max="10759" width="12.5546875" style="1" customWidth="1"/>
    <col min="10760" max="10760" width="10" style="1" customWidth="1"/>
    <col min="10761" max="10761" width="12.5546875" style="1" customWidth="1"/>
    <col min="10762" max="10762" width="9" style="1" customWidth="1"/>
    <col min="10763" max="10763" width="10" style="1" customWidth="1"/>
    <col min="10764" max="10765" width="9.109375" style="1"/>
    <col min="10766" max="10766" width="12.88671875" style="1" bestFit="1" customWidth="1"/>
    <col min="10767" max="11008" width="9.109375" style="1"/>
    <col min="11009" max="11009" width="6.33203125" style="1" customWidth="1"/>
    <col min="11010" max="11010" width="28.5546875" style="1" customWidth="1"/>
    <col min="11011" max="11011" width="13.33203125" style="1" customWidth="1"/>
    <col min="11012" max="11015" width="12.5546875" style="1" customWidth="1"/>
    <col min="11016" max="11016" width="10" style="1" customWidth="1"/>
    <col min="11017" max="11017" width="12.5546875" style="1" customWidth="1"/>
    <col min="11018" max="11018" width="9" style="1" customWidth="1"/>
    <col min="11019" max="11019" width="10" style="1" customWidth="1"/>
    <col min="11020" max="11021" width="9.109375" style="1"/>
    <col min="11022" max="11022" width="12.88671875" style="1" bestFit="1" customWidth="1"/>
    <col min="11023" max="11264" width="9.109375" style="1"/>
    <col min="11265" max="11265" width="6.33203125" style="1" customWidth="1"/>
    <col min="11266" max="11266" width="28.5546875" style="1" customWidth="1"/>
    <col min="11267" max="11267" width="13.33203125" style="1" customWidth="1"/>
    <col min="11268" max="11271" width="12.5546875" style="1" customWidth="1"/>
    <col min="11272" max="11272" width="10" style="1" customWidth="1"/>
    <col min="11273" max="11273" width="12.5546875" style="1" customWidth="1"/>
    <col min="11274" max="11274" width="9" style="1" customWidth="1"/>
    <col min="11275" max="11275" width="10" style="1" customWidth="1"/>
    <col min="11276" max="11277" width="9.109375" style="1"/>
    <col min="11278" max="11278" width="12.88671875" style="1" bestFit="1" customWidth="1"/>
    <col min="11279" max="11520" width="9.109375" style="1"/>
    <col min="11521" max="11521" width="6.33203125" style="1" customWidth="1"/>
    <col min="11522" max="11522" width="28.5546875" style="1" customWidth="1"/>
    <col min="11523" max="11523" width="13.33203125" style="1" customWidth="1"/>
    <col min="11524" max="11527" width="12.5546875" style="1" customWidth="1"/>
    <col min="11528" max="11528" width="10" style="1" customWidth="1"/>
    <col min="11529" max="11529" width="12.5546875" style="1" customWidth="1"/>
    <col min="11530" max="11530" width="9" style="1" customWidth="1"/>
    <col min="11531" max="11531" width="10" style="1" customWidth="1"/>
    <col min="11532" max="11533" width="9.109375" style="1"/>
    <col min="11534" max="11534" width="12.88671875" style="1" bestFit="1" customWidth="1"/>
    <col min="11535" max="11776" width="9.109375" style="1"/>
    <col min="11777" max="11777" width="6.33203125" style="1" customWidth="1"/>
    <col min="11778" max="11778" width="28.5546875" style="1" customWidth="1"/>
    <col min="11779" max="11779" width="13.33203125" style="1" customWidth="1"/>
    <col min="11780" max="11783" width="12.5546875" style="1" customWidth="1"/>
    <col min="11784" max="11784" width="10" style="1" customWidth="1"/>
    <col min="11785" max="11785" width="12.5546875" style="1" customWidth="1"/>
    <col min="11786" max="11786" width="9" style="1" customWidth="1"/>
    <col min="11787" max="11787" width="10" style="1" customWidth="1"/>
    <col min="11788" max="11789" width="9.109375" style="1"/>
    <col min="11790" max="11790" width="12.88671875" style="1" bestFit="1" customWidth="1"/>
    <col min="11791" max="12032" width="9.109375" style="1"/>
    <col min="12033" max="12033" width="6.33203125" style="1" customWidth="1"/>
    <col min="12034" max="12034" width="28.5546875" style="1" customWidth="1"/>
    <col min="12035" max="12035" width="13.33203125" style="1" customWidth="1"/>
    <col min="12036" max="12039" width="12.5546875" style="1" customWidth="1"/>
    <col min="12040" max="12040" width="10" style="1" customWidth="1"/>
    <col min="12041" max="12041" width="12.5546875" style="1" customWidth="1"/>
    <col min="12042" max="12042" width="9" style="1" customWidth="1"/>
    <col min="12043" max="12043" width="10" style="1" customWidth="1"/>
    <col min="12044" max="12045" width="9.109375" style="1"/>
    <col min="12046" max="12046" width="12.88671875" style="1" bestFit="1" customWidth="1"/>
    <col min="12047" max="12288" width="9.109375" style="1"/>
    <col min="12289" max="12289" width="6.33203125" style="1" customWidth="1"/>
    <col min="12290" max="12290" width="28.5546875" style="1" customWidth="1"/>
    <col min="12291" max="12291" width="13.33203125" style="1" customWidth="1"/>
    <col min="12292" max="12295" width="12.5546875" style="1" customWidth="1"/>
    <col min="12296" max="12296" width="10" style="1" customWidth="1"/>
    <col min="12297" max="12297" width="12.5546875" style="1" customWidth="1"/>
    <col min="12298" max="12298" width="9" style="1" customWidth="1"/>
    <col min="12299" max="12299" width="10" style="1" customWidth="1"/>
    <col min="12300" max="12301" width="9.109375" style="1"/>
    <col min="12302" max="12302" width="12.88671875" style="1" bestFit="1" customWidth="1"/>
    <col min="12303" max="12544" width="9.109375" style="1"/>
    <col min="12545" max="12545" width="6.33203125" style="1" customWidth="1"/>
    <col min="12546" max="12546" width="28.5546875" style="1" customWidth="1"/>
    <col min="12547" max="12547" width="13.33203125" style="1" customWidth="1"/>
    <col min="12548" max="12551" width="12.5546875" style="1" customWidth="1"/>
    <col min="12552" max="12552" width="10" style="1" customWidth="1"/>
    <col min="12553" max="12553" width="12.5546875" style="1" customWidth="1"/>
    <col min="12554" max="12554" width="9" style="1" customWidth="1"/>
    <col min="12555" max="12555" width="10" style="1" customWidth="1"/>
    <col min="12556" max="12557" width="9.109375" style="1"/>
    <col min="12558" max="12558" width="12.88671875" style="1" bestFit="1" customWidth="1"/>
    <col min="12559" max="12800" width="9.109375" style="1"/>
    <col min="12801" max="12801" width="6.33203125" style="1" customWidth="1"/>
    <col min="12802" max="12802" width="28.5546875" style="1" customWidth="1"/>
    <col min="12803" max="12803" width="13.33203125" style="1" customWidth="1"/>
    <col min="12804" max="12807" width="12.5546875" style="1" customWidth="1"/>
    <col min="12808" max="12808" width="10" style="1" customWidth="1"/>
    <col min="12809" max="12809" width="12.5546875" style="1" customWidth="1"/>
    <col min="12810" max="12810" width="9" style="1" customWidth="1"/>
    <col min="12811" max="12811" width="10" style="1" customWidth="1"/>
    <col min="12812" max="12813" width="9.109375" style="1"/>
    <col min="12814" max="12814" width="12.88671875" style="1" bestFit="1" customWidth="1"/>
    <col min="12815" max="13056" width="9.109375" style="1"/>
    <col min="13057" max="13057" width="6.33203125" style="1" customWidth="1"/>
    <col min="13058" max="13058" width="28.5546875" style="1" customWidth="1"/>
    <col min="13059" max="13059" width="13.33203125" style="1" customWidth="1"/>
    <col min="13060" max="13063" width="12.5546875" style="1" customWidth="1"/>
    <col min="13064" max="13064" width="10" style="1" customWidth="1"/>
    <col min="13065" max="13065" width="12.5546875" style="1" customWidth="1"/>
    <col min="13066" max="13066" width="9" style="1" customWidth="1"/>
    <col min="13067" max="13067" width="10" style="1" customWidth="1"/>
    <col min="13068" max="13069" width="9.109375" style="1"/>
    <col min="13070" max="13070" width="12.88671875" style="1" bestFit="1" customWidth="1"/>
    <col min="13071" max="13312" width="9.109375" style="1"/>
    <col min="13313" max="13313" width="6.33203125" style="1" customWidth="1"/>
    <col min="13314" max="13314" width="28.5546875" style="1" customWidth="1"/>
    <col min="13315" max="13315" width="13.33203125" style="1" customWidth="1"/>
    <col min="13316" max="13319" width="12.5546875" style="1" customWidth="1"/>
    <col min="13320" max="13320" width="10" style="1" customWidth="1"/>
    <col min="13321" max="13321" width="12.5546875" style="1" customWidth="1"/>
    <col min="13322" max="13322" width="9" style="1" customWidth="1"/>
    <col min="13323" max="13323" width="10" style="1" customWidth="1"/>
    <col min="13324" max="13325" width="9.109375" style="1"/>
    <col min="13326" max="13326" width="12.88671875" style="1" bestFit="1" customWidth="1"/>
    <col min="13327" max="13568" width="9.109375" style="1"/>
    <col min="13569" max="13569" width="6.33203125" style="1" customWidth="1"/>
    <col min="13570" max="13570" width="28.5546875" style="1" customWidth="1"/>
    <col min="13571" max="13571" width="13.33203125" style="1" customWidth="1"/>
    <col min="13572" max="13575" width="12.5546875" style="1" customWidth="1"/>
    <col min="13576" max="13576" width="10" style="1" customWidth="1"/>
    <col min="13577" max="13577" width="12.5546875" style="1" customWidth="1"/>
    <col min="13578" max="13578" width="9" style="1" customWidth="1"/>
    <col min="13579" max="13579" width="10" style="1" customWidth="1"/>
    <col min="13580" max="13581" width="9.109375" style="1"/>
    <col min="13582" max="13582" width="12.88671875" style="1" bestFit="1" customWidth="1"/>
    <col min="13583" max="13824" width="9.109375" style="1"/>
    <col min="13825" max="13825" width="6.33203125" style="1" customWidth="1"/>
    <col min="13826" max="13826" width="28.5546875" style="1" customWidth="1"/>
    <col min="13827" max="13827" width="13.33203125" style="1" customWidth="1"/>
    <col min="13828" max="13831" width="12.5546875" style="1" customWidth="1"/>
    <col min="13832" max="13832" width="10" style="1" customWidth="1"/>
    <col min="13833" max="13833" width="12.5546875" style="1" customWidth="1"/>
    <col min="13834" max="13834" width="9" style="1" customWidth="1"/>
    <col min="13835" max="13835" width="10" style="1" customWidth="1"/>
    <col min="13836" max="13837" width="9.109375" style="1"/>
    <col min="13838" max="13838" width="12.88671875" style="1" bestFit="1" customWidth="1"/>
    <col min="13839" max="14080" width="9.109375" style="1"/>
    <col min="14081" max="14081" width="6.33203125" style="1" customWidth="1"/>
    <col min="14082" max="14082" width="28.5546875" style="1" customWidth="1"/>
    <col min="14083" max="14083" width="13.33203125" style="1" customWidth="1"/>
    <col min="14084" max="14087" width="12.5546875" style="1" customWidth="1"/>
    <col min="14088" max="14088" width="10" style="1" customWidth="1"/>
    <col min="14089" max="14089" width="12.5546875" style="1" customWidth="1"/>
    <col min="14090" max="14090" width="9" style="1" customWidth="1"/>
    <col min="14091" max="14091" width="10" style="1" customWidth="1"/>
    <col min="14092" max="14093" width="9.109375" style="1"/>
    <col min="14094" max="14094" width="12.88671875" style="1" bestFit="1" customWidth="1"/>
    <col min="14095" max="14336" width="9.109375" style="1"/>
    <col min="14337" max="14337" width="6.33203125" style="1" customWidth="1"/>
    <col min="14338" max="14338" width="28.5546875" style="1" customWidth="1"/>
    <col min="14339" max="14339" width="13.33203125" style="1" customWidth="1"/>
    <col min="14340" max="14343" width="12.5546875" style="1" customWidth="1"/>
    <col min="14344" max="14344" width="10" style="1" customWidth="1"/>
    <col min="14345" max="14345" width="12.5546875" style="1" customWidth="1"/>
    <col min="14346" max="14346" width="9" style="1" customWidth="1"/>
    <col min="14347" max="14347" width="10" style="1" customWidth="1"/>
    <col min="14348" max="14349" width="9.109375" style="1"/>
    <col min="14350" max="14350" width="12.88671875" style="1" bestFit="1" customWidth="1"/>
    <col min="14351" max="14592" width="9.109375" style="1"/>
    <col min="14593" max="14593" width="6.33203125" style="1" customWidth="1"/>
    <col min="14594" max="14594" width="28.5546875" style="1" customWidth="1"/>
    <col min="14595" max="14595" width="13.33203125" style="1" customWidth="1"/>
    <col min="14596" max="14599" width="12.5546875" style="1" customWidth="1"/>
    <col min="14600" max="14600" width="10" style="1" customWidth="1"/>
    <col min="14601" max="14601" width="12.5546875" style="1" customWidth="1"/>
    <col min="14602" max="14602" width="9" style="1" customWidth="1"/>
    <col min="14603" max="14603" width="10" style="1" customWidth="1"/>
    <col min="14604" max="14605" width="9.109375" style="1"/>
    <col min="14606" max="14606" width="12.88671875" style="1" bestFit="1" customWidth="1"/>
    <col min="14607" max="14848" width="9.109375" style="1"/>
    <col min="14849" max="14849" width="6.33203125" style="1" customWidth="1"/>
    <col min="14850" max="14850" width="28.5546875" style="1" customWidth="1"/>
    <col min="14851" max="14851" width="13.33203125" style="1" customWidth="1"/>
    <col min="14852" max="14855" width="12.5546875" style="1" customWidth="1"/>
    <col min="14856" max="14856" width="10" style="1" customWidth="1"/>
    <col min="14857" max="14857" width="12.5546875" style="1" customWidth="1"/>
    <col min="14858" max="14858" width="9" style="1" customWidth="1"/>
    <col min="14859" max="14859" width="10" style="1" customWidth="1"/>
    <col min="14860" max="14861" width="9.109375" style="1"/>
    <col min="14862" max="14862" width="12.88671875" style="1" bestFit="1" customWidth="1"/>
    <col min="14863" max="15104" width="9.109375" style="1"/>
    <col min="15105" max="15105" width="6.33203125" style="1" customWidth="1"/>
    <col min="15106" max="15106" width="28.5546875" style="1" customWidth="1"/>
    <col min="15107" max="15107" width="13.33203125" style="1" customWidth="1"/>
    <col min="15108" max="15111" width="12.5546875" style="1" customWidth="1"/>
    <col min="15112" max="15112" width="10" style="1" customWidth="1"/>
    <col min="15113" max="15113" width="12.5546875" style="1" customWidth="1"/>
    <col min="15114" max="15114" width="9" style="1" customWidth="1"/>
    <col min="15115" max="15115" width="10" style="1" customWidth="1"/>
    <col min="15116" max="15117" width="9.109375" style="1"/>
    <col min="15118" max="15118" width="12.88671875" style="1" bestFit="1" customWidth="1"/>
    <col min="15119" max="15360" width="9.109375" style="1"/>
    <col min="15361" max="15361" width="6.33203125" style="1" customWidth="1"/>
    <col min="15362" max="15362" width="28.5546875" style="1" customWidth="1"/>
    <col min="15363" max="15363" width="13.33203125" style="1" customWidth="1"/>
    <col min="15364" max="15367" width="12.5546875" style="1" customWidth="1"/>
    <col min="15368" max="15368" width="10" style="1" customWidth="1"/>
    <col min="15369" max="15369" width="12.5546875" style="1" customWidth="1"/>
    <col min="15370" max="15370" width="9" style="1" customWidth="1"/>
    <col min="15371" max="15371" width="10" style="1" customWidth="1"/>
    <col min="15372" max="15373" width="9.109375" style="1"/>
    <col min="15374" max="15374" width="12.88671875" style="1" bestFit="1" customWidth="1"/>
    <col min="15375" max="15616" width="9.109375" style="1"/>
    <col min="15617" max="15617" width="6.33203125" style="1" customWidth="1"/>
    <col min="15618" max="15618" width="28.5546875" style="1" customWidth="1"/>
    <col min="15619" max="15619" width="13.33203125" style="1" customWidth="1"/>
    <col min="15620" max="15623" width="12.5546875" style="1" customWidth="1"/>
    <col min="15624" max="15624" width="10" style="1" customWidth="1"/>
    <col min="15625" max="15625" width="12.5546875" style="1" customWidth="1"/>
    <col min="15626" max="15626" width="9" style="1" customWidth="1"/>
    <col min="15627" max="15627" width="10" style="1" customWidth="1"/>
    <col min="15628" max="15629" width="9.109375" style="1"/>
    <col min="15630" max="15630" width="12.88671875" style="1" bestFit="1" customWidth="1"/>
    <col min="15631" max="15872" width="9.109375" style="1"/>
    <col min="15873" max="15873" width="6.33203125" style="1" customWidth="1"/>
    <col min="15874" max="15874" width="28.5546875" style="1" customWidth="1"/>
    <col min="15875" max="15875" width="13.33203125" style="1" customWidth="1"/>
    <col min="15876" max="15879" width="12.5546875" style="1" customWidth="1"/>
    <col min="15880" max="15880" width="10" style="1" customWidth="1"/>
    <col min="15881" max="15881" width="12.5546875" style="1" customWidth="1"/>
    <col min="15882" max="15882" width="9" style="1" customWidth="1"/>
    <col min="15883" max="15883" width="10" style="1" customWidth="1"/>
    <col min="15884" max="15885" width="9.109375" style="1"/>
    <col min="15886" max="15886" width="12.88671875" style="1" bestFit="1" customWidth="1"/>
    <col min="15887" max="16128" width="9.109375" style="1"/>
    <col min="16129" max="16129" width="6.33203125" style="1" customWidth="1"/>
    <col min="16130" max="16130" width="28.5546875" style="1" customWidth="1"/>
    <col min="16131" max="16131" width="13.33203125" style="1" customWidth="1"/>
    <col min="16132" max="16135" width="12.5546875" style="1" customWidth="1"/>
    <col min="16136" max="16136" width="10" style="1" customWidth="1"/>
    <col min="16137" max="16137" width="12.5546875" style="1" customWidth="1"/>
    <col min="16138" max="16138" width="9" style="1" customWidth="1"/>
    <col min="16139" max="16139" width="10" style="1" customWidth="1"/>
    <col min="16140" max="16141" width="9.109375" style="1"/>
    <col min="16142" max="16142" width="12.88671875" style="1" bestFit="1" customWidth="1"/>
    <col min="16143" max="16384" width="9.109375" style="1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s="2" customFormat="1" ht="15" customHeight="1" x14ac:dyDescent="0.3">
      <c r="A2" s="77" t="s">
        <v>29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s="2" customFormat="1" ht="15" customHeight="1" x14ac:dyDescent="0.3">
      <c r="A3" s="78" t="s">
        <v>41</v>
      </c>
      <c r="B3" s="79"/>
      <c r="C3" s="78"/>
      <c r="D3" s="78"/>
      <c r="E3" s="78"/>
      <c r="F3" s="78"/>
      <c r="G3" s="78"/>
      <c r="H3" s="78"/>
      <c r="I3" s="78"/>
      <c r="J3" s="78"/>
    </row>
    <row r="4" spans="1:11" ht="15" customHeight="1" x14ac:dyDescent="0.3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s="30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s="30" customFormat="1" ht="15" customHeight="1" x14ac:dyDescent="0.3">
      <c r="A6" s="28"/>
      <c r="B6" s="36" t="s">
        <v>19</v>
      </c>
      <c r="C6" s="37">
        <f>C20</f>
        <v>165600</v>
      </c>
      <c r="D6" s="28"/>
      <c r="E6" s="28"/>
      <c r="F6" s="28"/>
      <c r="G6" s="28"/>
      <c r="H6" s="28"/>
      <c r="I6" s="28"/>
      <c r="J6" s="28"/>
    </row>
    <row r="7" spans="1:11" s="30" customFormat="1" ht="15" customHeight="1" x14ac:dyDescent="0.3">
      <c r="A7" s="28"/>
      <c r="B7" s="36" t="s">
        <v>20</v>
      </c>
      <c r="C7" s="37">
        <f>C6</f>
        <v>165600</v>
      </c>
      <c r="D7" s="28"/>
      <c r="E7" s="28"/>
      <c r="F7" s="28"/>
      <c r="G7" s="28"/>
      <c r="H7" s="28"/>
      <c r="I7" s="28"/>
      <c r="J7" s="28"/>
    </row>
    <row r="8" spans="1:11" s="30" customFormat="1" ht="15" customHeight="1" x14ac:dyDescent="0.3">
      <c r="A8" s="28"/>
      <c r="B8" s="36" t="s">
        <v>24</v>
      </c>
      <c r="C8" s="37">
        <f>F20</f>
        <v>0</v>
      </c>
      <c r="D8" s="28"/>
      <c r="E8" s="28"/>
      <c r="F8" s="28"/>
      <c r="G8" s="28"/>
      <c r="H8" s="28"/>
      <c r="I8" s="28"/>
      <c r="J8" s="28"/>
    </row>
    <row r="9" spans="1:11" s="30" customFormat="1" ht="15" customHeight="1" x14ac:dyDescent="0.3">
      <c r="A9" s="28"/>
      <c r="B9" s="36" t="s">
        <v>23</v>
      </c>
      <c r="C9" s="37">
        <f>G20</f>
        <v>133175</v>
      </c>
      <c r="D9" s="28"/>
      <c r="E9" s="28"/>
      <c r="F9" s="28"/>
      <c r="G9" s="28"/>
      <c r="H9" s="28"/>
      <c r="I9" s="28"/>
      <c r="J9" s="28"/>
    </row>
    <row r="10" spans="1:11" s="30" customFormat="1" ht="15" customHeight="1" x14ac:dyDescent="0.3">
      <c r="A10" s="28"/>
      <c r="B10" s="38" t="s">
        <v>22</v>
      </c>
      <c r="C10" s="39">
        <f>C8-C9</f>
        <v>-133175</v>
      </c>
      <c r="D10" s="28"/>
      <c r="E10" s="28"/>
      <c r="F10" s="28"/>
      <c r="G10" s="28"/>
      <c r="H10" s="28"/>
      <c r="I10" s="28"/>
      <c r="J10" s="28"/>
    </row>
    <row r="11" spans="1:11" ht="14.4" thickBot="1" x14ac:dyDescent="0.35">
      <c r="A11" s="3"/>
      <c r="B11" s="4"/>
      <c r="C11" s="3"/>
      <c r="D11" s="3"/>
      <c r="E11" s="4"/>
      <c r="F11" s="4"/>
      <c r="G11" s="4"/>
      <c r="H11" s="4"/>
      <c r="I11" s="4"/>
      <c r="J11" s="4"/>
      <c r="K11" s="4"/>
    </row>
    <row r="12" spans="1:11" s="5" customFormat="1" ht="27" customHeight="1" x14ac:dyDescent="0.3">
      <c r="A12" s="116" t="s">
        <v>2</v>
      </c>
      <c r="B12" s="84" t="s">
        <v>3</v>
      </c>
      <c r="C12" s="86" t="s">
        <v>4</v>
      </c>
      <c r="D12" s="90" t="s">
        <v>39</v>
      </c>
      <c r="E12" s="91"/>
      <c r="F12" s="90" t="s">
        <v>40</v>
      </c>
      <c r="G12" s="91"/>
      <c r="H12" s="92" t="s">
        <v>5</v>
      </c>
      <c r="I12" s="94" t="s">
        <v>6</v>
      </c>
      <c r="J12" s="96" t="s">
        <v>7</v>
      </c>
      <c r="K12" s="80" t="s">
        <v>8</v>
      </c>
    </row>
    <row r="13" spans="1:11" s="5" customFormat="1" ht="42" thickBot="1" x14ac:dyDescent="0.35">
      <c r="A13" s="117"/>
      <c r="B13" s="118"/>
      <c r="C13" s="87"/>
      <c r="D13" s="6" t="s">
        <v>9</v>
      </c>
      <c r="E13" s="7" t="s">
        <v>10</v>
      </c>
      <c r="F13" s="8" t="s">
        <v>11</v>
      </c>
      <c r="G13" s="9" t="s">
        <v>12</v>
      </c>
      <c r="H13" s="93"/>
      <c r="I13" s="95"/>
      <c r="J13" s="97"/>
      <c r="K13" s="81"/>
    </row>
    <row r="14" spans="1:11" ht="28.2" thickBot="1" x14ac:dyDescent="0.35">
      <c r="A14" s="41">
        <v>1</v>
      </c>
      <c r="B14" s="42" t="s">
        <v>30</v>
      </c>
      <c r="C14" s="46">
        <v>66000</v>
      </c>
      <c r="D14" s="57">
        <v>0</v>
      </c>
      <c r="E14" s="58">
        <v>11945</v>
      </c>
      <c r="F14" s="59">
        <f>'May 22'!F14+'June 22'!D14</f>
        <v>0</v>
      </c>
      <c r="G14" s="60">
        <f>'May 22'!G14+'June 22'!E14</f>
        <v>35835</v>
      </c>
      <c r="H14" s="61">
        <f>F14-G14</f>
        <v>-35835</v>
      </c>
      <c r="I14" s="49">
        <f>C14-G14</f>
        <v>30165</v>
      </c>
      <c r="J14" s="50">
        <f>I14/C14</f>
        <v>0.45704545454545453</v>
      </c>
      <c r="K14" s="51">
        <f>C14-F14</f>
        <v>66000</v>
      </c>
    </row>
    <row r="15" spans="1:11" ht="28.5" customHeight="1" thickBot="1" x14ac:dyDescent="0.35">
      <c r="A15" s="43">
        <v>2</v>
      </c>
      <c r="B15" s="44" t="s">
        <v>31</v>
      </c>
      <c r="C15" s="47">
        <v>57600</v>
      </c>
      <c r="D15" s="62">
        <v>0</v>
      </c>
      <c r="E15" s="63">
        <v>15671</v>
      </c>
      <c r="F15" s="59">
        <f>'May 22'!F15+'June 22'!D15</f>
        <v>0</v>
      </c>
      <c r="G15" s="60">
        <f>'May 22'!G15+'June 22'!E15</f>
        <v>48740</v>
      </c>
      <c r="H15" s="61">
        <f t="shared" ref="H15:H18" si="0">F15-G15</f>
        <v>-48740</v>
      </c>
      <c r="I15" s="49">
        <f t="shared" ref="I15:I19" si="1">C15-G15</f>
        <v>8860</v>
      </c>
      <c r="J15" s="50">
        <f t="shared" ref="J15:J19" si="2">I15/C15</f>
        <v>0.15381944444444445</v>
      </c>
      <c r="K15" s="51">
        <f t="shared" ref="K15:K19" si="3">C15-F15</f>
        <v>57600</v>
      </c>
    </row>
    <row r="16" spans="1:11" ht="28.5" customHeight="1" thickBot="1" x14ac:dyDescent="0.35">
      <c r="A16" s="41">
        <v>3</v>
      </c>
      <c r="B16" s="45" t="s">
        <v>27</v>
      </c>
      <c r="C16" s="47">
        <v>30000</v>
      </c>
      <c r="D16" s="62">
        <v>0</v>
      </c>
      <c r="E16" s="63">
        <v>5000</v>
      </c>
      <c r="F16" s="59">
        <f>'May 22'!F16+'June 22'!D16</f>
        <v>0</v>
      </c>
      <c r="G16" s="60">
        <f>'May 22'!G16+'June 22'!E16</f>
        <v>15000</v>
      </c>
      <c r="H16" s="61">
        <f t="shared" si="0"/>
        <v>-15000</v>
      </c>
      <c r="I16" s="49">
        <f t="shared" si="1"/>
        <v>15000</v>
      </c>
      <c r="J16" s="50">
        <f t="shared" si="2"/>
        <v>0.5</v>
      </c>
      <c r="K16" s="51">
        <f t="shared" si="3"/>
        <v>30000</v>
      </c>
    </row>
    <row r="17" spans="1:11" ht="28.5" hidden="1" customHeight="1" thickBot="1" x14ac:dyDescent="0.35">
      <c r="A17" s="43"/>
      <c r="B17" s="45"/>
      <c r="C17" s="47"/>
      <c r="D17" s="62">
        <v>0</v>
      </c>
      <c r="E17" s="63"/>
      <c r="F17" s="59">
        <f>'May 22'!F17+'June 22'!D17</f>
        <v>0</v>
      </c>
      <c r="G17" s="60">
        <f>'May 22'!G17+'June 22'!E17</f>
        <v>0</v>
      </c>
      <c r="H17" s="61">
        <f t="shared" si="0"/>
        <v>0</v>
      </c>
      <c r="I17" s="49">
        <f t="shared" si="1"/>
        <v>0</v>
      </c>
      <c r="J17" s="50" t="e">
        <f t="shared" si="2"/>
        <v>#DIV/0!</v>
      </c>
      <c r="K17" s="51">
        <f t="shared" si="3"/>
        <v>0</v>
      </c>
    </row>
    <row r="18" spans="1:11" ht="28.5" customHeight="1" thickBot="1" x14ac:dyDescent="0.35">
      <c r="A18" s="41">
        <v>4</v>
      </c>
      <c r="B18" s="45" t="s">
        <v>32</v>
      </c>
      <c r="C18" s="47">
        <v>12000</v>
      </c>
      <c r="D18" s="62">
        <v>0</v>
      </c>
      <c r="E18" s="63">
        <v>11200</v>
      </c>
      <c r="F18" s="59">
        <f>'May 22'!F18+'June 22'!D18</f>
        <v>0</v>
      </c>
      <c r="G18" s="60">
        <f>'May 22'!G18+'June 22'!E18</f>
        <v>33600</v>
      </c>
      <c r="H18" s="61">
        <f t="shared" si="0"/>
        <v>-33600</v>
      </c>
      <c r="I18" s="49">
        <f t="shared" si="1"/>
        <v>-21600</v>
      </c>
      <c r="J18" s="50">
        <f t="shared" si="2"/>
        <v>-1.8</v>
      </c>
      <c r="K18" s="51">
        <f t="shared" si="3"/>
        <v>12000</v>
      </c>
    </row>
    <row r="19" spans="1:11" ht="28.5" hidden="1" customHeight="1" thickBot="1" x14ac:dyDescent="0.35">
      <c r="A19" s="43">
        <v>6</v>
      </c>
      <c r="B19" s="45" t="s">
        <v>28</v>
      </c>
      <c r="C19" s="48"/>
      <c r="D19" s="64"/>
      <c r="E19" s="65"/>
      <c r="F19" s="59">
        <f>'May 22'!F19+'June 22'!D19</f>
        <v>0</v>
      </c>
      <c r="G19" s="60">
        <f>'May 22'!G19+'June 22'!E19</f>
        <v>0</v>
      </c>
      <c r="H19" s="61"/>
      <c r="I19" s="49">
        <f t="shared" si="1"/>
        <v>0</v>
      </c>
      <c r="J19" s="50" t="e">
        <f t="shared" si="2"/>
        <v>#DIV/0!</v>
      </c>
      <c r="K19" s="51">
        <f t="shared" si="3"/>
        <v>0</v>
      </c>
    </row>
    <row r="20" spans="1:11" ht="28.5" customHeight="1" thickBot="1" x14ac:dyDescent="0.35">
      <c r="A20" s="19"/>
      <c r="B20" s="20" t="s">
        <v>13</v>
      </c>
      <c r="C20" s="21">
        <f t="shared" ref="C20" si="4">SUM(C14:C19)</f>
        <v>165600</v>
      </c>
      <c r="D20" s="22">
        <f t="shared" ref="D20:I20" si="5">SUM(D14:D19)</f>
        <v>0</v>
      </c>
      <c r="E20" s="23">
        <f t="shared" si="5"/>
        <v>43816</v>
      </c>
      <c r="F20" s="24">
        <f t="shared" si="5"/>
        <v>0</v>
      </c>
      <c r="G20" s="21">
        <f t="shared" si="5"/>
        <v>133175</v>
      </c>
      <c r="H20" s="24">
        <f t="shared" si="5"/>
        <v>-133175</v>
      </c>
      <c r="I20" s="21">
        <f t="shared" si="5"/>
        <v>32425</v>
      </c>
      <c r="J20" s="25">
        <f>I20/C20</f>
        <v>0.19580314009661837</v>
      </c>
      <c r="K20" s="21">
        <f>SUM(K14:K19)</f>
        <v>165600</v>
      </c>
    </row>
    <row r="22" spans="1:11" s="73" customFormat="1" ht="24.75" customHeight="1" x14ac:dyDescent="0.3">
      <c r="A22" s="70"/>
      <c r="B22" s="71" t="s">
        <v>25</v>
      </c>
      <c r="C22" s="101" t="s">
        <v>69</v>
      </c>
      <c r="D22" s="102"/>
      <c r="E22" s="103"/>
      <c r="F22" s="72" t="s">
        <v>14</v>
      </c>
      <c r="G22" s="101" t="s">
        <v>70</v>
      </c>
      <c r="H22" s="102"/>
      <c r="I22" s="103"/>
    </row>
    <row r="23" spans="1:11" s="73" customFormat="1" ht="18" customHeight="1" x14ac:dyDescent="0.3">
      <c r="A23" s="70"/>
      <c r="B23" s="71" t="s">
        <v>15</v>
      </c>
      <c r="C23" s="101"/>
      <c r="D23" s="102"/>
      <c r="E23" s="103"/>
      <c r="F23" s="71" t="s">
        <v>15</v>
      </c>
      <c r="G23" s="101"/>
      <c r="H23" s="102"/>
      <c r="I23" s="103"/>
    </row>
    <row r="24" spans="1:11" s="73" customFormat="1" ht="13.2" x14ac:dyDescent="0.3">
      <c r="A24" s="70"/>
      <c r="B24" s="71" t="s">
        <v>26</v>
      </c>
      <c r="C24" s="101" t="s">
        <v>69</v>
      </c>
      <c r="D24" s="102"/>
      <c r="E24" s="103"/>
      <c r="F24" s="71" t="s">
        <v>26</v>
      </c>
      <c r="G24" s="101" t="s">
        <v>70</v>
      </c>
      <c r="H24" s="102"/>
      <c r="I24" s="103"/>
    </row>
    <row r="25" spans="1:11" s="73" customFormat="1" ht="13.2" x14ac:dyDescent="0.3">
      <c r="A25" s="70"/>
      <c r="B25" s="71" t="s">
        <v>16</v>
      </c>
      <c r="C25" s="101" t="s">
        <v>72</v>
      </c>
      <c r="D25" s="102"/>
      <c r="E25" s="103"/>
      <c r="F25" s="71" t="s">
        <v>16</v>
      </c>
      <c r="G25" s="101" t="s">
        <v>71</v>
      </c>
      <c r="H25" s="102"/>
      <c r="I25" s="103"/>
    </row>
    <row r="26" spans="1:11" s="73" customFormat="1" ht="13.2" x14ac:dyDescent="0.3">
      <c r="A26" s="70"/>
      <c r="B26" s="104" t="s">
        <v>17</v>
      </c>
      <c r="C26" s="107"/>
      <c r="D26" s="108"/>
      <c r="E26" s="109"/>
      <c r="F26" s="104" t="s">
        <v>17</v>
      </c>
      <c r="G26" s="107"/>
      <c r="H26" s="108"/>
      <c r="I26" s="109"/>
    </row>
    <row r="27" spans="1:11" s="73" customFormat="1" ht="13.2" x14ac:dyDescent="0.3">
      <c r="A27" s="70"/>
      <c r="B27" s="105"/>
      <c r="C27" s="110"/>
      <c r="D27" s="111"/>
      <c r="E27" s="112"/>
      <c r="F27" s="105"/>
      <c r="G27" s="110"/>
      <c r="H27" s="111"/>
      <c r="I27" s="112"/>
    </row>
    <row r="28" spans="1:11" s="73" customFormat="1" ht="13.2" x14ac:dyDescent="0.3">
      <c r="A28" s="70"/>
      <c r="B28" s="106"/>
      <c r="C28" s="113"/>
      <c r="D28" s="114"/>
      <c r="E28" s="115"/>
      <c r="F28" s="106"/>
      <c r="G28" s="113"/>
      <c r="H28" s="114"/>
      <c r="I28" s="115"/>
    </row>
    <row r="29" spans="1:11" s="73" customFormat="1" ht="13.2" x14ac:dyDescent="0.3">
      <c r="A29" s="98" t="s">
        <v>18</v>
      </c>
      <c r="B29" s="99"/>
      <c r="C29" s="99"/>
      <c r="D29" s="99"/>
      <c r="E29" s="99"/>
      <c r="F29" s="99"/>
      <c r="G29" s="99"/>
      <c r="H29" s="99"/>
      <c r="I29" s="100"/>
    </row>
    <row r="30" spans="1:11" x14ac:dyDescent="0.3">
      <c r="A30" s="26"/>
    </row>
  </sheetData>
  <mergeCells count="26">
    <mergeCell ref="A29:I29"/>
    <mergeCell ref="C22:E22"/>
    <mergeCell ref="G22:I22"/>
    <mergeCell ref="B26:B28"/>
    <mergeCell ref="C26:E28"/>
    <mergeCell ref="F26:F28"/>
    <mergeCell ref="G26:I28"/>
    <mergeCell ref="C23:E23"/>
    <mergeCell ref="G23:I23"/>
    <mergeCell ref="C24:E24"/>
    <mergeCell ref="G24:I24"/>
    <mergeCell ref="C25:E25"/>
    <mergeCell ref="G25:I25"/>
    <mergeCell ref="A1:J1"/>
    <mergeCell ref="A2:J2"/>
    <mergeCell ref="A3:J3"/>
    <mergeCell ref="A4:J4"/>
    <mergeCell ref="K12:K13"/>
    <mergeCell ref="A12:A13"/>
    <mergeCell ref="B12:B13"/>
    <mergeCell ref="C12:C13"/>
    <mergeCell ref="D12:E12"/>
    <mergeCell ref="F12:G12"/>
    <mergeCell ref="H12:H13"/>
    <mergeCell ref="I12:I13"/>
    <mergeCell ref="J12:J13"/>
  </mergeCells>
  <conditionalFormatting sqref="J31:J65512 J11">
    <cfRule type="cellIs" dxfId="50" priority="6" stopIfTrue="1" operator="greaterThan">
      <formula>100</formula>
    </cfRule>
  </conditionalFormatting>
  <conditionalFormatting sqref="J30">
    <cfRule type="cellIs" dxfId="49" priority="5" stopIfTrue="1" operator="greaterThan">
      <formula>100</formula>
    </cfRule>
  </conditionalFormatting>
  <conditionalFormatting sqref="J21">
    <cfRule type="cellIs" dxfId="48" priority="3" stopIfTrue="1" operator="greaterThan">
      <formula>100</formula>
    </cfRule>
  </conditionalFormatting>
  <conditionalFormatting sqref="J20 I14:J19">
    <cfRule type="cellIs" dxfId="47" priority="4" stopIfTrue="1" operator="lessThan">
      <formula>0</formula>
    </cfRule>
  </conditionalFormatting>
  <conditionalFormatting sqref="J1 J3:J10">
    <cfRule type="cellIs" dxfId="46" priority="1" stopIfTrue="1" operator="greaterThan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tabSelected="1" zoomScaleNormal="100" workbookViewId="0">
      <selection activeCell="D16" sqref="D16"/>
    </sheetView>
  </sheetViews>
  <sheetFormatPr defaultRowHeight="13.8" x14ac:dyDescent="0.3"/>
  <cols>
    <col min="1" max="1" width="6.33203125" style="56" customWidth="1"/>
    <col min="2" max="2" width="31.6640625" style="52" customWidth="1"/>
    <col min="3" max="3" width="13.33203125" style="56" customWidth="1"/>
    <col min="4" max="4" width="12.5546875" style="56" customWidth="1"/>
    <col min="5" max="7" width="12.5546875" style="52" customWidth="1"/>
    <col min="8" max="8" width="10" style="52" customWidth="1"/>
    <col min="9" max="9" width="12.5546875" style="52" customWidth="1"/>
    <col min="10" max="10" width="9" style="52" customWidth="1"/>
    <col min="11" max="11" width="15" style="52" customWidth="1"/>
    <col min="12" max="12" width="11.44140625" style="52" customWidth="1"/>
    <col min="13" max="13" width="9.109375" style="52"/>
    <col min="14" max="14" width="12.88671875" style="52" bestFit="1" customWidth="1"/>
    <col min="15" max="256" width="9.109375" style="52"/>
    <col min="257" max="257" width="6.33203125" style="52" customWidth="1"/>
    <col min="258" max="258" width="28.5546875" style="52" customWidth="1"/>
    <col min="259" max="259" width="13.33203125" style="52" customWidth="1"/>
    <col min="260" max="263" width="12.5546875" style="52" customWidth="1"/>
    <col min="264" max="264" width="10" style="52" customWidth="1"/>
    <col min="265" max="265" width="12.5546875" style="52" customWidth="1"/>
    <col min="266" max="266" width="9" style="52" customWidth="1"/>
    <col min="267" max="267" width="10" style="52" customWidth="1"/>
    <col min="268" max="269" width="9.109375" style="52"/>
    <col min="270" max="270" width="12.88671875" style="52" bestFit="1" customWidth="1"/>
    <col min="271" max="512" width="9.109375" style="52"/>
    <col min="513" max="513" width="6.33203125" style="52" customWidth="1"/>
    <col min="514" max="514" width="28.5546875" style="52" customWidth="1"/>
    <col min="515" max="515" width="13.33203125" style="52" customWidth="1"/>
    <col min="516" max="519" width="12.5546875" style="52" customWidth="1"/>
    <col min="520" max="520" width="10" style="52" customWidth="1"/>
    <col min="521" max="521" width="12.5546875" style="52" customWidth="1"/>
    <col min="522" max="522" width="9" style="52" customWidth="1"/>
    <col min="523" max="523" width="10" style="52" customWidth="1"/>
    <col min="524" max="525" width="9.109375" style="52"/>
    <col min="526" max="526" width="12.88671875" style="52" bestFit="1" customWidth="1"/>
    <col min="527" max="768" width="9.109375" style="52"/>
    <col min="769" max="769" width="6.33203125" style="52" customWidth="1"/>
    <col min="770" max="770" width="28.5546875" style="52" customWidth="1"/>
    <col min="771" max="771" width="13.33203125" style="52" customWidth="1"/>
    <col min="772" max="775" width="12.5546875" style="52" customWidth="1"/>
    <col min="776" max="776" width="10" style="52" customWidth="1"/>
    <col min="777" max="777" width="12.5546875" style="52" customWidth="1"/>
    <col min="778" max="778" width="9" style="52" customWidth="1"/>
    <col min="779" max="779" width="10" style="52" customWidth="1"/>
    <col min="780" max="781" width="9.109375" style="52"/>
    <col min="782" max="782" width="12.88671875" style="52" bestFit="1" customWidth="1"/>
    <col min="783" max="1024" width="9.109375" style="52"/>
    <col min="1025" max="1025" width="6.33203125" style="52" customWidth="1"/>
    <col min="1026" max="1026" width="28.5546875" style="52" customWidth="1"/>
    <col min="1027" max="1027" width="13.33203125" style="52" customWidth="1"/>
    <col min="1028" max="1031" width="12.5546875" style="52" customWidth="1"/>
    <col min="1032" max="1032" width="10" style="52" customWidth="1"/>
    <col min="1033" max="1033" width="12.5546875" style="52" customWidth="1"/>
    <col min="1034" max="1034" width="9" style="52" customWidth="1"/>
    <col min="1035" max="1035" width="10" style="52" customWidth="1"/>
    <col min="1036" max="1037" width="9.109375" style="52"/>
    <col min="1038" max="1038" width="12.88671875" style="52" bestFit="1" customWidth="1"/>
    <col min="1039" max="1280" width="9.109375" style="52"/>
    <col min="1281" max="1281" width="6.33203125" style="52" customWidth="1"/>
    <col min="1282" max="1282" width="28.5546875" style="52" customWidth="1"/>
    <col min="1283" max="1283" width="13.33203125" style="52" customWidth="1"/>
    <col min="1284" max="1287" width="12.5546875" style="52" customWidth="1"/>
    <col min="1288" max="1288" width="10" style="52" customWidth="1"/>
    <col min="1289" max="1289" width="12.5546875" style="52" customWidth="1"/>
    <col min="1290" max="1290" width="9" style="52" customWidth="1"/>
    <col min="1291" max="1291" width="10" style="52" customWidth="1"/>
    <col min="1292" max="1293" width="9.109375" style="52"/>
    <col min="1294" max="1294" width="12.88671875" style="52" bestFit="1" customWidth="1"/>
    <col min="1295" max="1536" width="9.109375" style="52"/>
    <col min="1537" max="1537" width="6.33203125" style="52" customWidth="1"/>
    <col min="1538" max="1538" width="28.5546875" style="52" customWidth="1"/>
    <col min="1539" max="1539" width="13.33203125" style="52" customWidth="1"/>
    <col min="1540" max="1543" width="12.5546875" style="52" customWidth="1"/>
    <col min="1544" max="1544" width="10" style="52" customWidth="1"/>
    <col min="1545" max="1545" width="12.5546875" style="52" customWidth="1"/>
    <col min="1546" max="1546" width="9" style="52" customWidth="1"/>
    <col min="1547" max="1547" width="10" style="52" customWidth="1"/>
    <col min="1548" max="1549" width="9.109375" style="52"/>
    <col min="1550" max="1550" width="12.88671875" style="52" bestFit="1" customWidth="1"/>
    <col min="1551" max="1792" width="9.109375" style="52"/>
    <col min="1793" max="1793" width="6.33203125" style="52" customWidth="1"/>
    <col min="1794" max="1794" width="28.5546875" style="52" customWidth="1"/>
    <col min="1795" max="1795" width="13.33203125" style="52" customWidth="1"/>
    <col min="1796" max="1799" width="12.5546875" style="52" customWidth="1"/>
    <col min="1800" max="1800" width="10" style="52" customWidth="1"/>
    <col min="1801" max="1801" width="12.5546875" style="52" customWidth="1"/>
    <col min="1802" max="1802" width="9" style="52" customWidth="1"/>
    <col min="1803" max="1803" width="10" style="52" customWidth="1"/>
    <col min="1804" max="1805" width="9.109375" style="52"/>
    <col min="1806" max="1806" width="12.88671875" style="52" bestFit="1" customWidth="1"/>
    <col min="1807" max="2048" width="9.109375" style="52"/>
    <col min="2049" max="2049" width="6.33203125" style="52" customWidth="1"/>
    <col min="2050" max="2050" width="28.5546875" style="52" customWidth="1"/>
    <col min="2051" max="2051" width="13.33203125" style="52" customWidth="1"/>
    <col min="2052" max="2055" width="12.5546875" style="52" customWidth="1"/>
    <col min="2056" max="2056" width="10" style="52" customWidth="1"/>
    <col min="2057" max="2057" width="12.5546875" style="52" customWidth="1"/>
    <col min="2058" max="2058" width="9" style="52" customWidth="1"/>
    <col min="2059" max="2059" width="10" style="52" customWidth="1"/>
    <col min="2060" max="2061" width="9.109375" style="52"/>
    <col min="2062" max="2062" width="12.88671875" style="52" bestFit="1" customWidth="1"/>
    <col min="2063" max="2304" width="9.109375" style="52"/>
    <col min="2305" max="2305" width="6.33203125" style="52" customWidth="1"/>
    <col min="2306" max="2306" width="28.5546875" style="52" customWidth="1"/>
    <col min="2307" max="2307" width="13.33203125" style="52" customWidth="1"/>
    <col min="2308" max="2311" width="12.5546875" style="52" customWidth="1"/>
    <col min="2312" max="2312" width="10" style="52" customWidth="1"/>
    <col min="2313" max="2313" width="12.5546875" style="52" customWidth="1"/>
    <col min="2314" max="2314" width="9" style="52" customWidth="1"/>
    <col min="2315" max="2315" width="10" style="52" customWidth="1"/>
    <col min="2316" max="2317" width="9.109375" style="52"/>
    <col min="2318" max="2318" width="12.88671875" style="52" bestFit="1" customWidth="1"/>
    <col min="2319" max="2560" width="9.109375" style="52"/>
    <col min="2561" max="2561" width="6.33203125" style="52" customWidth="1"/>
    <col min="2562" max="2562" width="28.5546875" style="52" customWidth="1"/>
    <col min="2563" max="2563" width="13.33203125" style="52" customWidth="1"/>
    <col min="2564" max="2567" width="12.5546875" style="52" customWidth="1"/>
    <col min="2568" max="2568" width="10" style="52" customWidth="1"/>
    <col min="2569" max="2569" width="12.5546875" style="52" customWidth="1"/>
    <col min="2570" max="2570" width="9" style="52" customWidth="1"/>
    <col min="2571" max="2571" width="10" style="52" customWidth="1"/>
    <col min="2572" max="2573" width="9.109375" style="52"/>
    <col min="2574" max="2574" width="12.88671875" style="52" bestFit="1" customWidth="1"/>
    <col min="2575" max="2816" width="9.109375" style="52"/>
    <col min="2817" max="2817" width="6.33203125" style="52" customWidth="1"/>
    <col min="2818" max="2818" width="28.5546875" style="52" customWidth="1"/>
    <col min="2819" max="2819" width="13.33203125" style="52" customWidth="1"/>
    <col min="2820" max="2823" width="12.5546875" style="52" customWidth="1"/>
    <col min="2824" max="2824" width="10" style="52" customWidth="1"/>
    <col min="2825" max="2825" width="12.5546875" style="52" customWidth="1"/>
    <col min="2826" max="2826" width="9" style="52" customWidth="1"/>
    <col min="2827" max="2827" width="10" style="52" customWidth="1"/>
    <col min="2828" max="2829" width="9.109375" style="52"/>
    <col min="2830" max="2830" width="12.88671875" style="52" bestFit="1" customWidth="1"/>
    <col min="2831" max="3072" width="9.109375" style="52"/>
    <col min="3073" max="3073" width="6.33203125" style="52" customWidth="1"/>
    <col min="3074" max="3074" width="28.5546875" style="52" customWidth="1"/>
    <col min="3075" max="3075" width="13.33203125" style="52" customWidth="1"/>
    <col min="3076" max="3079" width="12.5546875" style="52" customWidth="1"/>
    <col min="3080" max="3080" width="10" style="52" customWidth="1"/>
    <col min="3081" max="3081" width="12.5546875" style="52" customWidth="1"/>
    <col min="3082" max="3082" width="9" style="52" customWidth="1"/>
    <col min="3083" max="3083" width="10" style="52" customWidth="1"/>
    <col min="3084" max="3085" width="9.109375" style="52"/>
    <col min="3086" max="3086" width="12.88671875" style="52" bestFit="1" customWidth="1"/>
    <col min="3087" max="3328" width="9.109375" style="52"/>
    <col min="3329" max="3329" width="6.33203125" style="52" customWidth="1"/>
    <col min="3330" max="3330" width="28.5546875" style="52" customWidth="1"/>
    <col min="3331" max="3331" width="13.33203125" style="52" customWidth="1"/>
    <col min="3332" max="3335" width="12.5546875" style="52" customWidth="1"/>
    <col min="3336" max="3336" width="10" style="52" customWidth="1"/>
    <col min="3337" max="3337" width="12.5546875" style="52" customWidth="1"/>
    <col min="3338" max="3338" width="9" style="52" customWidth="1"/>
    <col min="3339" max="3339" width="10" style="52" customWidth="1"/>
    <col min="3340" max="3341" width="9.109375" style="52"/>
    <col min="3342" max="3342" width="12.88671875" style="52" bestFit="1" customWidth="1"/>
    <col min="3343" max="3584" width="9.109375" style="52"/>
    <col min="3585" max="3585" width="6.33203125" style="52" customWidth="1"/>
    <col min="3586" max="3586" width="28.5546875" style="52" customWidth="1"/>
    <col min="3587" max="3587" width="13.33203125" style="52" customWidth="1"/>
    <col min="3588" max="3591" width="12.5546875" style="52" customWidth="1"/>
    <col min="3592" max="3592" width="10" style="52" customWidth="1"/>
    <col min="3593" max="3593" width="12.5546875" style="52" customWidth="1"/>
    <col min="3594" max="3594" width="9" style="52" customWidth="1"/>
    <col min="3595" max="3595" width="10" style="52" customWidth="1"/>
    <col min="3596" max="3597" width="9.109375" style="52"/>
    <col min="3598" max="3598" width="12.88671875" style="52" bestFit="1" customWidth="1"/>
    <col min="3599" max="3840" width="9.109375" style="52"/>
    <col min="3841" max="3841" width="6.33203125" style="52" customWidth="1"/>
    <col min="3842" max="3842" width="28.5546875" style="52" customWidth="1"/>
    <col min="3843" max="3843" width="13.33203125" style="52" customWidth="1"/>
    <col min="3844" max="3847" width="12.5546875" style="52" customWidth="1"/>
    <col min="3848" max="3848" width="10" style="52" customWidth="1"/>
    <col min="3849" max="3849" width="12.5546875" style="52" customWidth="1"/>
    <col min="3850" max="3850" width="9" style="52" customWidth="1"/>
    <col min="3851" max="3851" width="10" style="52" customWidth="1"/>
    <col min="3852" max="3853" width="9.109375" style="52"/>
    <col min="3854" max="3854" width="12.88671875" style="52" bestFit="1" customWidth="1"/>
    <col min="3855" max="4096" width="9.109375" style="52"/>
    <col min="4097" max="4097" width="6.33203125" style="52" customWidth="1"/>
    <col min="4098" max="4098" width="28.5546875" style="52" customWidth="1"/>
    <col min="4099" max="4099" width="13.33203125" style="52" customWidth="1"/>
    <col min="4100" max="4103" width="12.5546875" style="52" customWidth="1"/>
    <col min="4104" max="4104" width="10" style="52" customWidth="1"/>
    <col min="4105" max="4105" width="12.5546875" style="52" customWidth="1"/>
    <col min="4106" max="4106" width="9" style="52" customWidth="1"/>
    <col min="4107" max="4107" width="10" style="52" customWidth="1"/>
    <col min="4108" max="4109" width="9.109375" style="52"/>
    <col min="4110" max="4110" width="12.88671875" style="52" bestFit="1" customWidth="1"/>
    <col min="4111" max="4352" width="9.109375" style="52"/>
    <col min="4353" max="4353" width="6.33203125" style="52" customWidth="1"/>
    <col min="4354" max="4354" width="28.5546875" style="52" customWidth="1"/>
    <col min="4355" max="4355" width="13.33203125" style="52" customWidth="1"/>
    <col min="4356" max="4359" width="12.5546875" style="52" customWidth="1"/>
    <col min="4360" max="4360" width="10" style="52" customWidth="1"/>
    <col min="4361" max="4361" width="12.5546875" style="52" customWidth="1"/>
    <col min="4362" max="4362" width="9" style="52" customWidth="1"/>
    <col min="4363" max="4363" width="10" style="52" customWidth="1"/>
    <col min="4364" max="4365" width="9.109375" style="52"/>
    <col min="4366" max="4366" width="12.88671875" style="52" bestFit="1" customWidth="1"/>
    <col min="4367" max="4608" width="9.109375" style="52"/>
    <col min="4609" max="4609" width="6.33203125" style="52" customWidth="1"/>
    <col min="4610" max="4610" width="28.5546875" style="52" customWidth="1"/>
    <col min="4611" max="4611" width="13.33203125" style="52" customWidth="1"/>
    <col min="4612" max="4615" width="12.5546875" style="52" customWidth="1"/>
    <col min="4616" max="4616" width="10" style="52" customWidth="1"/>
    <col min="4617" max="4617" width="12.5546875" style="52" customWidth="1"/>
    <col min="4618" max="4618" width="9" style="52" customWidth="1"/>
    <col min="4619" max="4619" width="10" style="52" customWidth="1"/>
    <col min="4620" max="4621" width="9.109375" style="52"/>
    <col min="4622" max="4622" width="12.88671875" style="52" bestFit="1" customWidth="1"/>
    <col min="4623" max="4864" width="9.109375" style="52"/>
    <col min="4865" max="4865" width="6.33203125" style="52" customWidth="1"/>
    <col min="4866" max="4866" width="28.5546875" style="52" customWidth="1"/>
    <col min="4867" max="4867" width="13.33203125" style="52" customWidth="1"/>
    <col min="4868" max="4871" width="12.5546875" style="52" customWidth="1"/>
    <col min="4872" max="4872" width="10" style="52" customWidth="1"/>
    <col min="4873" max="4873" width="12.5546875" style="52" customWidth="1"/>
    <col min="4874" max="4874" width="9" style="52" customWidth="1"/>
    <col min="4875" max="4875" width="10" style="52" customWidth="1"/>
    <col min="4876" max="4877" width="9.109375" style="52"/>
    <col min="4878" max="4878" width="12.88671875" style="52" bestFit="1" customWidth="1"/>
    <col min="4879" max="5120" width="9.109375" style="52"/>
    <col min="5121" max="5121" width="6.33203125" style="52" customWidth="1"/>
    <col min="5122" max="5122" width="28.5546875" style="52" customWidth="1"/>
    <col min="5123" max="5123" width="13.33203125" style="52" customWidth="1"/>
    <col min="5124" max="5127" width="12.5546875" style="52" customWidth="1"/>
    <col min="5128" max="5128" width="10" style="52" customWidth="1"/>
    <col min="5129" max="5129" width="12.5546875" style="52" customWidth="1"/>
    <col min="5130" max="5130" width="9" style="52" customWidth="1"/>
    <col min="5131" max="5131" width="10" style="52" customWidth="1"/>
    <col min="5132" max="5133" width="9.109375" style="52"/>
    <col min="5134" max="5134" width="12.88671875" style="52" bestFit="1" customWidth="1"/>
    <col min="5135" max="5376" width="9.109375" style="52"/>
    <col min="5377" max="5377" width="6.33203125" style="52" customWidth="1"/>
    <col min="5378" max="5378" width="28.5546875" style="52" customWidth="1"/>
    <col min="5379" max="5379" width="13.33203125" style="52" customWidth="1"/>
    <col min="5380" max="5383" width="12.5546875" style="52" customWidth="1"/>
    <col min="5384" max="5384" width="10" style="52" customWidth="1"/>
    <col min="5385" max="5385" width="12.5546875" style="52" customWidth="1"/>
    <col min="5386" max="5386" width="9" style="52" customWidth="1"/>
    <col min="5387" max="5387" width="10" style="52" customWidth="1"/>
    <col min="5388" max="5389" width="9.109375" style="52"/>
    <col min="5390" max="5390" width="12.88671875" style="52" bestFit="1" customWidth="1"/>
    <col min="5391" max="5632" width="9.109375" style="52"/>
    <col min="5633" max="5633" width="6.33203125" style="52" customWidth="1"/>
    <col min="5634" max="5634" width="28.5546875" style="52" customWidth="1"/>
    <col min="5635" max="5635" width="13.33203125" style="52" customWidth="1"/>
    <col min="5636" max="5639" width="12.5546875" style="52" customWidth="1"/>
    <col min="5640" max="5640" width="10" style="52" customWidth="1"/>
    <col min="5641" max="5641" width="12.5546875" style="52" customWidth="1"/>
    <col min="5642" max="5642" width="9" style="52" customWidth="1"/>
    <col min="5643" max="5643" width="10" style="52" customWidth="1"/>
    <col min="5644" max="5645" width="9.109375" style="52"/>
    <col min="5646" max="5646" width="12.88671875" style="52" bestFit="1" customWidth="1"/>
    <col min="5647" max="5888" width="9.109375" style="52"/>
    <col min="5889" max="5889" width="6.33203125" style="52" customWidth="1"/>
    <col min="5890" max="5890" width="28.5546875" style="52" customWidth="1"/>
    <col min="5891" max="5891" width="13.33203125" style="52" customWidth="1"/>
    <col min="5892" max="5895" width="12.5546875" style="52" customWidth="1"/>
    <col min="5896" max="5896" width="10" style="52" customWidth="1"/>
    <col min="5897" max="5897" width="12.5546875" style="52" customWidth="1"/>
    <col min="5898" max="5898" width="9" style="52" customWidth="1"/>
    <col min="5899" max="5899" width="10" style="52" customWidth="1"/>
    <col min="5900" max="5901" width="9.109375" style="52"/>
    <col min="5902" max="5902" width="12.88671875" style="52" bestFit="1" customWidth="1"/>
    <col min="5903" max="6144" width="9.109375" style="52"/>
    <col min="6145" max="6145" width="6.33203125" style="52" customWidth="1"/>
    <col min="6146" max="6146" width="28.5546875" style="52" customWidth="1"/>
    <col min="6147" max="6147" width="13.33203125" style="52" customWidth="1"/>
    <col min="6148" max="6151" width="12.5546875" style="52" customWidth="1"/>
    <col min="6152" max="6152" width="10" style="52" customWidth="1"/>
    <col min="6153" max="6153" width="12.5546875" style="52" customWidth="1"/>
    <col min="6154" max="6154" width="9" style="52" customWidth="1"/>
    <col min="6155" max="6155" width="10" style="52" customWidth="1"/>
    <col min="6156" max="6157" width="9.109375" style="52"/>
    <col min="6158" max="6158" width="12.88671875" style="52" bestFit="1" customWidth="1"/>
    <col min="6159" max="6400" width="9.109375" style="52"/>
    <col min="6401" max="6401" width="6.33203125" style="52" customWidth="1"/>
    <col min="6402" max="6402" width="28.5546875" style="52" customWidth="1"/>
    <col min="6403" max="6403" width="13.33203125" style="52" customWidth="1"/>
    <col min="6404" max="6407" width="12.5546875" style="52" customWidth="1"/>
    <col min="6408" max="6408" width="10" style="52" customWidth="1"/>
    <col min="6409" max="6409" width="12.5546875" style="52" customWidth="1"/>
    <col min="6410" max="6410" width="9" style="52" customWidth="1"/>
    <col min="6411" max="6411" width="10" style="52" customWidth="1"/>
    <col min="6412" max="6413" width="9.109375" style="52"/>
    <col min="6414" max="6414" width="12.88671875" style="52" bestFit="1" customWidth="1"/>
    <col min="6415" max="6656" width="9.109375" style="52"/>
    <col min="6657" max="6657" width="6.33203125" style="52" customWidth="1"/>
    <col min="6658" max="6658" width="28.5546875" style="52" customWidth="1"/>
    <col min="6659" max="6659" width="13.33203125" style="52" customWidth="1"/>
    <col min="6660" max="6663" width="12.5546875" style="52" customWidth="1"/>
    <col min="6664" max="6664" width="10" style="52" customWidth="1"/>
    <col min="6665" max="6665" width="12.5546875" style="52" customWidth="1"/>
    <col min="6666" max="6666" width="9" style="52" customWidth="1"/>
    <col min="6667" max="6667" width="10" style="52" customWidth="1"/>
    <col min="6668" max="6669" width="9.109375" style="52"/>
    <col min="6670" max="6670" width="12.88671875" style="52" bestFit="1" customWidth="1"/>
    <col min="6671" max="6912" width="9.109375" style="52"/>
    <col min="6913" max="6913" width="6.33203125" style="52" customWidth="1"/>
    <col min="6914" max="6914" width="28.5546875" style="52" customWidth="1"/>
    <col min="6915" max="6915" width="13.33203125" style="52" customWidth="1"/>
    <col min="6916" max="6919" width="12.5546875" style="52" customWidth="1"/>
    <col min="6920" max="6920" width="10" style="52" customWidth="1"/>
    <col min="6921" max="6921" width="12.5546875" style="52" customWidth="1"/>
    <col min="6922" max="6922" width="9" style="52" customWidth="1"/>
    <col min="6923" max="6923" width="10" style="52" customWidth="1"/>
    <col min="6924" max="6925" width="9.109375" style="52"/>
    <col min="6926" max="6926" width="12.88671875" style="52" bestFit="1" customWidth="1"/>
    <col min="6927" max="7168" width="9.109375" style="52"/>
    <col min="7169" max="7169" width="6.33203125" style="52" customWidth="1"/>
    <col min="7170" max="7170" width="28.5546875" style="52" customWidth="1"/>
    <col min="7171" max="7171" width="13.33203125" style="52" customWidth="1"/>
    <col min="7172" max="7175" width="12.5546875" style="52" customWidth="1"/>
    <col min="7176" max="7176" width="10" style="52" customWidth="1"/>
    <col min="7177" max="7177" width="12.5546875" style="52" customWidth="1"/>
    <col min="7178" max="7178" width="9" style="52" customWidth="1"/>
    <col min="7179" max="7179" width="10" style="52" customWidth="1"/>
    <col min="7180" max="7181" width="9.109375" style="52"/>
    <col min="7182" max="7182" width="12.88671875" style="52" bestFit="1" customWidth="1"/>
    <col min="7183" max="7424" width="9.109375" style="52"/>
    <col min="7425" max="7425" width="6.33203125" style="52" customWidth="1"/>
    <col min="7426" max="7426" width="28.5546875" style="52" customWidth="1"/>
    <col min="7427" max="7427" width="13.33203125" style="52" customWidth="1"/>
    <col min="7428" max="7431" width="12.5546875" style="52" customWidth="1"/>
    <col min="7432" max="7432" width="10" style="52" customWidth="1"/>
    <col min="7433" max="7433" width="12.5546875" style="52" customWidth="1"/>
    <col min="7434" max="7434" width="9" style="52" customWidth="1"/>
    <col min="7435" max="7435" width="10" style="52" customWidth="1"/>
    <col min="7436" max="7437" width="9.109375" style="52"/>
    <col min="7438" max="7438" width="12.88671875" style="52" bestFit="1" customWidth="1"/>
    <col min="7439" max="7680" width="9.109375" style="52"/>
    <col min="7681" max="7681" width="6.33203125" style="52" customWidth="1"/>
    <col min="7682" max="7682" width="28.5546875" style="52" customWidth="1"/>
    <col min="7683" max="7683" width="13.33203125" style="52" customWidth="1"/>
    <col min="7684" max="7687" width="12.5546875" style="52" customWidth="1"/>
    <col min="7688" max="7688" width="10" style="52" customWidth="1"/>
    <col min="7689" max="7689" width="12.5546875" style="52" customWidth="1"/>
    <col min="7690" max="7690" width="9" style="52" customWidth="1"/>
    <col min="7691" max="7691" width="10" style="52" customWidth="1"/>
    <col min="7692" max="7693" width="9.109375" style="52"/>
    <col min="7694" max="7694" width="12.88671875" style="52" bestFit="1" customWidth="1"/>
    <col min="7695" max="7936" width="9.109375" style="52"/>
    <col min="7937" max="7937" width="6.33203125" style="52" customWidth="1"/>
    <col min="7938" max="7938" width="28.5546875" style="52" customWidth="1"/>
    <col min="7939" max="7939" width="13.33203125" style="52" customWidth="1"/>
    <col min="7940" max="7943" width="12.5546875" style="52" customWidth="1"/>
    <col min="7944" max="7944" width="10" style="52" customWidth="1"/>
    <col min="7945" max="7945" width="12.5546875" style="52" customWidth="1"/>
    <col min="7946" max="7946" width="9" style="52" customWidth="1"/>
    <col min="7947" max="7947" width="10" style="52" customWidth="1"/>
    <col min="7948" max="7949" width="9.109375" style="52"/>
    <col min="7950" max="7950" width="12.88671875" style="52" bestFit="1" customWidth="1"/>
    <col min="7951" max="8192" width="9.109375" style="52"/>
    <col min="8193" max="8193" width="6.33203125" style="52" customWidth="1"/>
    <col min="8194" max="8194" width="28.5546875" style="52" customWidth="1"/>
    <col min="8195" max="8195" width="13.33203125" style="52" customWidth="1"/>
    <col min="8196" max="8199" width="12.5546875" style="52" customWidth="1"/>
    <col min="8200" max="8200" width="10" style="52" customWidth="1"/>
    <col min="8201" max="8201" width="12.5546875" style="52" customWidth="1"/>
    <col min="8202" max="8202" width="9" style="52" customWidth="1"/>
    <col min="8203" max="8203" width="10" style="52" customWidth="1"/>
    <col min="8204" max="8205" width="9.109375" style="52"/>
    <col min="8206" max="8206" width="12.88671875" style="52" bestFit="1" customWidth="1"/>
    <col min="8207" max="8448" width="9.109375" style="52"/>
    <col min="8449" max="8449" width="6.33203125" style="52" customWidth="1"/>
    <col min="8450" max="8450" width="28.5546875" style="52" customWidth="1"/>
    <col min="8451" max="8451" width="13.33203125" style="52" customWidth="1"/>
    <col min="8452" max="8455" width="12.5546875" style="52" customWidth="1"/>
    <col min="8456" max="8456" width="10" style="52" customWidth="1"/>
    <col min="8457" max="8457" width="12.5546875" style="52" customWidth="1"/>
    <col min="8458" max="8458" width="9" style="52" customWidth="1"/>
    <col min="8459" max="8459" width="10" style="52" customWidth="1"/>
    <col min="8460" max="8461" width="9.109375" style="52"/>
    <col min="8462" max="8462" width="12.88671875" style="52" bestFit="1" customWidth="1"/>
    <col min="8463" max="8704" width="9.109375" style="52"/>
    <col min="8705" max="8705" width="6.33203125" style="52" customWidth="1"/>
    <col min="8706" max="8706" width="28.5546875" style="52" customWidth="1"/>
    <col min="8707" max="8707" width="13.33203125" style="52" customWidth="1"/>
    <col min="8708" max="8711" width="12.5546875" style="52" customWidth="1"/>
    <col min="8712" max="8712" width="10" style="52" customWidth="1"/>
    <col min="8713" max="8713" width="12.5546875" style="52" customWidth="1"/>
    <col min="8714" max="8714" width="9" style="52" customWidth="1"/>
    <col min="8715" max="8715" width="10" style="52" customWidth="1"/>
    <col min="8716" max="8717" width="9.109375" style="52"/>
    <col min="8718" max="8718" width="12.88671875" style="52" bestFit="1" customWidth="1"/>
    <col min="8719" max="8960" width="9.109375" style="52"/>
    <col min="8961" max="8961" width="6.33203125" style="52" customWidth="1"/>
    <col min="8962" max="8962" width="28.5546875" style="52" customWidth="1"/>
    <col min="8963" max="8963" width="13.33203125" style="52" customWidth="1"/>
    <col min="8964" max="8967" width="12.5546875" style="52" customWidth="1"/>
    <col min="8968" max="8968" width="10" style="52" customWidth="1"/>
    <col min="8969" max="8969" width="12.5546875" style="52" customWidth="1"/>
    <col min="8970" max="8970" width="9" style="52" customWidth="1"/>
    <col min="8971" max="8971" width="10" style="52" customWidth="1"/>
    <col min="8972" max="8973" width="9.109375" style="52"/>
    <col min="8974" max="8974" width="12.88671875" style="52" bestFit="1" customWidth="1"/>
    <col min="8975" max="9216" width="9.109375" style="52"/>
    <col min="9217" max="9217" width="6.33203125" style="52" customWidth="1"/>
    <col min="9218" max="9218" width="28.5546875" style="52" customWidth="1"/>
    <col min="9219" max="9219" width="13.33203125" style="52" customWidth="1"/>
    <col min="9220" max="9223" width="12.5546875" style="52" customWidth="1"/>
    <col min="9224" max="9224" width="10" style="52" customWidth="1"/>
    <col min="9225" max="9225" width="12.5546875" style="52" customWidth="1"/>
    <col min="9226" max="9226" width="9" style="52" customWidth="1"/>
    <col min="9227" max="9227" width="10" style="52" customWidth="1"/>
    <col min="9228" max="9229" width="9.109375" style="52"/>
    <col min="9230" max="9230" width="12.88671875" style="52" bestFit="1" customWidth="1"/>
    <col min="9231" max="9472" width="9.109375" style="52"/>
    <col min="9473" max="9473" width="6.33203125" style="52" customWidth="1"/>
    <col min="9474" max="9474" width="28.5546875" style="52" customWidth="1"/>
    <col min="9475" max="9475" width="13.33203125" style="52" customWidth="1"/>
    <col min="9476" max="9479" width="12.5546875" style="52" customWidth="1"/>
    <col min="9480" max="9480" width="10" style="52" customWidth="1"/>
    <col min="9481" max="9481" width="12.5546875" style="52" customWidth="1"/>
    <col min="9482" max="9482" width="9" style="52" customWidth="1"/>
    <col min="9483" max="9483" width="10" style="52" customWidth="1"/>
    <col min="9484" max="9485" width="9.109375" style="52"/>
    <col min="9486" max="9486" width="12.88671875" style="52" bestFit="1" customWidth="1"/>
    <col min="9487" max="9728" width="9.109375" style="52"/>
    <col min="9729" max="9729" width="6.33203125" style="52" customWidth="1"/>
    <col min="9730" max="9730" width="28.5546875" style="52" customWidth="1"/>
    <col min="9731" max="9731" width="13.33203125" style="52" customWidth="1"/>
    <col min="9732" max="9735" width="12.5546875" style="52" customWidth="1"/>
    <col min="9736" max="9736" width="10" style="52" customWidth="1"/>
    <col min="9737" max="9737" width="12.5546875" style="52" customWidth="1"/>
    <col min="9738" max="9738" width="9" style="52" customWidth="1"/>
    <col min="9739" max="9739" width="10" style="52" customWidth="1"/>
    <col min="9740" max="9741" width="9.109375" style="52"/>
    <col min="9742" max="9742" width="12.88671875" style="52" bestFit="1" customWidth="1"/>
    <col min="9743" max="9984" width="9.109375" style="52"/>
    <col min="9985" max="9985" width="6.33203125" style="52" customWidth="1"/>
    <col min="9986" max="9986" width="28.5546875" style="52" customWidth="1"/>
    <col min="9987" max="9987" width="13.33203125" style="52" customWidth="1"/>
    <col min="9988" max="9991" width="12.5546875" style="52" customWidth="1"/>
    <col min="9992" max="9992" width="10" style="52" customWidth="1"/>
    <col min="9993" max="9993" width="12.5546875" style="52" customWidth="1"/>
    <col min="9994" max="9994" width="9" style="52" customWidth="1"/>
    <col min="9995" max="9995" width="10" style="52" customWidth="1"/>
    <col min="9996" max="9997" width="9.109375" style="52"/>
    <col min="9998" max="9998" width="12.88671875" style="52" bestFit="1" customWidth="1"/>
    <col min="9999" max="10240" width="9.109375" style="52"/>
    <col min="10241" max="10241" width="6.33203125" style="52" customWidth="1"/>
    <col min="10242" max="10242" width="28.5546875" style="52" customWidth="1"/>
    <col min="10243" max="10243" width="13.33203125" style="52" customWidth="1"/>
    <col min="10244" max="10247" width="12.5546875" style="52" customWidth="1"/>
    <col min="10248" max="10248" width="10" style="52" customWidth="1"/>
    <col min="10249" max="10249" width="12.5546875" style="52" customWidth="1"/>
    <col min="10250" max="10250" width="9" style="52" customWidth="1"/>
    <col min="10251" max="10251" width="10" style="52" customWidth="1"/>
    <col min="10252" max="10253" width="9.109375" style="52"/>
    <col min="10254" max="10254" width="12.88671875" style="52" bestFit="1" customWidth="1"/>
    <col min="10255" max="10496" width="9.109375" style="52"/>
    <col min="10497" max="10497" width="6.33203125" style="52" customWidth="1"/>
    <col min="10498" max="10498" width="28.5546875" style="52" customWidth="1"/>
    <col min="10499" max="10499" width="13.33203125" style="52" customWidth="1"/>
    <col min="10500" max="10503" width="12.5546875" style="52" customWidth="1"/>
    <col min="10504" max="10504" width="10" style="52" customWidth="1"/>
    <col min="10505" max="10505" width="12.5546875" style="52" customWidth="1"/>
    <col min="10506" max="10506" width="9" style="52" customWidth="1"/>
    <col min="10507" max="10507" width="10" style="52" customWidth="1"/>
    <col min="10508" max="10509" width="9.109375" style="52"/>
    <col min="10510" max="10510" width="12.88671875" style="52" bestFit="1" customWidth="1"/>
    <col min="10511" max="10752" width="9.109375" style="52"/>
    <col min="10753" max="10753" width="6.33203125" style="52" customWidth="1"/>
    <col min="10754" max="10754" width="28.5546875" style="52" customWidth="1"/>
    <col min="10755" max="10755" width="13.33203125" style="52" customWidth="1"/>
    <col min="10756" max="10759" width="12.5546875" style="52" customWidth="1"/>
    <col min="10760" max="10760" width="10" style="52" customWidth="1"/>
    <col min="10761" max="10761" width="12.5546875" style="52" customWidth="1"/>
    <col min="10762" max="10762" width="9" style="52" customWidth="1"/>
    <col min="10763" max="10763" width="10" style="52" customWidth="1"/>
    <col min="10764" max="10765" width="9.109375" style="52"/>
    <col min="10766" max="10766" width="12.88671875" style="52" bestFit="1" customWidth="1"/>
    <col min="10767" max="11008" width="9.109375" style="52"/>
    <col min="11009" max="11009" width="6.33203125" style="52" customWidth="1"/>
    <col min="11010" max="11010" width="28.5546875" style="52" customWidth="1"/>
    <col min="11011" max="11011" width="13.33203125" style="52" customWidth="1"/>
    <col min="11012" max="11015" width="12.5546875" style="52" customWidth="1"/>
    <col min="11016" max="11016" width="10" style="52" customWidth="1"/>
    <col min="11017" max="11017" width="12.5546875" style="52" customWidth="1"/>
    <col min="11018" max="11018" width="9" style="52" customWidth="1"/>
    <col min="11019" max="11019" width="10" style="52" customWidth="1"/>
    <col min="11020" max="11021" width="9.109375" style="52"/>
    <col min="11022" max="11022" width="12.88671875" style="52" bestFit="1" customWidth="1"/>
    <col min="11023" max="11264" width="9.109375" style="52"/>
    <col min="11265" max="11265" width="6.33203125" style="52" customWidth="1"/>
    <col min="11266" max="11266" width="28.5546875" style="52" customWidth="1"/>
    <col min="11267" max="11267" width="13.33203125" style="52" customWidth="1"/>
    <col min="11268" max="11271" width="12.5546875" style="52" customWidth="1"/>
    <col min="11272" max="11272" width="10" style="52" customWidth="1"/>
    <col min="11273" max="11273" width="12.5546875" style="52" customWidth="1"/>
    <col min="11274" max="11274" width="9" style="52" customWidth="1"/>
    <col min="11275" max="11275" width="10" style="52" customWidth="1"/>
    <col min="11276" max="11277" width="9.109375" style="52"/>
    <col min="11278" max="11278" width="12.88671875" style="52" bestFit="1" customWidth="1"/>
    <col min="11279" max="11520" width="9.109375" style="52"/>
    <col min="11521" max="11521" width="6.33203125" style="52" customWidth="1"/>
    <col min="11522" max="11522" width="28.5546875" style="52" customWidth="1"/>
    <col min="11523" max="11523" width="13.33203125" style="52" customWidth="1"/>
    <col min="11524" max="11527" width="12.5546875" style="52" customWidth="1"/>
    <col min="11528" max="11528" width="10" style="52" customWidth="1"/>
    <col min="11529" max="11529" width="12.5546875" style="52" customWidth="1"/>
    <col min="11530" max="11530" width="9" style="52" customWidth="1"/>
    <col min="11531" max="11531" width="10" style="52" customWidth="1"/>
    <col min="11532" max="11533" width="9.109375" style="52"/>
    <col min="11534" max="11534" width="12.88671875" style="52" bestFit="1" customWidth="1"/>
    <col min="11535" max="11776" width="9.109375" style="52"/>
    <col min="11777" max="11777" width="6.33203125" style="52" customWidth="1"/>
    <col min="11778" max="11778" width="28.5546875" style="52" customWidth="1"/>
    <col min="11779" max="11779" width="13.33203125" style="52" customWidth="1"/>
    <col min="11780" max="11783" width="12.5546875" style="52" customWidth="1"/>
    <col min="11784" max="11784" width="10" style="52" customWidth="1"/>
    <col min="11785" max="11785" width="12.5546875" style="52" customWidth="1"/>
    <col min="11786" max="11786" width="9" style="52" customWidth="1"/>
    <col min="11787" max="11787" width="10" style="52" customWidth="1"/>
    <col min="11788" max="11789" width="9.109375" style="52"/>
    <col min="11790" max="11790" width="12.88671875" style="52" bestFit="1" customWidth="1"/>
    <col min="11791" max="12032" width="9.109375" style="52"/>
    <col min="12033" max="12033" width="6.33203125" style="52" customWidth="1"/>
    <col min="12034" max="12034" width="28.5546875" style="52" customWidth="1"/>
    <col min="12035" max="12035" width="13.33203125" style="52" customWidth="1"/>
    <col min="12036" max="12039" width="12.5546875" style="52" customWidth="1"/>
    <col min="12040" max="12040" width="10" style="52" customWidth="1"/>
    <col min="12041" max="12041" width="12.5546875" style="52" customWidth="1"/>
    <col min="12042" max="12042" width="9" style="52" customWidth="1"/>
    <col min="12043" max="12043" width="10" style="52" customWidth="1"/>
    <col min="12044" max="12045" width="9.109375" style="52"/>
    <col min="12046" max="12046" width="12.88671875" style="52" bestFit="1" customWidth="1"/>
    <col min="12047" max="12288" width="9.109375" style="52"/>
    <col min="12289" max="12289" width="6.33203125" style="52" customWidth="1"/>
    <col min="12290" max="12290" width="28.5546875" style="52" customWidth="1"/>
    <col min="12291" max="12291" width="13.33203125" style="52" customWidth="1"/>
    <col min="12292" max="12295" width="12.5546875" style="52" customWidth="1"/>
    <col min="12296" max="12296" width="10" style="52" customWidth="1"/>
    <col min="12297" max="12297" width="12.5546875" style="52" customWidth="1"/>
    <col min="12298" max="12298" width="9" style="52" customWidth="1"/>
    <col min="12299" max="12299" width="10" style="52" customWidth="1"/>
    <col min="12300" max="12301" width="9.109375" style="52"/>
    <col min="12302" max="12302" width="12.88671875" style="52" bestFit="1" customWidth="1"/>
    <col min="12303" max="12544" width="9.109375" style="52"/>
    <col min="12545" max="12545" width="6.33203125" style="52" customWidth="1"/>
    <col min="12546" max="12546" width="28.5546875" style="52" customWidth="1"/>
    <col min="12547" max="12547" width="13.33203125" style="52" customWidth="1"/>
    <col min="12548" max="12551" width="12.5546875" style="52" customWidth="1"/>
    <col min="12552" max="12552" width="10" style="52" customWidth="1"/>
    <col min="12553" max="12553" width="12.5546875" style="52" customWidth="1"/>
    <col min="12554" max="12554" width="9" style="52" customWidth="1"/>
    <col min="12555" max="12555" width="10" style="52" customWidth="1"/>
    <col min="12556" max="12557" width="9.109375" style="52"/>
    <col min="12558" max="12558" width="12.88671875" style="52" bestFit="1" customWidth="1"/>
    <col min="12559" max="12800" width="9.109375" style="52"/>
    <col min="12801" max="12801" width="6.33203125" style="52" customWidth="1"/>
    <col min="12802" max="12802" width="28.5546875" style="52" customWidth="1"/>
    <col min="12803" max="12803" width="13.33203125" style="52" customWidth="1"/>
    <col min="12804" max="12807" width="12.5546875" style="52" customWidth="1"/>
    <col min="12808" max="12808" width="10" style="52" customWidth="1"/>
    <col min="12809" max="12809" width="12.5546875" style="52" customWidth="1"/>
    <col min="12810" max="12810" width="9" style="52" customWidth="1"/>
    <col min="12811" max="12811" width="10" style="52" customWidth="1"/>
    <col min="12812" max="12813" width="9.109375" style="52"/>
    <col min="12814" max="12814" width="12.88671875" style="52" bestFit="1" customWidth="1"/>
    <col min="12815" max="13056" width="9.109375" style="52"/>
    <col min="13057" max="13057" width="6.33203125" style="52" customWidth="1"/>
    <col min="13058" max="13058" width="28.5546875" style="52" customWidth="1"/>
    <col min="13059" max="13059" width="13.33203125" style="52" customWidth="1"/>
    <col min="13060" max="13063" width="12.5546875" style="52" customWidth="1"/>
    <col min="13064" max="13064" width="10" style="52" customWidth="1"/>
    <col min="13065" max="13065" width="12.5546875" style="52" customWidth="1"/>
    <col min="13066" max="13066" width="9" style="52" customWidth="1"/>
    <col min="13067" max="13067" width="10" style="52" customWidth="1"/>
    <col min="13068" max="13069" width="9.109375" style="52"/>
    <col min="13070" max="13070" width="12.88671875" style="52" bestFit="1" customWidth="1"/>
    <col min="13071" max="13312" width="9.109375" style="52"/>
    <col min="13313" max="13313" width="6.33203125" style="52" customWidth="1"/>
    <col min="13314" max="13314" width="28.5546875" style="52" customWidth="1"/>
    <col min="13315" max="13315" width="13.33203125" style="52" customWidth="1"/>
    <col min="13316" max="13319" width="12.5546875" style="52" customWidth="1"/>
    <col min="13320" max="13320" width="10" style="52" customWidth="1"/>
    <col min="13321" max="13321" width="12.5546875" style="52" customWidth="1"/>
    <col min="13322" max="13322" width="9" style="52" customWidth="1"/>
    <col min="13323" max="13323" width="10" style="52" customWidth="1"/>
    <col min="13324" max="13325" width="9.109375" style="52"/>
    <col min="13326" max="13326" width="12.88671875" style="52" bestFit="1" customWidth="1"/>
    <col min="13327" max="13568" width="9.109375" style="52"/>
    <col min="13569" max="13569" width="6.33203125" style="52" customWidth="1"/>
    <col min="13570" max="13570" width="28.5546875" style="52" customWidth="1"/>
    <col min="13571" max="13571" width="13.33203125" style="52" customWidth="1"/>
    <col min="13572" max="13575" width="12.5546875" style="52" customWidth="1"/>
    <col min="13576" max="13576" width="10" style="52" customWidth="1"/>
    <col min="13577" max="13577" width="12.5546875" style="52" customWidth="1"/>
    <col min="13578" max="13578" width="9" style="52" customWidth="1"/>
    <col min="13579" max="13579" width="10" style="52" customWidth="1"/>
    <col min="13580" max="13581" width="9.109375" style="52"/>
    <col min="13582" max="13582" width="12.88671875" style="52" bestFit="1" customWidth="1"/>
    <col min="13583" max="13824" width="9.109375" style="52"/>
    <col min="13825" max="13825" width="6.33203125" style="52" customWidth="1"/>
    <col min="13826" max="13826" width="28.5546875" style="52" customWidth="1"/>
    <col min="13827" max="13827" width="13.33203125" style="52" customWidth="1"/>
    <col min="13828" max="13831" width="12.5546875" style="52" customWidth="1"/>
    <col min="13832" max="13832" width="10" style="52" customWidth="1"/>
    <col min="13833" max="13833" width="12.5546875" style="52" customWidth="1"/>
    <col min="13834" max="13834" width="9" style="52" customWidth="1"/>
    <col min="13835" max="13835" width="10" style="52" customWidth="1"/>
    <col min="13836" max="13837" width="9.109375" style="52"/>
    <col min="13838" max="13838" width="12.88671875" style="52" bestFit="1" customWidth="1"/>
    <col min="13839" max="14080" width="9.109375" style="52"/>
    <col min="14081" max="14081" width="6.33203125" style="52" customWidth="1"/>
    <col min="14082" max="14082" width="28.5546875" style="52" customWidth="1"/>
    <col min="14083" max="14083" width="13.33203125" style="52" customWidth="1"/>
    <col min="14084" max="14087" width="12.5546875" style="52" customWidth="1"/>
    <col min="14088" max="14088" width="10" style="52" customWidth="1"/>
    <col min="14089" max="14089" width="12.5546875" style="52" customWidth="1"/>
    <col min="14090" max="14090" width="9" style="52" customWidth="1"/>
    <col min="14091" max="14091" width="10" style="52" customWidth="1"/>
    <col min="14092" max="14093" width="9.109375" style="52"/>
    <col min="14094" max="14094" width="12.88671875" style="52" bestFit="1" customWidth="1"/>
    <col min="14095" max="14336" width="9.109375" style="52"/>
    <col min="14337" max="14337" width="6.33203125" style="52" customWidth="1"/>
    <col min="14338" max="14338" width="28.5546875" style="52" customWidth="1"/>
    <col min="14339" max="14339" width="13.33203125" style="52" customWidth="1"/>
    <col min="14340" max="14343" width="12.5546875" style="52" customWidth="1"/>
    <col min="14344" max="14344" width="10" style="52" customWidth="1"/>
    <col min="14345" max="14345" width="12.5546875" style="52" customWidth="1"/>
    <col min="14346" max="14346" width="9" style="52" customWidth="1"/>
    <col min="14347" max="14347" width="10" style="52" customWidth="1"/>
    <col min="14348" max="14349" width="9.109375" style="52"/>
    <col min="14350" max="14350" width="12.88671875" style="52" bestFit="1" customWidth="1"/>
    <col min="14351" max="14592" width="9.109375" style="52"/>
    <col min="14593" max="14593" width="6.33203125" style="52" customWidth="1"/>
    <col min="14594" max="14594" width="28.5546875" style="52" customWidth="1"/>
    <col min="14595" max="14595" width="13.33203125" style="52" customWidth="1"/>
    <col min="14596" max="14599" width="12.5546875" style="52" customWidth="1"/>
    <col min="14600" max="14600" width="10" style="52" customWidth="1"/>
    <col min="14601" max="14601" width="12.5546875" style="52" customWidth="1"/>
    <col min="14602" max="14602" width="9" style="52" customWidth="1"/>
    <col min="14603" max="14603" width="10" style="52" customWidth="1"/>
    <col min="14604" max="14605" width="9.109375" style="52"/>
    <col min="14606" max="14606" width="12.88671875" style="52" bestFit="1" customWidth="1"/>
    <col min="14607" max="14848" width="9.109375" style="52"/>
    <col min="14849" max="14849" width="6.33203125" style="52" customWidth="1"/>
    <col min="14850" max="14850" width="28.5546875" style="52" customWidth="1"/>
    <col min="14851" max="14851" width="13.33203125" style="52" customWidth="1"/>
    <col min="14852" max="14855" width="12.5546875" style="52" customWidth="1"/>
    <col min="14856" max="14856" width="10" style="52" customWidth="1"/>
    <col min="14857" max="14857" width="12.5546875" style="52" customWidth="1"/>
    <col min="14858" max="14858" width="9" style="52" customWidth="1"/>
    <col min="14859" max="14859" width="10" style="52" customWidth="1"/>
    <col min="14860" max="14861" width="9.109375" style="52"/>
    <col min="14862" max="14862" width="12.88671875" style="52" bestFit="1" customWidth="1"/>
    <col min="14863" max="15104" width="9.109375" style="52"/>
    <col min="15105" max="15105" width="6.33203125" style="52" customWidth="1"/>
    <col min="15106" max="15106" width="28.5546875" style="52" customWidth="1"/>
    <col min="15107" max="15107" width="13.33203125" style="52" customWidth="1"/>
    <col min="15108" max="15111" width="12.5546875" style="52" customWidth="1"/>
    <col min="15112" max="15112" width="10" style="52" customWidth="1"/>
    <col min="15113" max="15113" width="12.5546875" style="52" customWidth="1"/>
    <col min="15114" max="15114" width="9" style="52" customWidth="1"/>
    <col min="15115" max="15115" width="10" style="52" customWidth="1"/>
    <col min="15116" max="15117" width="9.109375" style="52"/>
    <col min="15118" max="15118" width="12.88671875" style="52" bestFit="1" customWidth="1"/>
    <col min="15119" max="15360" width="9.109375" style="52"/>
    <col min="15361" max="15361" width="6.33203125" style="52" customWidth="1"/>
    <col min="15362" max="15362" width="28.5546875" style="52" customWidth="1"/>
    <col min="15363" max="15363" width="13.33203125" style="52" customWidth="1"/>
    <col min="15364" max="15367" width="12.5546875" style="52" customWidth="1"/>
    <col min="15368" max="15368" width="10" style="52" customWidth="1"/>
    <col min="15369" max="15369" width="12.5546875" style="52" customWidth="1"/>
    <col min="15370" max="15370" width="9" style="52" customWidth="1"/>
    <col min="15371" max="15371" width="10" style="52" customWidth="1"/>
    <col min="15372" max="15373" width="9.109375" style="52"/>
    <col min="15374" max="15374" width="12.88671875" style="52" bestFit="1" customWidth="1"/>
    <col min="15375" max="15616" width="9.109375" style="52"/>
    <col min="15617" max="15617" width="6.33203125" style="52" customWidth="1"/>
    <col min="15618" max="15618" width="28.5546875" style="52" customWidth="1"/>
    <col min="15619" max="15619" width="13.33203125" style="52" customWidth="1"/>
    <col min="15620" max="15623" width="12.5546875" style="52" customWidth="1"/>
    <col min="15624" max="15624" width="10" style="52" customWidth="1"/>
    <col min="15625" max="15625" width="12.5546875" style="52" customWidth="1"/>
    <col min="15626" max="15626" width="9" style="52" customWidth="1"/>
    <col min="15627" max="15627" width="10" style="52" customWidth="1"/>
    <col min="15628" max="15629" width="9.109375" style="52"/>
    <col min="15630" max="15630" width="12.88671875" style="52" bestFit="1" customWidth="1"/>
    <col min="15631" max="15872" width="9.109375" style="52"/>
    <col min="15873" max="15873" width="6.33203125" style="52" customWidth="1"/>
    <col min="15874" max="15874" width="28.5546875" style="52" customWidth="1"/>
    <col min="15875" max="15875" width="13.33203125" style="52" customWidth="1"/>
    <col min="15876" max="15879" width="12.5546875" style="52" customWidth="1"/>
    <col min="15880" max="15880" width="10" style="52" customWidth="1"/>
    <col min="15881" max="15881" width="12.5546875" style="52" customWidth="1"/>
    <col min="15882" max="15882" width="9" style="52" customWidth="1"/>
    <col min="15883" max="15883" width="10" style="52" customWidth="1"/>
    <col min="15884" max="15885" width="9.109375" style="52"/>
    <col min="15886" max="15886" width="12.88671875" style="52" bestFit="1" customWidth="1"/>
    <col min="15887" max="16128" width="9.109375" style="52"/>
    <col min="16129" max="16129" width="6.33203125" style="52" customWidth="1"/>
    <col min="16130" max="16130" width="28.5546875" style="52" customWidth="1"/>
    <col min="16131" max="16131" width="13.33203125" style="52" customWidth="1"/>
    <col min="16132" max="16135" width="12.5546875" style="52" customWidth="1"/>
    <col min="16136" max="16136" width="10" style="52" customWidth="1"/>
    <col min="16137" max="16137" width="12.5546875" style="52" customWidth="1"/>
    <col min="16138" max="16138" width="9" style="52" customWidth="1"/>
    <col min="16139" max="16139" width="10" style="52" customWidth="1"/>
    <col min="16140" max="16141" width="9.109375" style="52"/>
    <col min="16142" max="16142" width="12.88671875" style="52" bestFit="1" customWidth="1"/>
    <col min="16143" max="16384" width="9.109375" style="52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ht="15" customHeight="1" x14ac:dyDescent="0.3">
      <c r="A2" s="77" t="s">
        <v>75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15" customHeight="1" x14ac:dyDescent="0.3">
      <c r="A3" s="77" t="s">
        <v>76</v>
      </c>
      <c r="B3" s="77"/>
      <c r="C3" s="77"/>
      <c r="D3" s="77"/>
      <c r="E3" s="77"/>
      <c r="F3" s="77"/>
      <c r="G3" s="77"/>
      <c r="H3" s="77"/>
      <c r="I3" s="77"/>
      <c r="J3" s="77"/>
    </row>
    <row r="4" spans="1:11" s="53" customFormat="1" ht="15" customHeight="1" x14ac:dyDescent="0.3">
      <c r="A4" s="77" t="s">
        <v>77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s="53" customFormat="1" ht="15" customHeight="1" x14ac:dyDescent="0.3">
      <c r="A5" s="77" t="s">
        <v>78</v>
      </c>
      <c r="B5" s="77"/>
      <c r="C5" s="77"/>
      <c r="D5" s="77"/>
      <c r="E5" s="77"/>
      <c r="F5" s="77"/>
      <c r="G5" s="77"/>
      <c r="H5" s="77"/>
      <c r="I5" s="77"/>
      <c r="J5" s="77"/>
    </row>
    <row r="6" spans="1:11" s="53" customFormat="1" ht="15" customHeight="1" x14ac:dyDescent="0.3">
      <c r="A6" s="78" t="s">
        <v>44</v>
      </c>
      <c r="B6" s="78"/>
      <c r="C6" s="78"/>
      <c r="D6" s="78"/>
      <c r="E6" s="78"/>
      <c r="F6" s="78"/>
      <c r="G6" s="78"/>
      <c r="H6" s="78"/>
      <c r="I6" s="78"/>
      <c r="J6" s="78"/>
    </row>
    <row r="7" spans="1:11" ht="15" customHeight="1" x14ac:dyDescent="0.3">
      <c r="A7" s="77"/>
      <c r="B7" s="77"/>
      <c r="C7" s="77"/>
      <c r="D7" s="77"/>
      <c r="E7" s="77"/>
      <c r="F7" s="77"/>
      <c r="G7" s="77"/>
      <c r="H7" s="77"/>
      <c r="I7" s="77"/>
      <c r="J7" s="77"/>
    </row>
    <row r="8" spans="1:11" ht="15" customHeight="1" x14ac:dyDescent="0.3">
      <c r="A8" s="28"/>
      <c r="B8" s="28"/>
      <c r="C8" s="28"/>
      <c r="D8" s="28"/>
      <c r="E8" s="28"/>
      <c r="F8" s="28"/>
      <c r="G8" s="28"/>
      <c r="H8" s="28"/>
      <c r="I8" s="28"/>
      <c r="J8" s="28"/>
    </row>
    <row r="9" spans="1:11" ht="15" customHeight="1" x14ac:dyDescent="0.3">
      <c r="A9" s="28"/>
      <c r="B9" s="36" t="s">
        <v>19</v>
      </c>
      <c r="C9" s="37">
        <f>C23</f>
        <v>165600</v>
      </c>
      <c r="D9" s="28"/>
      <c r="E9" s="28"/>
      <c r="F9" s="28"/>
      <c r="G9" s="28"/>
      <c r="H9" s="28"/>
      <c r="I9" s="28"/>
      <c r="J9" s="28"/>
    </row>
    <row r="10" spans="1:11" ht="15" customHeight="1" x14ac:dyDescent="0.3">
      <c r="A10" s="28"/>
      <c r="B10" s="36" t="s">
        <v>20</v>
      </c>
      <c r="C10" s="37">
        <f>C9</f>
        <v>165600</v>
      </c>
      <c r="D10" s="28"/>
      <c r="E10" s="28"/>
      <c r="F10" s="28"/>
      <c r="G10" s="28"/>
      <c r="H10" s="28"/>
      <c r="I10" s="28"/>
      <c r="J10" s="28"/>
    </row>
    <row r="11" spans="1:11" ht="15" customHeight="1" x14ac:dyDescent="0.3">
      <c r="A11" s="28"/>
      <c r="B11" s="36" t="s">
        <v>24</v>
      </c>
      <c r="C11" s="37">
        <f>F23</f>
        <v>0</v>
      </c>
      <c r="D11" s="28"/>
      <c r="E11" s="28"/>
      <c r="F11" s="28"/>
      <c r="G11" s="28"/>
      <c r="H11" s="28"/>
      <c r="I11" s="28"/>
      <c r="J11" s="28"/>
    </row>
    <row r="12" spans="1:11" ht="15" customHeight="1" x14ac:dyDescent="0.3">
      <c r="A12" s="28"/>
      <c r="B12" s="36" t="s">
        <v>23</v>
      </c>
      <c r="C12" s="37">
        <f>G23</f>
        <v>177056</v>
      </c>
      <c r="D12" s="28"/>
      <c r="E12" s="28"/>
      <c r="F12" s="28"/>
      <c r="G12" s="28"/>
      <c r="H12" s="28"/>
      <c r="I12" s="28"/>
      <c r="J12" s="28"/>
    </row>
    <row r="13" spans="1:11" ht="14.4" x14ac:dyDescent="0.3">
      <c r="A13" s="67"/>
      <c r="B13" s="38" t="s">
        <v>22</v>
      </c>
      <c r="C13" s="54">
        <f>C11-C12</f>
        <v>-177056</v>
      </c>
      <c r="D13" s="67"/>
      <c r="E13" s="68"/>
      <c r="F13" s="68"/>
      <c r="G13" s="68"/>
      <c r="H13" s="68"/>
      <c r="I13" s="68"/>
      <c r="J13" s="68"/>
      <c r="K13" s="68"/>
    </row>
    <row r="14" spans="1:11" ht="15" thickBot="1" x14ac:dyDescent="0.35">
      <c r="A14" s="67"/>
      <c r="B14" s="40"/>
      <c r="C14" s="69"/>
      <c r="D14" s="67"/>
      <c r="E14" s="68"/>
      <c r="F14" s="68"/>
      <c r="G14" s="68"/>
      <c r="H14" s="68"/>
      <c r="I14" s="68"/>
      <c r="J14" s="68"/>
      <c r="K14" s="68"/>
    </row>
    <row r="15" spans="1:11" s="56" customFormat="1" ht="27" customHeight="1" x14ac:dyDescent="0.3">
      <c r="A15" s="116" t="s">
        <v>2</v>
      </c>
      <c r="B15" s="84" t="s">
        <v>3</v>
      </c>
      <c r="C15" s="86" t="s">
        <v>4</v>
      </c>
      <c r="D15" s="90" t="s">
        <v>42</v>
      </c>
      <c r="E15" s="91"/>
      <c r="F15" s="90" t="s">
        <v>43</v>
      </c>
      <c r="G15" s="91"/>
      <c r="H15" s="92" t="s">
        <v>5</v>
      </c>
      <c r="I15" s="94" t="s">
        <v>6</v>
      </c>
      <c r="J15" s="96" t="s">
        <v>7</v>
      </c>
      <c r="K15" s="80" t="s">
        <v>8</v>
      </c>
    </row>
    <row r="16" spans="1:11" s="56" customFormat="1" ht="42" thickBot="1" x14ac:dyDescent="0.35">
      <c r="A16" s="117"/>
      <c r="B16" s="118"/>
      <c r="C16" s="87"/>
      <c r="D16" s="6" t="s">
        <v>9</v>
      </c>
      <c r="E16" s="7" t="s">
        <v>10</v>
      </c>
      <c r="F16" s="8" t="s">
        <v>11</v>
      </c>
      <c r="G16" s="9" t="s">
        <v>12</v>
      </c>
      <c r="H16" s="93"/>
      <c r="I16" s="95"/>
      <c r="J16" s="97"/>
      <c r="K16" s="81"/>
    </row>
    <row r="17" spans="1:11" ht="28.2" thickBot="1" x14ac:dyDescent="0.35">
      <c r="A17" s="41">
        <v>1</v>
      </c>
      <c r="B17" s="42" t="s">
        <v>30</v>
      </c>
      <c r="C17" s="46">
        <v>66000</v>
      </c>
      <c r="D17" s="57">
        <v>0</v>
      </c>
      <c r="E17" s="58">
        <v>11945</v>
      </c>
      <c r="F17" s="59">
        <f>'June 22'!F14+'July 22'!D17</f>
        <v>0</v>
      </c>
      <c r="G17" s="60">
        <f>'June 22'!G14+'July 22'!E17</f>
        <v>47780</v>
      </c>
      <c r="H17" s="61">
        <f>F17-G17</f>
        <v>-47780</v>
      </c>
      <c r="I17" s="49">
        <f>C17-G17</f>
        <v>18220</v>
      </c>
      <c r="J17" s="50">
        <f>I17/C17</f>
        <v>0.27606060606060606</v>
      </c>
      <c r="K17" s="51">
        <f>C17-F17</f>
        <v>66000</v>
      </c>
    </row>
    <row r="18" spans="1:11" ht="28.5" customHeight="1" thickBot="1" x14ac:dyDescent="0.35">
      <c r="A18" s="43">
        <v>2</v>
      </c>
      <c r="B18" s="44" t="s">
        <v>31</v>
      </c>
      <c r="C18" s="47">
        <v>57600</v>
      </c>
      <c r="D18" s="62">
        <v>0</v>
      </c>
      <c r="E18" s="63">
        <v>15736</v>
      </c>
      <c r="F18" s="59">
        <f>'June 22'!F15+'July 22'!D18</f>
        <v>0</v>
      </c>
      <c r="G18" s="60">
        <f>'June 22'!G15+'July 22'!E18</f>
        <v>64476</v>
      </c>
      <c r="H18" s="61">
        <f t="shared" ref="H18:H21" si="0">F18-G18</f>
        <v>-64476</v>
      </c>
      <c r="I18" s="49">
        <f t="shared" ref="I18:I21" si="1">C18-G18</f>
        <v>-6876</v>
      </c>
      <c r="J18" s="50">
        <f t="shared" ref="J18:J21" si="2">I18/C18</f>
        <v>-0.119375</v>
      </c>
      <c r="K18" s="51">
        <f t="shared" ref="K18:K21" si="3">C18-F18</f>
        <v>57600</v>
      </c>
    </row>
    <row r="19" spans="1:11" ht="28.5" customHeight="1" thickBot="1" x14ac:dyDescent="0.35">
      <c r="A19" s="41">
        <v>3</v>
      </c>
      <c r="B19" s="45" t="s">
        <v>27</v>
      </c>
      <c r="C19" s="47">
        <v>30000</v>
      </c>
      <c r="D19" s="62">
        <v>0</v>
      </c>
      <c r="E19" s="63">
        <v>5000</v>
      </c>
      <c r="F19" s="59">
        <f>'June 22'!F16+'July 22'!D19</f>
        <v>0</v>
      </c>
      <c r="G19" s="60">
        <f>'June 22'!G16+'July 22'!E19</f>
        <v>20000</v>
      </c>
      <c r="H19" s="61">
        <f t="shared" si="0"/>
        <v>-20000</v>
      </c>
      <c r="I19" s="49">
        <f t="shared" si="1"/>
        <v>10000</v>
      </c>
      <c r="J19" s="50">
        <f t="shared" si="2"/>
        <v>0.33333333333333331</v>
      </c>
      <c r="K19" s="51">
        <f t="shared" si="3"/>
        <v>30000</v>
      </c>
    </row>
    <row r="20" spans="1:11" ht="28.5" hidden="1" customHeight="1" thickBot="1" x14ac:dyDescent="0.35">
      <c r="A20" s="43"/>
      <c r="B20" s="45"/>
      <c r="C20" s="47"/>
      <c r="D20" s="62">
        <v>0</v>
      </c>
      <c r="E20" s="63"/>
      <c r="F20" s="59">
        <f>'June 22'!F17+'July 22'!D20</f>
        <v>0</v>
      </c>
      <c r="G20" s="60">
        <f>'June 22'!G17+'July 22'!E20</f>
        <v>0</v>
      </c>
      <c r="H20" s="61">
        <f t="shared" si="0"/>
        <v>0</v>
      </c>
      <c r="I20" s="49">
        <f t="shared" si="1"/>
        <v>0</v>
      </c>
      <c r="J20" s="50" t="e">
        <f t="shared" si="2"/>
        <v>#DIV/0!</v>
      </c>
      <c r="K20" s="51">
        <f t="shared" si="3"/>
        <v>0</v>
      </c>
    </row>
    <row r="21" spans="1:11" ht="28.5" customHeight="1" thickBot="1" x14ac:dyDescent="0.35">
      <c r="A21" s="41">
        <v>4</v>
      </c>
      <c r="B21" s="45" t="s">
        <v>32</v>
      </c>
      <c r="C21" s="47">
        <v>12000</v>
      </c>
      <c r="D21" s="62">
        <v>0</v>
      </c>
      <c r="E21" s="63">
        <v>11200</v>
      </c>
      <c r="F21" s="59">
        <f>'June 22'!F18+'July 22'!D21</f>
        <v>0</v>
      </c>
      <c r="G21" s="60">
        <f>'June 22'!G18+'July 22'!E21</f>
        <v>44800</v>
      </c>
      <c r="H21" s="61">
        <f t="shared" si="0"/>
        <v>-44800</v>
      </c>
      <c r="I21" s="49">
        <f t="shared" si="1"/>
        <v>-32800</v>
      </c>
      <c r="J21" s="50">
        <f t="shared" si="2"/>
        <v>-2.7333333333333334</v>
      </c>
      <c r="K21" s="51">
        <f t="shared" si="3"/>
        <v>12000</v>
      </c>
    </row>
    <row r="22" spans="1:11" ht="28.5" hidden="1" customHeight="1" thickBot="1" x14ac:dyDescent="0.35">
      <c r="A22" s="43">
        <v>6</v>
      </c>
      <c r="B22" s="45" t="s">
        <v>28</v>
      </c>
      <c r="C22" s="48"/>
      <c r="D22" s="64"/>
      <c r="E22" s="65"/>
      <c r="F22" s="59">
        <f>'June 22'!F19+'July 22'!D22</f>
        <v>0</v>
      </c>
      <c r="G22" s="60">
        <f>'June 22'!G19+'July 22'!E22</f>
        <v>0</v>
      </c>
      <c r="H22" s="61"/>
      <c r="I22" s="49">
        <f t="shared" ref="I22" si="4">C22-G22</f>
        <v>0</v>
      </c>
      <c r="J22" s="50" t="e">
        <f t="shared" ref="J22" si="5">I22/C22</f>
        <v>#DIV/0!</v>
      </c>
      <c r="K22" s="51">
        <f t="shared" ref="K22" si="6">C22-F22</f>
        <v>0</v>
      </c>
    </row>
    <row r="23" spans="1:11" ht="28.5" customHeight="1" thickBot="1" x14ac:dyDescent="0.35">
      <c r="A23" s="19"/>
      <c r="B23" s="20" t="s">
        <v>13</v>
      </c>
      <c r="C23" s="21">
        <f t="shared" ref="C23" si="7">SUM(C17:C22)</f>
        <v>165600</v>
      </c>
      <c r="D23" s="22">
        <f t="shared" ref="D23:I23" si="8">SUM(D17:D22)</f>
        <v>0</v>
      </c>
      <c r="E23" s="23">
        <f t="shared" si="8"/>
        <v>43881</v>
      </c>
      <c r="F23" s="24">
        <f t="shared" si="8"/>
        <v>0</v>
      </c>
      <c r="G23" s="21">
        <f t="shared" si="8"/>
        <v>177056</v>
      </c>
      <c r="H23" s="24">
        <f t="shared" si="8"/>
        <v>-177056</v>
      </c>
      <c r="I23" s="21">
        <f t="shared" si="8"/>
        <v>-11456</v>
      </c>
      <c r="J23" s="25">
        <f>I23/C23</f>
        <v>-6.9178743961352651E-2</v>
      </c>
      <c r="K23" s="21">
        <f>SUM(K17:K22)</f>
        <v>165600</v>
      </c>
    </row>
    <row r="25" spans="1:11" s="73" customFormat="1" ht="26.4" x14ac:dyDescent="0.3">
      <c r="A25" s="70"/>
      <c r="B25" s="71" t="s">
        <v>25</v>
      </c>
      <c r="C25" s="101" t="s">
        <v>73</v>
      </c>
      <c r="D25" s="102"/>
      <c r="E25" s="103"/>
      <c r="F25" s="72" t="s">
        <v>14</v>
      </c>
      <c r="G25" s="101" t="s">
        <v>70</v>
      </c>
      <c r="H25" s="102"/>
      <c r="I25" s="103"/>
    </row>
    <row r="26" spans="1:11" s="73" customFormat="1" ht="13.2" x14ac:dyDescent="0.3">
      <c r="A26" s="70"/>
      <c r="B26" s="71" t="s">
        <v>15</v>
      </c>
      <c r="C26" s="101"/>
      <c r="D26" s="102"/>
      <c r="E26" s="103"/>
      <c r="F26" s="71" t="s">
        <v>15</v>
      </c>
      <c r="G26" s="101"/>
      <c r="H26" s="102"/>
      <c r="I26" s="103"/>
    </row>
    <row r="27" spans="1:11" s="73" customFormat="1" ht="13.2" x14ac:dyDescent="0.3">
      <c r="A27" s="70"/>
      <c r="B27" s="71" t="s">
        <v>26</v>
      </c>
      <c r="C27" s="101" t="s">
        <v>73</v>
      </c>
      <c r="D27" s="102"/>
      <c r="E27" s="103"/>
      <c r="F27" s="71" t="s">
        <v>26</v>
      </c>
      <c r="G27" s="101" t="s">
        <v>70</v>
      </c>
      <c r="H27" s="102"/>
      <c r="I27" s="103"/>
    </row>
    <row r="28" spans="1:11" s="73" customFormat="1" ht="13.2" x14ac:dyDescent="0.3">
      <c r="A28" s="70"/>
      <c r="B28" s="71" t="s">
        <v>16</v>
      </c>
      <c r="C28" s="101" t="s">
        <v>74</v>
      </c>
      <c r="D28" s="102"/>
      <c r="E28" s="103"/>
      <c r="F28" s="71" t="s">
        <v>16</v>
      </c>
      <c r="G28" s="101" t="s">
        <v>71</v>
      </c>
      <c r="H28" s="102"/>
      <c r="I28" s="103"/>
    </row>
    <row r="29" spans="1:11" x14ac:dyDescent="0.3">
      <c r="A29" s="66"/>
    </row>
  </sheetData>
  <mergeCells count="24">
    <mergeCell ref="C25:E25"/>
    <mergeCell ref="G25:I25"/>
    <mergeCell ref="C26:E26"/>
    <mergeCell ref="G26:I26"/>
    <mergeCell ref="C27:E27"/>
    <mergeCell ref="G27:I27"/>
    <mergeCell ref="C28:E28"/>
    <mergeCell ref="G28:I28"/>
    <mergeCell ref="A1:J1"/>
    <mergeCell ref="A4:J4"/>
    <mergeCell ref="A6:J6"/>
    <mergeCell ref="A7:J7"/>
    <mergeCell ref="K15:K16"/>
    <mergeCell ref="A15:A16"/>
    <mergeCell ref="B15:B16"/>
    <mergeCell ref="C15:C16"/>
    <mergeCell ref="D15:E15"/>
    <mergeCell ref="F15:G15"/>
    <mergeCell ref="H15:H16"/>
    <mergeCell ref="I15:I16"/>
    <mergeCell ref="J15:J16"/>
    <mergeCell ref="A2:J2"/>
    <mergeCell ref="A3:J3"/>
    <mergeCell ref="A5:J5"/>
  </mergeCells>
  <conditionalFormatting sqref="J13:J14 J30:J65511">
    <cfRule type="cellIs" dxfId="45" priority="6" stopIfTrue="1" operator="greaterThan">
      <formula>100</formula>
    </cfRule>
  </conditionalFormatting>
  <conditionalFormatting sqref="J29">
    <cfRule type="cellIs" dxfId="44" priority="5" stopIfTrue="1" operator="greaterThan">
      <formula>100</formula>
    </cfRule>
  </conditionalFormatting>
  <conditionalFormatting sqref="J24">
    <cfRule type="cellIs" dxfId="43" priority="3" stopIfTrue="1" operator="greaterThan">
      <formula>100</formula>
    </cfRule>
  </conditionalFormatting>
  <conditionalFormatting sqref="J23 I17:J22">
    <cfRule type="cellIs" dxfId="42" priority="4" stopIfTrue="1" operator="lessThan">
      <formula>0</formula>
    </cfRule>
  </conditionalFormatting>
  <conditionalFormatting sqref="J6:J12 J1:J3">
    <cfRule type="cellIs" dxfId="41" priority="1" stopIfTrue="1" operator="greaterThan">
      <formula>100</formula>
    </cfRule>
  </conditionalFormatting>
  <pageMargins left="0.7" right="0.7" top="0.75" bottom="0.75" header="0.3" footer="0.3"/>
  <pageSetup paperSize="9" scale="76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topLeftCell="A8" zoomScaleNormal="100" workbookViewId="0">
      <selection activeCell="A17" sqref="A17:XFD17"/>
    </sheetView>
  </sheetViews>
  <sheetFormatPr defaultRowHeight="13.8" x14ac:dyDescent="0.3"/>
  <cols>
    <col min="1" max="1" width="6.33203125" style="5" customWidth="1"/>
    <col min="2" max="2" width="31.88671875" style="1" customWidth="1"/>
    <col min="3" max="3" width="13.33203125" style="5" customWidth="1"/>
    <col min="4" max="4" width="12.5546875" style="5" customWidth="1"/>
    <col min="5" max="7" width="12.5546875" style="1" customWidth="1"/>
    <col min="8" max="8" width="10" style="1" customWidth="1"/>
    <col min="9" max="9" width="12.5546875" style="1" customWidth="1"/>
    <col min="10" max="10" width="9" style="1" customWidth="1"/>
    <col min="11" max="11" width="15" style="1" customWidth="1"/>
    <col min="12" max="13" width="9.109375" style="1"/>
    <col min="14" max="14" width="12.88671875" style="1" bestFit="1" customWidth="1"/>
    <col min="15" max="256" width="9.109375" style="1"/>
    <col min="257" max="257" width="6.33203125" style="1" customWidth="1"/>
    <col min="258" max="258" width="28.5546875" style="1" customWidth="1"/>
    <col min="259" max="259" width="13.33203125" style="1" customWidth="1"/>
    <col min="260" max="263" width="12.5546875" style="1" customWidth="1"/>
    <col min="264" max="264" width="10" style="1" customWidth="1"/>
    <col min="265" max="265" width="12.5546875" style="1" customWidth="1"/>
    <col min="266" max="266" width="9" style="1" customWidth="1"/>
    <col min="267" max="267" width="10" style="1" customWidth="1"/>
    <col min="268" max="269" width="9.109375" style="1"/>
    <col min="270" max="270" width="12.88671875" style="1" bestFit="1" customWidth="1"/>
    <col min="271" max="512" width="9.109375" style="1"/>
    <col min="513" max="513" width="6.33203125" style="1" customWidth="1"/>
    <col min="514" max="514" width="28.5546875" style="1" customWidth="1"/>
    <col min="515" max="515" width="13.33203125" style="1" customWidth="1"/>
    <col min="516" max="519" width="12.5546875" style="1" customWidth="1"/>
    <col min="520" max="520" width="10" style="1" customWidth="1"/>
    <col min="521" max="521" width="12.5546875" style="1" customWidth="1"/>
    <col min="522" max="522" width="9" style="1" customWidth="1"/>
    <col min="523" max="523" width="10" style="1" customWidth="1"/>
    <col min="524" max="525" width="9.109375" style="1"/>
    <col min="526" max="526" width="12.88671875" style="1" bestFit="1" customWidth="1"/>
    <col min="527" max="768" width="9.109375" style="1"/>
    <col min="769" max="769" width="6.33203125" style="1" customWidth="1"/>
    <col min="770" max="770" width="28.5546875" style="1" customWidth="1"/>
    <col min="771" max="771" width="13.33203125" style="1" customWidth="1"/>
    <col min="772" max="775" width="12.5546875" style="1" customWidth="1"/>
    <col min="776" max="776" width="10" style="1" customWidth="1"/>
    <col min="777" max="777" width="12.5546875" style="1" customWidth="1"/>
    <col min="778" max="778" width="9" style="1" customWidth="1"/>
    <col min="779" max="779" width="10" style="1" customWidth="1"/>
    <col min="780" max="781" width="9.109375" style="1"/>
    <col min="782" max="782" width="12.88671875" style="1" bestFit="1" customWidth="1"/>
    <col min="783" max="1024" width="9.109375" style="1"/>
    <col min="1025" max="1025" width="6.33203125" style="1" customWidth="1"/>
    <col min="1026" max="1026" width="28.5546875" style="1" customWidth="1"/>
    <col min="1027" max="1027" width="13.33203125" style="1" customWidth="1"/>
    <col min="1028" max="1031" width="12.5546875" style="1" customWidth="1"/>
    <col min="1032" max="1032" width="10" style="1" customWidth="1"/>
    <col min="1033" max="1033" width="12.5546875" style="1" customWidth="1"/>
    <col min="1034" max="1034" width="9" style="1" customWidth="1"/>
    <col min="1035" max="1035" width="10" style="1" customWidth="1"/>
    <col min="1036" max="1037" width="9.109375" style="1"/>
    <col min="1038" max="1038" width="12.88671875" style="1" bestFit="1" customWidth="1"/>
    <col min="1039" max="1280" width="9.109375" style="1"/>
    <col min="1281" max="1281" width="6.33203125" style="1" customWidth="1"/>
    <col min="1282" max="1282" width="28.5546875" style="1" customWidth="1"/>
    <col min="1283" max="1283" width="13.33203125" style="1" customWidth="1"/>
    <col min="1284" max="1287" width="12.5546875" style="1" customWidth="1"/>
    <col min="1288" max="1288" width="10" style="1" customWidth="1"/>
    <col min="1289" max="1289" width="12.5546875" style="1" customWidth="1"/>
    <col min="1290" max="1290" width="9" style="1" customWidth="1"/>
    <col min="1291" max="1291" width="10" style="1" customWidth="1"/>
    <col min="1292" max="1293" width="9.109375" style="1"/>
    <col min="1294" max="1294" width="12.88671875" style="1" bestFit="1" customWidth="1"/>
    <col min="1295" max="1536" width="9.109375" style="1"/>
    <col min="1537" max="1537" width="6.33203125" style="1" customWidth="1"/>
    <col min="1538" max="1538" width="28.5546875" style="1" customWidth="1"/>
    <col min="1539" max="1539" width="13.33203125" style="1" customWidth="1"/>
    <col min="1540" max="1543" width="12.5546875" style="1" customWidth="1"/>
    <col min="1544" max="1544" width="10" style="1" customWidth="1"/>
    <col min="1545" max="1545" width="12.5546875" style="1" customWidth="1"/>
    <col min="1546" max="1546" width="9" style="1" customWidth="1"/>
    <col min="1547" max="1547" width="10" style="1" customWidth="1"/>
    <col min="1548" max="1549" width="9.109375" style="1"/>
    <col min="1550" max="1550" width="12.88671875" style="1" bestFit="1" customWidth="1"/>
    <col min="1551" max="1792" width="9.109375" style="1"/>
    <col min="1793" max="1793" width="6.33203125" style="1" customWidth="1"/>
    <col min="1794" max="1794" width="28.5546875" style="1" customWidth="1"/>
    <col min="1795" max="1795" width="13.33203125" style="1" customWidth="1"/>
    <col min="1796" max="1799" width="12.5546875" style="1" customWidth="1"/>
    <col min="1800" max="1800" width="10" style="1" customWidth="1"/>
    <col min="1801" max="1801" width="12.5546875" style="1" customWidth="1"/>
    <col min="1802" max="1802" width="9" style="1" customWidth="1"/>
    <col min="1803" max="1803" width="10" style="1" customWidth="1"/>
    <col min="1804" max="1805" width="9.109375" style="1"/>
    <col min="1806" max="1806" width="12.88671875" style="1" bestFit="1" customWidth="1"/>
    <col min="1807" max="2048" width="9.109375" style="1"/>
    <col min="2049" max="2049" width="6.33203125" style="1" customWidth="1"/>
    <col min="2050" max="2050" width="28.5546875" style="1" customWidth="1"/>
    <col min="2051" max="2051" width="13.33203125" style="1" customWidth="1"/>
    <col min="2052" max="2055" width="12.5546875" style="1" customWidth="1"/>
    <col min="2056" max="2056" width="10" style="1" customWidth="1"/>
    <col min="2057" max="2057" width="12.5546875" style="1" customWidth="1"/>
    <col min="2058" max="2058" width="9" style="1" customWidth="1"/>
    <col min="2059" max="2059" width="10" style="1" customWidth="1"/>
    <col min="2060" max="2061" width="9.109375" style="1"/>
    <col min="2062" max="2062" width="12.88671875" style="1" bestFit="1" customWidth="1"/>
    <col min="2063" max="2304" width="9.109375" style="1"/>
    <col min="2305" max="2305" width="6.33203125" style="1" customWidth="1"/>
    <col min="2306" max="2306" width="28.5546875" style="1" customWidth="1"/>
    <col min="2307" max="2307" width="13.33203125" style="1" customWidth="1"/>
    <col min="2308" max="2311" width="12.5546875" style="1" customWidth="1"/>
    <col min="2312" max="2312" width="10" style="1" customWidth="1"/>
    <col min="2313" max="2313" width="12.5546875" style="1" customWidth="1"/>
    <col min="2314" max="2314" width="9" style="1" customWidth="1"/>
    <col min="2315" max="2315" width="10" style="1" customWidth="1"/>
    <col min="2316" max="2317" width="9.109375" style="1"/>
    <col min="2318" max="2318" width="12.88671875" style="1" bestFit="1" customWidth="1"/>
    <col min="2319" max="2560" width="9.109375" style="1"/>
    <col min="2561" max="2561" width="6.33203125" style="1" customWidth="1"/>
    <col min="2562" max="2562" width="28.5546875" style="1" customWidth="1"/>
    <col min="2563" max="2563" width="13.33203125" style="1" customWidth="1"/>
    <col min="2564" max="2567" width="12.5546875" style="1" customWidth="1"/>
    <col min="2568" max="2568" width="10" style="1" customWidth="1"/>
    <col min="2569" max="2569" width="12.5546875" style="1" customWidth="1"/>
    <col min="2570" max="2570" width="9" style="1" customWidth="1"/>
    <col min="2571" max="2571" width="10" style="1" customWidth="1"/>
    <col min="2572" max="2573" width="9.109375" style="1"/>
    <col min="2574" max="2574" width="12.88671875" style="1" bestFit="1" customWidth="1"/>
    <col min="2575" max="2816" width="9.109375" style="1"/>
    <col min="2817" max="2817" width="6.33203125" style="1" customWidth="1"/>
    <col min="2818" max="2818" width="28.5546875" style="1" customWidth="1"/>
    <col min="2819" max="2819" width="13.33203125" style="1" customWidth="1"/>
    <col min="2820" max="2823" width="12.5546875" style="1" customWidth="1"/>
    <col min="2824" max="2824" width="10" style="1" customWidth="1"/>
    <col min="2825" max="2825" width="12.5546875" style="1" customWidth="1"/>
    <col min="2826" max="2826" width="9" style="1" customWidth="1"/>
    <col min="2827" max="2827" width="10" style="1" customWidth="1"/>
    <col min="2828" max="2829" width="9.109375" style="1"/>
    <col min="2830" max="2830" width="12.88671875" style="1" bestFit="1" customWidth="1"/>
    <col min="2831" max="3072" width="9.109375" style="1"/>
    <col min="3073" max="3073" width="6.33203125" style="1" customWidth="1"/>
    <col min="3074" max="3074" width="28.5546875" style="1" customWidth="1"/>
    <col min="3075" max="3075" width="13.33203125" style="1" customWidth="1"/>
    <col min="3076" max="3079" width="12.5546875" style="1" customWidth="1"/>
    <col min="3080" max="3080" width="10" style="1" customWidth="1"/>
    <col min="3081" max="3081" width="12.5546875" style="1" customWidth="1"/>
    <col min="3082" max="3082" width="9" style="1" customWidth="1"/>
    <col min="3083" max="3083" width="10" style="1" customWidth="1"/>
    <col min="3084" max="3085" width="9.109375" style="1"/>
    <col min="3086" max="3086" width="12.88671875" style="1" bestFit="1" customWidth="1"/>
    <col min="3087" max="3328" width="9.109375" style="1"/>
    <col min="3329" max="3329" width="6.33203125" style="1" customWidth="1"/>
    <col min="3330" max="3330" width="28.5546875" style="1" customWidth="1"/>
    <col min="3331" max="3331" width="13.33203125" style="1" customWidth="1"/>
    <col min="3332" max="3335" width="12.5546875" style="1" customWidth="1"/>
    <col min="3336" max="3336" width="10" style="1" customWidth="1"/>
    <col min="3337" max="3337" width="12.5546875" style="1" customWidth="1"/>
    <col min="3338" max="3338" width="9" style="1" customWidth="1"/>
    <col min="3339" max="3339" width="10" style="1" customWidth="1"/>
    <col min="3340" max="3341" width="9.109375" style="1"/>
    <col min="3342" max="3342" width="12.88671875" style="1" bestFit="1" customWidth="1"/>
    <col min="3343" max="3584" width="9.109375" style="1"/>
    <col min="3585" max="3585" width="6.33203125" style="1" customWidth="1"/>
    <col min="3586" max="3586" width="28.5546875" style="1" customWidth="1"/>
    <col min="3587" max="3587" width="13.33203125" style="1" customWidth="1"/>
    <col min="3588" max="3591" width="12.5546875" style="1" customWidth="1"/>
    <col min="3592" max="3592" width="10" style="1" customWidth="1"/>
    <col min="3593" max="3593" width="12.5546875" style="1" customWidth="1"/>
    <col min="3594" max="3594" width="9" style="1" customWidth="1"/>
    <col min="3595" max="3595" width="10" style="1" customWidth="1"/>
    <col min="3596" max="3597" width="9.109375" style="1"/>
    <col min="3598" max="3598" width="12.88671875" style="1" bestFit="1" customWidth="1"/>
    <col min="3599" max="3840" width="9.109375" style="1"/>
    <col min="3841" max="3841" width="6.33203125" style="1" customWidth="1"/>
    <col min="3842" max="3842" width="28.5546875" style="1" customWidth="1"/>
    <col min="3843" max="3843" width="13.33203125" style="1" customWidth="1"/>
    <col min="3844" max="3847" width="12.5546875" style="1" customWidth="1"/>
    <col min="3848" max="3848" width="10" style="1" customWidth="1"/>
    <col min="3849" max="3849" width="12.5546875" style="1" customWidth="1"/>
    <col min="3850" max="3850" width="9" style="1" customWidth="1"/>
    <col min="3851" max="3851" width="10" style="1" customWidth="1"/>
    <col min="3852" max="3853" width="9.109375" style="1"/>
    <col min="3854" max="3854" width="12.88671875" style="1" bestFit="1" customWidth="1"/>
    <col min="3855" max="4096" width="9.109375" style="1"/>
    <col min="4097" max="4097" width="6.33203125" style="1" customWidth="1"/>
    <col min="4098" max="4098" width="28.5546875" style="1" customWidth="1"/>
    <col min="4099" max="4099" width="13.33203125" style="1" customWidth="1"/>
    <col min="4100" max="4103" width="12.5546875" style="1" customWidth="1"/>
    <col min="4104" max="4104" width="10" style="1" customWidth="1"/>
    <col min="4105" max="4105" width="12.5546875" style="1" customWidth="1"/>
    <col min="4106" max="4106" width="9" style="1" customWidth="1"/>
    <col min="4107" max="4107" width="10" style="1" customWidth="1"/>
    <col min="4108" max="4109" width="9.109375" style="1"/>
    <col min="4110" max="4110" width="12.88671875" style="1" bestFit="1" customWidth="1"/>
    <col min="4111" max="4352" width="9.109375" style="1"/>
    <col min="4353" max="4353" width="6.33203125" style="1" customWidth="1"/>
    <col min="4354" max="4354" width="28.5546875" style="1" customWidth="1"/>
    <col min="4355" max="4355" width="13.33203125" style="1" customWidth="1"/>
    <col min="4356" max="4359" width="12.5546875" style="1" customWidth="1"/>
    <col min="4360" max="4360" width="10" style="1" customWidth="1"/>
    <col min="4361" max="4361" width="12.5546875" style="1" customWidth="1"/>
    <col min="4362" max="4362" width="9" style="1" customWidth="1"/>
    <col min="4363" max="4363" width="10" style="1" customWidth="1"/>
    <col min="4364" max="4365" width="9.109375" style="1"/>
    <col min="4366" max="4366" width="12.88671875" style="1" bestFit="1" customWidth="1"/>
    <col min="4367" max="4608" width="9.109375" style="1"/>
    <col min="4609" max="4609" width="6.33203125" style="1" customWidth="1"/>
    <col min="4610" max="4610" width="28.5546875" style="1" customWidth="1"/>
    <col min="4611" max="4611" width="13.33203125" style="1" customWidth="1"/>
    <col min="4612" max="4615" width="12.5546875" style="1" customWidth="1"/>
    <col min="4616" max="4616" width="10" style="1" customWidth="1"/>
    <col min="4617" max="4617" width="12.5546875" style="1" customWidth="1"/>
    <col min="4618" max="4618" width="9" style="1" customWidth="1"/>
    <col min="4619" max="4619" width="10" style="1" customWidth="1"/>
    <col min="4620" max="4621" width="9.109375" style="1"/>
    <col min="4622" max="4622" width="12.88671875" style="1" bestFit="1" customWidth="1"/>
    <col min="4623" max="4864" width="9.109375" style="1"/>
    <col min="4865" max="4865" width="6.33203125" style="1" customWidth="1"/>
    <col min="4866" max="4866" width="28.5546875" style="1" customWidth="1"/>
    <col min="4867" max="4867" width="13.33203125" style="1" customWidth="1"/>
    <col min="4868" max="4871" width="12.5546875" style="1" customWidth="1"/>
    <col min="4872" max="4872" width="10" style="1" customWidth="1"/>
    <col min="4873" max="4873" width="12.5546875" style="1" customWidth="1"/>
    <col min="4874" max="4874" width="9" style="1" customWidth="1"/>
    <col min="4875" max="4875" width="10" style="1" customWidth="1"/>
    <col min="4876" max="4877" width="9.109375" style="1"/>
    <col min="4878" max="4878" width="12.88671875" style="1" bestFit="1" customWidth="1"/>
    <col min="4879" max="5120" width="9.109375" style="1"/>
    <col min="5121" max="5121" width="6.33203125" style="1" customWidth="1"/>
    <col min="5122" max="5122" width="28.5546875" style="1" customWidth="1"/>
    <col min="5123" max="5123" width="13.33203125" style="1" customWidth="1"/>
    <col min="5124" max="5127" width="12.5546875" style="1" customWidth="1"/>
    <col min="5128" max="5128" width="10" style="1" customWidth="1"/>
    <col min="5129" max="5129" width="12.5546875" style="1" customWidth="1"/>
    <col min="5130" max="5130" width="9" style="1" customWidth="1"/>
    <col min="5131" max="5131" width="10" style="1" customWidth="1"/>
    <col min="5132" max="5133" width="9.109375" style="1"/>
    <col min="5134" max="5134" width="12.88671875" style="1" bestFit="1" customWidth="1"/>
    <col min="5135" max="5376" width="9.109375" style="1"/>
    <col min="5377" max="5377" width="6.33203125" style="1" customWidth="1"/>
    <col min="5378" max="5378" width="28.5546875" style="1" customWidth="1"/>
    <col min="5379" max="5379" width="13.33203125" style="1" customWidth="1"/>
    <col min="5380" max="5383" width="12.5546875" style="1" customWidth="1"/>
    <col min="5384" max="5384" width="10" style="1" customWidth="1"/>
    <col min="5385" max="5385" width="12.5546875" style="1" customWidth="1"/>
    <col min="5386" max="5386" width="9" style="1" customWidth="1"/>
    <col min="5387" max="5387" width="10" style="1" customWidth="1"/>
    <col min="5388" max="5389" width="9.109375" style="1"/>
    <col min="5390" max="5390" width="12.88671875" style="1" bestFit="1" customWidth="1"/>
    <col min="5391" max="5632" width="9.109375" style="1"/>
    <col min="5633" max="5633" width="6.33203125" style="1" customWidth="1"/>
    <col min="5634" max="5634" width="28.5546875" style="1" customWidth="1"/>
    <col min="5635" max="5635" width="13.33203125" style="1" customWidth="1"/>
    <col min="5636" max="5639" width="12.5546875" style="1" customWidth="1"/>
    <col min="5640" max="5640" width="10" style="1" customWidth="1"/>
    <col min="5641" max="5641" width="12.5546875" style="1" customWidth="1"/>
    <col min="5642" max="5642" width="9" style="1" customWidth="1"/>
    <col min="5643" max="5643" width="10" style="1" customWidth="1"/>
    <col min="5644" max="5645" width="9.109375" style="1"/>
    <col min="5646" max="5646" width="12.88671875" style="1" bestFit="1" customWidth="1"/>
    <col min="5647" max="5888" width="9.109375" style="1"/>
    <col min="5889" max="5889" width="6.33203125" style="1" customWidth="1"/>
    <col min="5890" max="5890" width="28.5546875" style="1" customWidth="1"/>
    <col min="5891" max="5891" width="13.33203125" style="1" customWidth="1"/>
    <col min="5892" max="5895" width="12.5546875" style="1" customWidth="1"/>
    <col min="5896" max="5896" width="10" style="1" customWidth="1"/>
    <col min="5897" max="5897" width="12.5546875" style="1" customWidth="1"/>
    <col min="5898" max="5898" width="9" style="1" customWidth="1"/>
    <col min="5899" max="5899" width="10" style="1" customWidth="1"/>
    <col min="5900" max="5901" width="9.109375" style="1"/>
    <col min="5902" max="5902" width="12.88671875" style="1" bestFit="1" customWidth="1"/>
    <col min="5903" max="6144" width="9.109375" style="1"/>
    <col min="6145" max="6145" width="6.33203125" style="1" customWidth="1"/>
    <col min="6146" max="6146" width="28.5546875" style="1" customWidth="1"/>
    <col min="6147" max="6147" width="13.33203125" style="1" customWidth="1"/>
    <col min="6148" max="6151" width="12.5546875" style="1" customWidth="1"/>
    <col min="6152" max="6152" width="10" style="1" customWidth="1"/>
    <col min="6153" max="6153" width="12.5546875" style="1" customWidth="1"/>
    <col min="6154" max="6154" width="9" style="1" customWidth="1"/>
    <col min="6155" max="6155" width="10" style="1" customWidth="1"/>
    <col min="6156" max="6157" width="9.109375" style="1"/>
    <col min="6158" max="6158" width="12.88671875" style="1" bestFit="1" customWidth="1"/>
    <col min="6159" max="6400" width="9.109375" style="1"/>
    <col min="6401" max="6401" width="6.33203125" style="1" customWidth="1"/>
    <col min="6402" max="6402" width="28.5546875" style="1" customWidth="1"/>
    <col min="6403" max="6403" width="13.33203125" style="1" customWidth="1"/>
    <col min="6404" max="6407" width="12.5546875" style="1" customWidth="1"/>
    <col min="6408" max="6408" width="10" style="1" customWidth="1"/>
    <col min="6409" max="6409" width="12.5546875" style="1" customWidth="1"/>
    <col min="6410" max="6410" width="9" style="1" customWidth="1"/>
    <col min="6411" max="6411" width="10" style="1" customWidth="1"/>
    <col min="6412" max="6413" width="9.109375" style="1"/>
    <col min="6414" max="6414" width="12.88671875" style="1" bestFit="1" customWidth="1"/>
    <col min="6415" max="6656" width="9.109375" style="1"/>
    <col min="6657" max="6657" width="6.33203125" style="1" customWidth="1"/>
    <col min="6658" max="6658" width="28.5546875" style="1" customWidth="1"/>
    <col min="6659" max="6659" width="13.33203125" style="1" customWidth="1"/>
    <col min="6660" max="6663" width="12.5546875" style="1" customWidth="1"/>
    <col min="6664" max="6664" width="10" style="1" customWidth="1"/>
    <col min="6665" max="6665" width="12.5546875" style="1" customWidth="1"/>
    <col min="6666" max="6666" width="9" style="1" customWidth="1"/>
    <col min="6667" max="6667" width="10" style="1" customWidth="1"/>
    <col min="6668" max="6669" width="9.109375" style="1"/>
    <col min="6670" max="6670" width="12.88671875" style="1" bestFit="1" customWidth="1"/>
    <col min="6671" max="6912" width="9.109375" style="1"/>
    <col min="6913" max="6913" width="6.33203125" style="1" customWidth="1"/>
    <col min="6914" max="6914" width="28.5546875" style="1" customWidth="1"/>
    <col min="6915" max="6915" width="13.33203125" style="1" customWidth="1"/>
    <col min="6916" max="6919" width="12.5546875" style="1" customWidth="1"/>
    <col min="6920" max="6920" width="10" style="1" customWidth="1"/>
    <col min="6921" max="6921" width="12.5546875" style="1" customWidth="1"/>
    <col min="6922" max="6922" width="9" style="1" customWidth="1"/>
    <col min="6923" max="6923" width="10" style="1" customWidth="1"/>
    <col min="6924" max="6925" width="9.109375" style="1"/>
    <col min="6926" max="6926" width="12.88671875" style="1" bestFit="1" customWidth="1"/>
    <col min="6927" max="7168" width="9.109375" style="1"/>
    <col min="7169" max="7169" width="6.33203125" style="1" customWidth="1"/>
    <col min="7170" max="7170" width="28.5546875" style="1" customWidth="1"/>
    <col min="7171" max="7171" width="13.33203125" style="1" customWidth="1"/>
    <col min="7172" max="7175" width="12.5546875" style="1" customWidth="1"/>
    <col min="7176" max="7176" width="10" style="1" customWidth="1"/>
    <col min="7177" max="7177" width="12.5546875" style="1" customWidth="1"/>
    <col min="7178" max="7178" width="9" style="1" customWidth="1"/>
    <col min="7179" max="7179" width="10" style="1" customWidth="1"/>
    <col min="7180" max="7181" width="9.109375" style="1"/>
    <col min="7182" max="7182" width="12.88671875" style="1" bestFit="1" customWidth="1"/>
    <col min="7183" max="7424" width="9.109375" style="1"/>
    <col min="7425" max="7425" width="6.33203125" style="1" customWidth="1"/>
    <col min="7426" max="7426" width="28.5546875" style="1" customWidth="1"/>
    <col min="7427" max="7427" width="13.33203125" style="1" customWidth="1"/>
    <col min="7428" max="7431" width="12.5546875" style="1" customWidth="1"/>
    <col min="7432" max="7432" width="10" style="1" customWidth="1"/>
    <col min="7433" max="7433" width="12.5546875" style="1" customWidth="1"/>
    <col min="7434" max="7434" width="9" style="1" customWidth="1"/>
    <col min="7435" max="7435" width="10" style="1" customWidth="1"/>
    <col min="7436" max="7437" width="9.109375" style="1"/>
    <col min="7438" max="7438" width="12.88671875" style="1" bestFit="1" customWidth="1"/>
    <col min="7439" max="7680" width="9.109375" style="1"/>
    <col min="7681" max="7681" width="6.33203125" style="1" customWidth="1"/>
    <col min="7682" max="7682" width="28.5546875" style="1" customWidth="1"/>
    <col min="7683" max="7683" width="13.33203125" style="1" customWidth="1"/>
    <col min="7684" max="7687" width="12.5546875" style="1" customWidth="1"/>
    <col min="7688" max="7688" width="10" style="1" customWidth="1"/>
    <col min="7689" max="7689" width="12.5546875" style="1" customWidth="1"/>
    <col min="7690" max="7690" width="9" style="1" customWidth="1"/>
    <col min="7691" max="7691" width="10" style="1" customWidth="1"/>
    <col min="7692" max="7693" width="9.109375" style="1"/>
    <col min="7694" max="7694" width="12.88671875" style="1" bestFit="1" customWidth="1"/>
    <col min="7695" max="7936" width="9.109375" style="1"/>
    <col min="7937" max="7937" width="6.33203125" style="1" customWidth="1"/>
    <col min="7938" max="7938" width="28.5546875" style="1" customWidth="1"/>
    <col min="7939" max="7939" width="13.33203125" style="1" customWidth="1"/>
    <col min="7940" max="7943" width="12.5546875" style="1" customWidth="1"/>
    <col min="7944" max="7944" width="10" style="1" customWidth="1"/>
    <col min="7945" max="7945" width="12.5546875" style="1" customWidth="1"/>
    <col min="7946" max="7946" width="9" style="1" customWidth="1"/>
    <col min="7947" max="7947" width="10" style="1" customWidth="1"/>
    <col min="7948" max="7949" width="9.109375" style="1"/>
    <col min="7950" max="7950" width="12.88671875" style="1" bestFit="1" customWidth="1"/>
    <col min="7951" max="8192" width="9.109375" style="1"/>
    <col min="8193" max="8193" width="6.33203125" style="1" customWidth="1"/>
    <col min="8194" max="8194" width="28.5546875" style="1" customWidth="1"/>
    <col min="8195" max="8195" width="13.33203125" style="1" customWidth="1"/>
    <col min="8196" max="8199" width="12.5546875" style="1" customWidth="1"/>
    <col min="8200" max="8200" width="10" style="1" customWidth="1"/>
    <col min="8201" max="8201" width="12.5546875" style="1" customWidth="1"/>
    <col min="8202" max="8202" width="9" style="1" customWidth="1"/>
    <col min="8203" max="8203" width="10" style="1" customWidth="1"/>
    <col min="8204" max="8205" width="9.109375" style="1"/>
    <col min="8206" max="8206" width="12.88671875" style="1" bestFit="1" customWidth="1"/>
    <col min="8207" max="8448" width="9.109375" style="1"/>
    <col min="8449" max="8449" width="6.33203125" style="1" customWidth="1"/>
    <col min="8450" max="8450" width="28.5546875" style="1" customWidth="1"/>
    <col min="8451" max="8451" width="13.33203125" style="1" customWidth="1"/>
    <col min="8452" max="8455" width="12.5546875" style="1" customWidth="1"/>
    <col min="8456" max="8456" width="10" style="1" customWidth="1"/>
    <col min="8457" max="8457" width="12.5546875" style="1" customWidth="1"/>
    <col min="8458" max="8458" width="9" style="1" customWidth="1"/>
    <col min="8459" max="8459" width="10" style="1" customWidth="1"/>
    <col min="8460" max="8461" width="9.109375" style="1"/>
    <col min="8462" max="8462" width="12.88671875" style="1" bestFit="1" customWidth="1"/>
    <col min="8463" max="8704" width="9.109375" style="1"/>
    <col min="8705" max="8705" width="6.33203125" style="1" customWidth="1"/>
    <col min="8706" max="8706" width="28.5546875" style="1" customWidth="1"/>
    <col min="8707" max="8707" width="13.33203125" style="1" customWidth="1"/>
    <col min="8708" max="8711" width="12.5546875" style="1" customWidth="1"/>
    <col min="8712" max="8712" width="10" style="1" customWidth="1"/>
    <col min="8713" max="8713" width="12.5546875" style="1" customWidth="1"/>
    <col min="8714" max="8714" width="9" style="1" customWidth="1"/>
    <col min="8715" max="8715" width="10" style="1" customWidth="1"/>
    <col min="8716" max="8717" width="9.109375" style="1"/>
    <col min="8718" max="8718" width="12.88671875" style="1" bestFit="1" customWidth="1"/>
    <col min="8719" max="8960" width="9.109375" style="1"/>
    <col min="8961" max="8961" width="6.33203125" style="1" customWidth="1"/>
    <col min="8962" max="8962" width="28.5546875" style="1" customWidth="1"/>
    <col min="8963" max="8963" width="13.33203125" style="1" customWidth="1"/>
    <col min="8964" max="8967" width="12.5546875" style="1" customWidth="1"/>
    <col min="8968" max="8968" width="10" style="1" customWidth="1"/>
    <col min="8969" max="8969" width="12.5546875" style="1" customWidth="1"/>
    <col min="8970" max="8970" width="9" style="1" customWidth="1"/>
    <col min="8971" max="8971" width="10" style="1" customWidth="1"/>
    <col min="8972" max="8973" width="9.109375" style="1"/>
    <col min="8974" max="8974" width="12.88671875" style="1" bestFit="1" customWidth="1"/>
    <col min="8975" max="9216" width="9.109375" style="1"/>
    <col min="9217" max="9217" width="6.33203125" style="1" customWidth="1"/>
    <col min="9218" max="9218" width="28.5546875" style="1" customWidth="1"/>
    <col min="9219" max="9219" width="13.33203125" style="1" customWidth="1"/>
    <col min="9220" max="9223" width="12.5546875" style="1" customWidth="1"/>
    <col min="9224" max="9224" width="10" style="1" customWidth="1"/>
    <col min="9225" max="9225" width="12.5546875" style="1" customWidth="1"/>
    <col min="9226" max="9226" width="9" style="1" customWidth="1"/>
    <col min="9227" max="9227" width="10" style="1" customWidth="1"/>
    <col min="9228" max="9229" width="9.109375" style="1"/>
    <col min="9230" max="9230" width="12.88671875" style="1" bestFit="1" customWidth="1"/>
    <col min="9231" max="9472" width="9.109375" style="1"/>
    <col min="9473" max="9473" width="6.33203125" style="1" customWidth="1"/>
    <col min="9474" max="9474" width="28.5546875" style="1" customWidth="1"/>
    <col min="9475" max="9475" width="13.33203125" style="1" customWidth="1"/>
    <col min="9476" max="9479" width="12.5546875" style="1" customWidth="1"/>
    <col min="9480" max="9480" width="10" style="1" customWidth="1"/>
    <col min="9481" max="9481" width="12.5546875" style="1" customWidth="1"/>
    <col min="9482" max="9482" width="9" style="1" customWidth="1"/>
    <col min="9483" max="9483" width="10" style="1" customWidth="1"/>
    <col min="9484" max="9485" width="9.109375" style="1"/>
    <col min="9486" max="9486" width="12.88671875" style="1" bestFit="1" customWidth="1"/>
    <col min="9487" max="9728" width="9.109375" style="1"/>
    <col min="9729" max="9729" width="6.33203125" style="1" customWidth="1"/>
    <col min="9730" max="9730" width="28.5546875" style="1" customWidth="1"/>
    <col min="9731" max="9731" width="13.33203125" style="1" customWidth="1"/>
    <col min="9732" max="9735" width="12.5546875" style="1" customWidth="1"/>
    <col min="9736" max="9736" width="10" style="1" customWidth="1"/>
    <col min="9737" max="9737" width="12.5546875" style="1" customWidth="1"/>
    <col min="9738" max="9738" width="9" style="1" customWidth="1"/>
    <col min="9739" max="9739" width="10" style="1" customWidth="1"/>
    <col min="9740" max="9741" width="9.109375" style="1"/>
    <col min="9742" max="9742" width="12.88671875" style="1" bestFit="1" customWidth="1"/>
    <col min="9743" max="9984" width="9.109375" style="1"/>
    <col min="9985" max="9985" width="6.33203125" style="1" customWidth="1"/>
    <col min="9986" max="9986" width="28.5546875" style="1" customWidth="1"/>
    <col min="9987" max="9987" width="13.33203125" style="1" customWidth="1"/>
    <col min="9988" max="9991" width="12.5546875" style="1" customWidth="1"/>
    <col min="9992" max="9992" width="10" style="1" customWidth="1"/>
    <col min="9993" max="9993" width="12.5546875" style="1" customWidth="1"/>
    <col min="9994" max="9994" width="9" style="1" customWidth="1"/>
    <col min="9995" max="9995" width="10" style="1" customWidth="1"/>
    <col min="9996" max="9997" width="9.109375" style="1"/>
    <col min="9998" max="9998" width="12.88671875" style="1" bestFit="1" customWidth="1"/>
    <col min="9999" max="10240" width="9.109375" style="1"/>
    <col min="10241" max="10241" width="6.33203125" style="1" customWidth="1"/>
    <col min="10242" max="10242" width="28.5546875" style="1" customWidth="1"/>
    <col min="10243" max="10243" width="13.33203125" style="1" customWidth="1"/>
    <col min="10244" max="10247" width="12.5546875" style="1" customWidth="1"/>
    <col min="10248" max="10248" width="10" style="1" customWidth="1"/>
    <col min="10249" max="10249" width="12.5546875" style="1" customWidth="1"/>
    <col min="10250" max="10250" width="9" style="1" customWidth="1"/>
    <col min="10251" max="10251" width="10" style="1" customWidth="1"/>
    <col min="10252" max="10253" width="9.109375" style="1"/>
    <col min="10254" max="10254" width="12.88671875" style="1" bestFit="1" customWidth="1"/>
    <col min="10255" max="10496" width="9.109375" style="1"/>
    <col min="10497" max="10497" width="6.33203125" style="1" customWidth="1"/>
    <col min="10498" max="10498" width="28.5546875" style="1" customWidth="1"/>
    <col min="10499" max="10499" width="13.33203125" style="1" customWidth="1"/>
    <col min="10500" max="10503" width="12.5546875" style="1" customWidth="1"/>
    <col min="10504" max="10504" width="10" style="1" customWidth="1"/>
    <col min="10505" max="10505" width="12.5546875" style="1" customWidth="1"/>
    <col min="10506" max="10506" width="9" style="1" customWidth="1"/>
    <col min="10507" max="10507" width="10" style="1" customWidth="1"/>
    <col min="10508" max="10509" width="9.109375" style="1"/>
    <col min="10510" max="10510" width="12.88671875" style="1" bestFit="1" customWidth="1"/>
    <col min="10511" max="10752" width="9.109375" style="1"/>
    <col min="10753" max="10753" width="6.33203125" style="1" customWidth="1"/>
    <col min="10754" max="10754" width="28.5546875" style="1" customWidth="1"/>
    <col min="10755" max="10755" width="13.33203125" style="1" customWidth="1"/>
    <col min="10756" max="10759" width="12.5546875" style="1" customWidth="1"/>
    <col min="10760" max="10760" width="10" style="1" customWidth="1"/>
    <col min="10761" max="10761" width="12.5546875" style="1" customWidth="1"/>
    <col min="10762" max="10762" width="9" style="1" customWidth="1"/>
    <col min="10763" max="10763" width="10" style="1" customWidth="1"/>
    <col min="10764" max="10765" width="9.109375" style="1"/>
    <col min="10766" max="10766" width="12.88671875" style="1" bestFit="1" customWidth="1"/>
    <col min="10767" max="11008" width="9.109375" style="1"/>
    <col min="11009" max="11009" width="6.33203125" style="1" customWidth="1"/>
    <col min="11010" max="11010" width="28.5546875" style="1" customWidth="1"/>
    <col min="11011" max="11011" width="13.33203125" style="1" customWidth="1"/>
    <col min="11012" max="11015" width="12.5546875" style="1" customWidth="1"/>
    <col min="11016" max="11016" width="10" style="1" customWidth="1"/>
    <col min="11017" max="11017" width="12.5546875" style="1" customWidth="1"/>
    <col min="11018" max="11018" width="9" style="1" customWidth="1"/>
    <col min="11019" max="11019" width="10" style="1" customWidth="1"/>
    <col min="11020" max="11021" width="9.109375" style="1"/>
    <col min="11022" max="11022" width="12.88671875" style="1" bestFit="1" customWidth="1"/>
    <col min="11023" max="11264" width="9.109375" style="1"/>
    <col min="11265" max="11265" width="6.33203125" style="1" customWidth="1"/>
    <col min="11266" max="11266" width="28.5546875" style="1" customWidth="1"/>
    <col min="11267" max="11267" width="13.33203125" style="1" customWidth="1"/>
    <col min="11268" max="11271" width="12.5546875" style="1" customWidth="1"/>
    <col min="11272" max="11272" width="10" style="1" customWidth="1"/>
    <col min="11273" max="11273" width="12.5546875" style="1" customWidth="1"/>
    <col min="11274" max="11274" width="9" style="1" customWidth="1"/>
    <col min="11275" max="11275" width="10" style="1" customWidth="1"/>
    <col min="11276" max="11277" width="9.109375" style="1"/>
    <col min="11278" max="11278" width="12.88671875" style="1" bestFit="1" customWidth="1"/>
    <col min="11279" max="11520" width="9.109375" style="1"/>
    <col min="11521" max="11521" width="6.33203125" style="1" customWidth="1"/>
    <col min="11522" max="11522" width="28.5546875" style="1" customWidth="1"/>
    <col min="11523" max="11523" width="13.33203125" style="1" customWidth="1"/>
    <col min="11524" max="11527" width="12.5546875" style="1" customWidth="1"/>
    <col min="11528" max="11528" width="10" style="1" customWidth="1"/>
    <col min="11529" max="11529" width="12.5546875" style="1" customWidth="1"/>
    <col min="11530" max="11530" width="9" style="1" customWidth="1"/>
    <col min="11531" max="11531" width="10" style="1" customWidth="1"/>
    <col min="11532" max="11533" width="9.109375" style="1"/>
    <col min="11534" max="11534" width="12.88671875" style="1" bestFit="1" customWidth="1"/>
    <col min="11535" max="11776" width="9.109375" style="1"/>
    <col min="11777" max="11777" width="6.33203125" style="1" customWidth="1"/>
    <col min="11778" max="11778" width="28.5546875" style="1" customWidth="1"/>
    <col min="11779" max="11779" width="13.33203125" style="1" customWidth="1"/>
    <col min="11780" max="11783" width="12.5546875" style="1" customWidth="1"/>
    <col min="11784" max="11784" width="10" style="1" customWidth="1"/>
    <col min="11785" max="11785" width="12.5546875" style="1" customWidth="1"/>
    <col min="11786" max="11786" width="9" style="1" customWidth="1"/>
    <col min="11787" max="11787" width="10" style="1" customWidth="1"/>
    <col min="11788" max="11789" width="9.109375" style="1"/>
    <col min="11790" max="11790" width="12.88671875" style="1" bestFit="1" customWidth="1"/>
    <col min="11791" max="12032" width="9.109375" style="1"/>
    <col min="12033" max="12033" width="6.33203125" style="1" customWidth="1"/>
    <col min="12034" max="12034" width="28.5546875" style="1" customWidth="1"/>
    <col min="12035" max="12035" width="13.33203125" style="1" customWidth="1"/>
    <col min="12036" max="12039" width="12.5546875" style="1" customWidth="1"/>
    <col min="12040" max="12040" width="10" style="1" customWidth="1"/>
    <col min="12041" max="12041" width="12.5546875" style="1" customWidth="1"/>
    <col min="12042" max="12042" width="9" style="1" customWidth="1"/>
    <col min="12043" max="12043" width="10" style="1" customWidth="1"/>
    <col min="12044" max="12045" width="9.109375" style="1"/>
    <col min="12046" max="12046" width="12.88671875" style="1" bestFit="1" customWidth="1"/>
    <col min="12047" max="12288" width="9.109375" style="1"/>
    <col min="12289" max="12289" width="6.33203125" style="1" customWidth="1"/>
    <col min="12290" max="12290" width="28.5546875" style="1" customWidth="1"/>
    <col min="12291" max="12291" width="13.33203125" style="1" customWidth="1"/>
    <col min="12292" max="12295" width="12.5546875" style="1" customWidth="1"/>
    <col min="12296" max="12296" width="10" style="1" customWidth="1"/>
    <col min="12297" max="12297" width="12.5546875" style="1" customWidth="1"/>
    <col min="12298" max="12298" width="9" style="1" customWidth="1"/>
    <col min="12299" max="12299" width="10" style="1" customWidth="1"/>
    <col min="12300" max="12301" width="9.109375" style="1"/>
    <col min="12302" max="12302" width="12.88671875" style="1" bestFit="1" customWidth="1"/>
    <col min="12303" max="12544" width="9.109375" style="1"/>
    <col min="12545" max="12545" width="6.33203125" style="1" customWidth="1"/>
    <col min="12546" max="12546" width="28.5546875" style="1" customWidth="1"/>
    <col min="12547" max="12547" width="13.33203125" style="1" customWidth="1"/>
    <col min="12548" max="12551" width="12.5546875" style="1" customWidth="1"/>
    <col min="12552" max="12552" width="10" style="1" customWidth="1"/>
    <col min="12553" max="12553" width="12.5546875" style="1" customWidth="1"/>
    <col min="12554" max="12554" width="9" style="1" customWidth="1"/>
    <col min="12555" max="12555" width="10" style="1" customWidth="1"/>
    <col min="12556" max="12557" width="9.109375" style="1"/>
    <col min="12558" max="12558" width="12.88671875" style="1" bestFit="1" customWidth="1"/>
    <col min="12559" max="12800" width="9.109375" style="1"/>
    <col min="12801" max="12801" width="6.33203125" style="1" customWidth="1"/>
    <col min="12802" max="12802" width="28.5546875" style="1" customWidth="1"/>
    <col min="12803" max="12803" width="13.33203125" style="1" customWidth="1"/>
    <col min="12804" max="12807" width="12.5546875" style="1" customWidth="1"/>
    <col min="12808" max="12808" width="10" style="1" customWidth="1"/>
    <col min="12809" max="12809" width="12.5546875" style="1" customWidth="1"/>
    <col min="12810" max="12810" width="9" style="1" customWidth="1"/>
    <col min="12811" max="12811" width="10" style="1" customWidth="1"/>
    <col min="12812" max="12813" width="9.109375" style="1"/>
    <col min="12814" max="12814" width="12.88671875" style="1" bestFit="1" customWidth="1"/>
    <col min="12815" max="13056" width="9.109375" style="1"/>
    <col min="13057" max="13057" width="6.33203125" style="1" customWidth="1"/>
    <col min="13058" max="13058" width="28.5546875" style="1" customWidth="1"/>
    <col min="13059" max="13059" width="13.33203125" style="1" customWidth="1"/>
    <col min="13060" max="13063" width="12.5546875" style="1" customWidth="1"/>
    <col min="13064" max="13064" width="10" style="1" customWidth="1"/>
    <col min="13065" max="13065" width="12.5546875" style="1" customWidth="1"/>
    <col min="13066" max="13066" width="9" style="1" customWidth="1"/>
    <col min="13067" max="13067" width="10" style="1" customWidth="1"/>
    <col min="13068" max="13069" width="9.109375" style="1"/>
    <col min="13070" max="13070" width="12.88671875" style="1" bestFit="1" customWidth="1"/>
    <col min="13071" max="13312" width="9.109375" style="1"/>
    <col min="13313" max="13313" width="6.33203125" style="1" customWidth="1"/>
    <col min="13314" max="13314" width="28.5546875" style="1" customWidth="1"/>
    <col min="13315" max="13315" width="13.33203125" style="1" customWidth="1"/>
    <col min="13316" max="13319" width="12.5546875" style="1" customWidth="1"/>
    <col min="13320" max="13320" width="10" style="1" customWidth="1"/>
    <col min="13321" max="13321" width="12.5546875" style="1" customWidth="1"/>
    <col min="13322" max="13322" width="9" style="1" customWidth="1"/>
    <col min="13323" max="13323" width="10" style="1" customWidth="1"/>
    <col min="13324" max="13325" width="9.109375" style="1"/>
    <col min="13326" max="13326" width="12.88671875" style="1" bestFit="1" customWidth="1"/>
    <col min="13327" max="13568" width="9.109375" style="1"/>
    <col min="13569" max="13569" width="6.33203125" style="1" customWidth="1"/>
    <col min="13570" max="13570" width="28.5546875" style="1" customWidth="1"/>
    <col min="13571" max="13571" width="13.33203125" style="1" customWidth="1"/>
    <col min="13572" max="13575" width="12.5546875" style="1" customWidth="1"/>
    <col min="13576" max="13576" width="10" style="1" customWidth="1"/>
    <col min="13577" max="13577" width="12.5546875" style="1" customWidth="1"/>
    <col min="13578" max="13578" width="9" style="1" customWidth="1"/>
    <col min="13579" max="13579" width="10" style="1" customWidth="1"/>
    <col min="13580" max="13581" width="9.109375" style="1"/>
    <col min="13582" max="13582" width="12.88671875" style="1" bestFit="1" customWidth="1"/>
    <col min="13583" max="13824" width="9.109375" style="1"/>
    <col min="13825" max="13825" width="6.33203125" style="1" customWidth="1"/>
    <col min="13826" max="13826" width="28.5546875" style="1" customWidth="1"/>
    <col min="13827" max="13827" width="13.33203125" style="1" customWidth="1"/>
    <col min="13828" max="13831" width="12.5546875" style="1" customWidth="1"/>
    <col min="13832" max="13832" width="10" style="1" customWidth="1"/>
    <col min="13833" max="13833" width="12.5546875" style="1" customWidth="1"/>
    <col min="13834" max="13834" width="9" style="1" customWidth="1"/>
    <col min="13835" max="13835" width="10" style="1" customWidth="1"/>
    <col min="13836" max="13837" width="9.109375" style="1"/>
    <col min="13838" max="13838" width="12.88671875" style="1" bestFit="1" customWidth="1"/>
    <col min="13839" max="14080" width="9.109375" style="1"/>
    <col min="14081" max="14081" width="6.33203125" style="1" customWidth="1"/>
    <col min="14082" max="14082" width="28.5546875" style="1" customWidth="1"/>
    <col min="14083" max="14083" width="13.33203125" style="1" customWidth="1"/>
    <col min="14084" max="14087" width="12.5546875" style="1" customWidth="1"/>
    <col min="14088" max="14088" width="10" style="1" customWidth="1"/>
    <col min="14089" max="14089" width="12.5546875" style="1" customWidth="1"/>
    <col min="14090" max="14090" width="9" style="1" customWidth="1"/>
    <col min="14091" max="14091" width="10" style="1" customWidth="1"/>
    <col min="14092" max="14093" width="9.109375" style="1"/>
    <col min="14094" max="14094" width="12.88671875" style="1" bestFit="1" customWidth="1"/>
    <col min="14095" max="14336" width="9.109375" style="1"/>
    <col min="14337" max="14337" width="6.33203125" style="1" customWidth="1"/>
    <col min="14338" max="14338" width="28.5546875" style="1" customWidth="1"/>
    <col min="14339" max="14339" width="13.33203125" style="1" customWidth="1"/>
    <col min="14340" max="14343" width="12.5546875" style="1" customWidth="1"/>
    <col min="14344" max="14344" width="10" style="1" customWidth="1"/>
    <col min="14345" max="14345" width="12.5546875" style="1" customWidth="1"/>
    <col min="14346" max="14346" width="9" style="1" customWidth="1"/>
    <col min="14347" max="14347" width="10" style="1" customWidth="1"/>
    <col min="14348" max="14349" width="9.109375" style="1"/>
    <col min="14350" max="14350" width="12.88671875" style="1" bestFit="1" customWidth="1"/>
    <col min="14351" max="14592" width="9.109375" style="1"/>
    <col min="14593" max="14593" width="6.33203125" style="1" customWidth="1"/>
    <col min="14594" max="14594" width="28.5546875" style="1" customWidth="1"/>
    <col min="14595" max="14595" width="13.33203125" style="1" customWidth="1"/>
    <col min="14596" max="14599" width="12.5546875" style="1" customWidth="1"/>
    <col min="14600" max="14600" width="10" style="1" customWidth="1"/>
    <col min="14601" max="14601" width="12.5546875" style="1" customWidth="1"/>
    <col min="14602" max="14602" width="9" style="1" customWidth="1"/>
    <col min="14603" max="14603" width="10" style="1" customWidth="1"/>
    <col min="14604" max="14605" width="9.109375" style="1"/>
    <col min="14606" max="14606" width="12.88671875" style="1" bestFit="1" customWidth="1"/>
    <col min="14607" max="14848" width="9.109375" style="1"/>
    <col min="14849" max="14849" width="6.33203125" style="1" customWidth="1"/>
    <col min="14850" max="14850" width="28.5546875" style="1" customWidth="1"/>
    <col min="14851" max="14851" width="13.33203125" style="1" customWidth="1"/>
    <col min="14852" max="14855" width="12.5546875" style="1" customWidth="1"/>
    <col min="14856" max="14856" width="10" style="1" customWidth="1"/>
    <col min="14857" max="14857" width="12.5546875" style="1" customWidth="1"/>
    <col min="14858" max="14858" width="9" style="1" customWidth="1"/>
    <col min="14859" max="14859" width="10" style="1" customWidth="1"/>
    <col min="14860" max="14861" width="9.109375" style="1"/>
    <col min="14862" max="14862" width="12.88671875" style="1" bestFit="1" customWidth="1"/>
    <col min="14863" max="15104" width="9.109375" style="1"/>
    <col min="15105" max="15105" width="6.33203125" style="1" customWidth="1"/>
    <col min="15106" max="15106" width="28.5546875" style="1" customWidth="1"/>
    <col min="15107" max="15107" width="13.33203125" style="1" customWidth="1"/>
    <col min="15108" max="15111" width="12.5546875" style="1" customWidth="1"/>
    <col min="15112" max="15112" width="10" style="1" customWidth="1"/>
    <col min="15113" max="15113" width="12.5546875" style="1" customWidth="1"/>
    <col min="15114" max="15114" width="9" style="1" customWidth="1"/>
    <col min="15115" max="15115" width="10" style="1" customWidth="1"/>
    <col min="15116" max="15117" width="9.109375" style="1"/>
    <col min="15118" max="15118" width="12.88671875" style="1" bestFit="1" customWidth="1"/>
    <col min="15119" max="15360" width="9.109375" style="1"/>
    <col min="15361" max="15361" width="6.33203125" style="1" customWidth="1"/>
    <col min="15362" max="15362" width="28.5546875" style="1" customWidth="1"/>
    <col min="15363" max="15363" width="13.33203125" style="1" customWidth="1"/>
    <col min="15364" max="15367" width="12.5546875" style="1" customWidth="1"/>
    <col min="15368" max="15368" width="10" style="1" customWidth="1"/>
    <col min="15369" max="15369" width="12.5546875" style="1" customWidth="1"/>
    <col min="15370" max="15370" width="9" style="1" customWidth="1"/>
    <col min="15371" max="15371" width="10" style="1" customWidth="1"/>
    <col min="15372" max="15373" width="9.109375" style="1"/>
    <col min="15374" max="15374" width="12.88671875" style="1" bestFit="1" customWidth="1"/>
    <col min="15375" max="15616" width="9.109375" style="1"/>
    <col min="15617" max="15617" width="6.33203125" style="1" customWidth="1"/>
    <col min="15618" max="15618" width="28.5546875" style="1" customWidth="1"/>
    <col min="15619" max="15619" width="13.33203125" style="1" customWidth="1"/>
    <col min="15620" max="15623" width="12.5546875" style="1" customWidth="1"/>
    <col min="15624" max="15624" width="10" style="1" customWidth="1"/>
    <col min="15625" max="15625" width="12.5546875" style="1" customWidth="1"/>
    <col min="15626" max="15626" width="9" style="1" customWidth="1"/>
    <col min="15627" max="15627" width="10" style="1" customWidth="1"/>
    <col min="15628" max="15629" width="9.109375" style="1"/>
    <col min="15630" max="15630" width="12.88671875" style="1" bestFit="1" customWidth="1"/>
    <col min="15631" max="15872" width="9.109375" style="1"/>
    <col min="15873" max="15873" width="6.33203125" style="1" customWidth="1"/>
    <col min="15874" max="15874" width="28.5546875" style="1" customWidth="1"/>
    <col min="15875" max="15875" width="13.33203125" style="1" customWidth="1"/>
    <col min="15876" max="15879" width="12.5546875" style="1" customWidth="1"/>
    <col min="15880" max="15880" width="10" style="1" customWidth="1"/>
    <col min="15881" max="15881" width="12.5546875" style="1" customWidth="1"/>
    <col min="15882" max="15882" width="9" style="1" customWidth="1"/>
    <col min="15883" max="15883" width="10" style="1" customWidth="1"/>
    <col min="15884" max="15885" width="9.109375" style="1"/>
    <col min="15886" max="15886" width="12.88671875" style="1" bestFit="1" customWidth="1"/>
    <col min="15887" max="16128" width="9.109375" style="1"/>
    <col min="16129" max="16129" width="6.33203125" style="1" customWidth="1"/>
    <col min="16130" max="16130" width="28.5546875" style="1" customWidth="1"/>
    <col min="16131" max="16131" width="13.33203125" style="1" customWidth="1"/>
    <col min="16132" max="16135" width="12.5546875" style="1" customWidth="1"/>
    <col min="16136" max="16136" width="10" style="1" customWidth="1"/>
    <col min="16137" max="16137" width="12.5546875" style="1" customWidth="1"/>
    <col min="16138" max="16138" width="9" style="1" customWidth="1"/>
    <col min="16139" max="16139" width="10" style="1" customWidth="1"/>
    <col min="16140" max="16141" width="9.109375" style="1"/>
    <col min="16142" max="16142" width="12.88671875" style="1" bestFit="1" customWidth="1"/>
    <col min="16143" max="16384" width="9.109375" style="1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s="2" customFormat="1" ht="15" customHeight="1" x14ac:dyDescent="0.3">
      <c r="A2" s="77" t="s">
        <v>29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s="2" customFormat="1" ht="15" customHeight="1" x14ac:dyDescent="0.3">
      <c r="A3" s="78" t="s">
        <v>47</v>
      </c>
      <c r="B3" s="79"/>
      <c r="C3" s="78"/>
      <c r="D3" s="78"/>
      <c r="E3" s="78"/>
      <c r="F3" s="78"/>
      <c r="G3" s="78"/>
      <c r="H3" s="78"/>
      <c r="I3" s="78"/>
      <c r="J3" s="78"/>
    </row>
    <row r="4" spans="1:11" ht="15" customHeight="1" x14ac:dyDescent="0.3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s="30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s="30" customFormat="1" ht="15" customHeight="1" x14ac:dyDescent="0.3">
      <c r="A6" s="28"/>
      <c r="B6" s="36" t="s">
        <v>19</v>
      </c>
      <c r="C6" s="37">
        <f>C20</f>
        <v>165600</v>
      </c>
      <c r="D6" s="28"/>
      <c r="E6" s="28"/>
      <c r="F6" s="28"/>
      <c r="G6" s="28"/>
      <c r="H6" s="28"/>
      <c r="I6" s="28"/>
      <c r="J6" s="28"/>
    </row>
    <row r="7" spans="1:11" s="30" customFormat="1" ht="15" customHeight="1" x14ac:dyDescent="0.3">
      <c r="A7" s="28"/>
      <c r="B7" s="36" t="s">
        <v>20</v>
      </c>
      <c r="C7" s="37">
        <f>C6</f>
        <v>165600</v>
      </c>
      <c r="D7" s="28"/>
      <c r="E7" s="28"/>
      <c r="F7" s="28"/>
      <c r="G7" s="28"/>
      <c r="H7" s="28"/>
      <c r="I7" s="28"/>
      <c r="J7" s="28"/>
    </row>
    <row r="8" spans="1:11" s="30" customFormat="1" ht="15" customHeight="1" x14ac:dyDescent="0.3">
      <c r="A8" s="28"/>
      <c r="B8" s="36" t="s">
        <v>24</v>
      </c>
      <c r="C8" s="37">
        <f>F21</f>
        <v>0</v>
      </c>
      <c r="D8" s="28"/>
      <c r="E8" s="28"/>
      <c r="F8" s="28"/>
      <c r="G8" s="28"/>
      <c r="H8" s="28"/>
      <c r="I8" s="28"/>
      <c r="J8" s="28"/>
    </row>
    <row r="9" spans="1:11" s="30" customFormat="1" ht="15" customHeight="1" x14ac:dyDescent="0.3">
      <c r="A9" s="28"/>
      <c r="B9" s="36" t="s">
        <v>23</v>
      </c>
      <c r="C9" s="37">
        <f>G21</f>
        <v>0</v>
      </c>
      <c r="D9" s="28"/>
      <c r="E9" s="28"/>
      <c r="F9" s="28"/>
      <c r="G9" s="28"/>
      <c r="H9" s="28"/>
      <c r="I9" s="28"/>
      <c r="J9" s="28"/>
    </row>
    <row r="10" spans="1:11" s="30" customFormat="1" ht="15" customHeight="1" x14ac:dyDescent="0.3">
      <c r="A10" s="28"/>
      <c r="B10" s="38" t="s">
        <v>22</v>
      </c>
      <c r="C10" s="39">
        <f>C8-C9</f>
        <v>0</v>
      </c>
      <c r="D10" s="28"/>
      <c r="E10" s="28"/>
      <c r="F10" s="28"/>
      <c r="G10" s="28"/>
      <c r="H10" s="28"/>
      <c r="I10" s="28"/>
      <c r="J10" s="28"/>
    </row>
    <row r="11" spans="1:11" ht="14.4" thickBot="1" x14ac:dyDescent="0.35">
      <c r="A11" s="3"/>
      <c r="B11" s="4"/>
      <c r="C11" s="3"/>
      <c r="D11" s="3"/>
      <c r="E11" s="4"/>
      <c r="F11" s="4"/>
      <c r="G11" s="4"/>
      <c r="H11" s="4"/>
      <c r="I11" s="4"/>
      <c r="J11" s="4"/>
      <c r="K11" s="4"/>
    </row>
    <row r="12" spans="1:11" s="5" customFormat="1" ht="27" customHeight="1" x14ac:dyDescent="0.3">
      <c r="A12" s="116" t="s">
        <v>2</v>
      </c>
      <c r="B12" s="84" t="s">
        <v>3</v>
      </c>
      <c r="C12" s="86" t="s">
        <v>4</v>
      </c>
      <c r="D12" s="90" t="s">
        <v>45</v>
      </c>
      <c r="E12" s="91"/>
      <c r="F12" s="90" t="s">
        <v>46</v>
      </c>
      <c r="G12" s="91"/>
      <c r="H12" s="92" t="s">
        <v>5</v>
      </c>
      <c r="I12" s="94" t="s">
        <v>6</v>
      </c>
      <c r="J12" s="96" t="s">
        <v>7</v>
      </c>
      <c r="K12" s="80" t="s">
        <v>8</v>
      </c>
    </row>
    <row r="13" spans="1:11" s="5" customFormat="1" ht="42" thickBot="1" x14ac:dyDescent="0.35">
      <c r="A13" s="117"/>
      <c r="B13" s="118"/>
      <c r="C13" s="87"/>
      <c r="D13" s="6" t="s">
        <v>9</v>
      </c>
      <c r="E13" s="7" t="s">
        <v>10</v>
      </c>
      <c r="F13" s="8" t="s">
        <v>11</v>
      </c>
      <c r="G13" s="9" t="s">
        <v>12</v>
      </c>
      <c r="H13" s="93"/>
      <c r="I13" s="95"/>
      <c r="J13" s="97"/>
      <c r="K13" s="81"/>
    </row>
    <row r="14" spans="1:11" ht="28.2" thickBot="1" x14ac:dyDescent="0.35">
      <c r="A14" s="41">
        <v>1</v>
      </c>
      <c r="B14" s="42" t="s">
        <v>30</v>
      </c>
      <c r="C14" s="46">
        <v>66000</v>
      </c>
      <c r="D14" s="57">
        <v>0</v>
      </c>
      <c r="E14" s="58"/>
      <c r="F14" s="59">
        <f>'July 22'!F17+'Aug 22'!D14</f>
        <v>0</v>
      </c>
      <c r="G14" s="60">
        <f>'July 22'!G17+'Aug 22'!E14</f>
        <v>47780</v>
      </c>
      <c r="H14" s="61">
        <f>F14-G14</f>
        <v>-47780</v>
      </c>
      <c r="I14" s="49">
        <f>C14-G14</f>
        <v>18220</v>
      </c>
      <c r="J14" s="50">
        <f>I14/C14</f>
        <v>0.27606060606060606</v>
      </c>
      <c r="K14" s="51">
        <f>C14-F14</f>
        <v>66000</v>
      </c>
    </row>
    <row r="15" spans="1:11" ht="28.5" customHeight="1" thickBot="1" x14ac:dyDescent="0.35">
      <c r="A15" s="43">
        <v>2</v>
      </c>
      <c r="B15" s="44" t="s">
        <v>31</v>
      </c>
      <c r="C15" s="47">
        <v>57600</v>
      </c>
      <c r="D15" s="62">
        <v>0</v>
      </c>
      <c r="E15" s="63"/>
      <c r="F15" s="59">
        <f>'July 22'!F18+'Aug 22'!D15</f>
        <v>0</v>
      </c>
      <c r="G15" s="60">
        <f>'July 22'!G18+'Aug 22'!E15</f>
        <v>64476</v>
      </c>
      <c r="H15" s="61">
        <f t="shared" ref="H15:H18" si="0">F15-G15</f>
        <v>-64476</v>
      </c>
      <c r="I15" s="49">
        <f t="shared" ref="I15:I19" si="1">C15-G15</f>
        <v>-6876</v>
      </c>
      <c r="J15" s="50">
        <f t="shared" ref="J15:J19" si="2">I15/C15</f>
        <v>-0.119375</v>
      </c>
      <c r="K15" s="51">
        <f t="shared" ref="K15:K19" si="3">C15-F15</f>
        <v>57600</v>
      </c>
    </row>
    <row r="16" spans="1:11" ht="28.5" customHeight="1" thickBot="1" x14ac:dyDescent="0.35">
      <c r="A16" s="41">
        <v>3</v>
      </c>
      <c r="B16" s="45" t="s">
        <v>27</v>
      </c>
      <c r="C16" s="47">
        <v>30000</v>
      </c>
      <c r="D16" s="62">
        <v>0</v>
      </c>
      <c r="E16" s="63"/>
      <c r="F16" s="59">
        <f>'July 22'!F19+'Aug 22'!D16</f>
        <v>0</v>
      </c>
      <c r="G16" s="60">
        <f>'July 22'!G19+'Aug 22'!E16</f>
        <v>20000</v>
      </c>
      <c r="H16" s="61">
        <f t="shared" si="0"/>
        <v>-20000</v>
      </c>
      <c r="I16" s="49">
        <f t="shared" si="1"/>
        <v>10000</v>
      </c>
      <c r="J16" s="50">
        <f t="shared" si="2"/>
        <v>0.33333333333333331</v>
      </c>
      <c r="K16" s="51">
        <f t="shared" si="3"/>
        <v>30000</v>
      </c>
    </row>
    <row r="17" spans="1:11" ht="28.5" hidden="1" customHeight="1" thickBot="1" x14ac:dyDescent="0.35">
      <c r="A17" s="43"/>
      <c r="B17" s="45"/>
      <c r="C17" s="47"/>
      <c r="D17" s="62">
        <v>0</v>
      </c>
      <c r="E17" s="63"/>
      <c r="F17" s="59">
        <f>'July 22'!F20+'Aug 22'!D17</f>
        <v>0</v>
      </c>
      <c r="G17" s="60">
        <f>'July 22'!G20+'Aug 22'!E17</f>
        <v>0</v>
      </c>
      <c r="H17" s="61">
        <f t="shared" si="0"/>
        <v>0</v>
      </c>
      <c r="I17" s="49">
        <f t="shared" si="1"/>
        <v>0</v>
      </c>
      <c r="J17" s="50" t="e">
        <f t="shared" si="2"/>
        <v>#DIV/0!</v>
      </c>
      <c r="K17" s="51">
        <f t="shared" si="3"/>
        <v>0</v>
      </c>
    </row>
    <row r="18" spans="1:11" ht="28.5" customHeight="1" thickBot="1" x14ac:dyDescent="0.35">
      <c r="A18" s="41">
        <v>4</v>
      </c>
      <c r="B18" s="45" t="s">
        <v>32</v>
      </c>
      <c r="C18" s="47">
        <v>12000</v>
      </c>
      <c r="D18" s="62">
        <v>0</v>
      </c>
      <c r="E18" s="63"/>
      <c r="F18" s="59">
        <f>'July 22'!F21+'Aug 22'!D18</f>
        <v>0</v>
      </c>
      <c r="G18" s="60">
        <f>'July 22'!G21+'Aug 22'!E18</f>
        <v>44800</v>
      </c>
      <c r="H18" s="61">
        <f t="shared" si="0"/>
        <v>-44800</v>
      </c>
      <c r="I18" s="49">
        <f t="shared" si="1"/>
        <v>-32800</v>
      </c>
      <c r="J18" s="50">
        <f t="shared" si="2"/>
        <v>-2.7333333333333334</v>
      </c>
      <c r="K18" s="51">
        <f t="shared" si="3"/>
        <v>12000</v>
      </c>
    </row>
    <row r="19" spans="1:11" ht="28.5" hidden="1" customHeight="1" thickBot="1" x14ac:dyDescent="0.35">
      <c r="A19" s="43">
        <v>6</v>
      </c>
      <c r="B19" s="45" t="s">
        <v>28</v>
      </c>
      <c r="C19" s="48"/>
      <c r="D19" s="64">
        <v>0</v>
      </c>
      <c r="E19" s="65"/>
      <c r="F19" s="59">
        <f>'July 22'!F22+'Aug 22'!D19</f>
        <v>0</v>
      </c>
      <c r="G19" s="60">
        <f>'July 22'!G22+'Aug 22'!E19</f>
        <v>0</v>
      </c>
      <c r="H19" s="61"/>
      <c r="I19" s="49">
        <f t="shared" si="1"/>
        <v>0</v>
      </c>
      <c r="J19" s="50" t="e">
        <f t="shared" si="2"/>
        <v>#DIV/0!</v>
      </c>
      <c r="K19" s="51">
        <f t="shared" si="3"/>
        <v>0</v>
      </c>
    </row>
    <row r="20" spans="1:11" ht="28.5" customHeight="1" thickBot="1" x14ac:dyDescent="0.35">
      <c r="A20" s="19"/>
      <c r="B20" s="20" t="s">
        <v>13</v>
      </c>
      <c r="C20" s="21">
        <f t="shared" ref="C20" si="4">SUM(C14:C19)</f>
        <v>165600</v>
      </c>
      <c r="D20" s="22">
        <f t="shared" ref="D20:I20" si="5">SUM(D14:D19)</f>
        <v>0</v>
      </c>
      <c r="E20" s="23">
        <f t="shared" si="5"/>
        <v>0</v>
      </c>
      <c r="F20" s="24">
        <f t="shared" si="5"/>
        <v>0</v>
      </c>
      <c r="G20" s="21">
        <f t="shared" si="5"/>
        <v>177056</v>
      </c>
      <c r="H20" s="24">
        <f t="shared" si="5"/>
        <v>-177056</v>
      </c>
      <c r="I20" s="21">
        <f t="shared" si="5"/>
        <v>-11456</v>
      </c>
      <c r="J20" s="25">
        <f>I20/C20</f>
        <v>-6.9178743961352651E-2</v>
      </c>
      <c r="K20" s="21">
        <f>SUM(K14:K19)</f>
        <v>165600</v>
      </c>
    </row>
    <row r="22" spans="1:11" s="73" customFormat="1" ht="26.4" x14ac:dyDescent="0.3">
      <c r="A22" s="70"/>
      <c r="B22" s="71" t="s">
        <v>25</v>
      </c>
      <c r="C22" s="101"/>
      <c r="D22" s="102"/>
      <c r="E22" s="103"/>
      <c r="F22" s="72" t="s">
        <v>14</v>
      </c>
      <c r="G22" s="101"/>
      <c r="H22" s="102"/>
      <c r="I22" s="103"/>
    </row>
    <row r="23" spans="1:11" s="73" customFormat="1" ht="13.2" x14ac:dyDescent="0.3">
      <c r="A23" s="70"/>
      <c r="B23" s="71" t="s">
        <v>15</v>
      </c>
      <c r="C23" s="101"/>
      <c r="D23" s="102"/>
      <c r="E23" s="103"/>
      <c r="F23" s="71" t="s">
        <v>15</v>
      </c>
      <c r="G23" s="101"/>
      <c r="H23" s="102"/>
      <c r="I23" s="103"/>
    </row>
    <row r="24" spans="1:11" s="73" customFormat="1" ht="13.2" x14ac:dyDescent="0.3">
      <c r="A24" s="70"/>
      <c r="B24" s="71" t="s">
        <v>26</v>
      </c>
      <c r="C24" s="101"/>
      <c r="D24" s="102"/>
      <c r="E24" s="103"/>
      <c r="F24" s="71" t="s">
        <v>26</v>
      </c>
      <c r="G24" s="101"/>
      <c r="H24" s="102"/>
      <c r="I24" s="103"/>
    </row>
    <row r="25" spans="1:11" s="73" customFormat="1" ht="13.2" x14ac:dyDescent="0.3">
      <c r="A25" s="70"/>
      <c r="B25" s="71" t="s">
        <v>16</v>
      </c>
      <c r="C25" s="101"/>
      <c r="D25" s="102"/>
      <c r="E25" s="103"/>
      <c r="F25" s="71" t="s">
        <v>16</v>
      </c>
      <c r="G25" s="101"/>
      <c r="H25" s="102"/>
      <c r="I25" s="103"/>
    </row>
    <row r="26" spans="1:11" s="73" customFormat="1" ht="13.2" x14ac:dyDescent="0.3">
      <c r="A26" s="70"/>
      <c r="B26" s="104" t="s">
        <v>17</v>
      </c>
      <c r="C26" s="107"/>
      <c r="D26" s="108"/>
      <c r="E26" s="109"/>
      <c r="F26" s="104" t="s">
        <v>17</v>
      </c>
      <c r="G26" s="107"/>
      <c r="H26" s="108"/>
      <c r="I26" s="109"/>
    </row>
    <row r="27" spans="1:11" s="73" customFormat="1" ht="13.2" x14ac:dyDescent="0.3">
      <c r="A27" s="70"/>
      <c r="B27" s="105"/>
      <c r="C27" s="110"/>
      <c r="D27" s="111"/>
      <c r="E27" s="112"/>
      <c r="F27" s="105"/>
      <c r="G27" s="110"/>
      <c r="H27" s="111"/>
      <c r="I27" s="112"/>
    </row>
    <row r="28" spans="1:11" s="73" customFormat="1" ht="13.2" x14ac:dyDescent="0.3">
      <c r="A28" s="70"/>
      <c r="B28" s="106"/>
      <c r="C28" s="113"/>
      <c r="D28" s="114"/>
      <c r="E28" s="115"/>
      <c r="F28" s="106"/>
      <c r="G28" s="113"/>
      <c r="H28" s="114"/>
      <c r="I28" s="115"/>
    </row>
    <row r="29" spans="1:11" s="73" customFormat="1" ht="13.2" x14ac:dyDescent="0.3">
      <c r="A29" s="98" t="s">
        <v>18</v>
      </c>
      <c r="B29" s="99"/>
      <c r="C29" s="99"/>
      <c r="D29" s="99"/>
      <c r="E29" s="99"/>
      <c r="F29" s="99"/>
      <c r="G29" s="99"/>
      <c r="H29" s="99"/>
      <c r="I29" s="100"/>
    </row>
    <row r="30" spans="1:11" x14ac:dyDescent="0.3">
      <c r="A30" s="26"/>
    </row>
  </sheetData>
  <mergeCells count="26">
    <mergeCell ref="A29:I29"/>
    <mergeCell ref="C22:E22"/>
    <mergeCell ref="G22:I22"/>
    <mergeCell ref="B26:B28"/>
    <mergeCell ref="C26:E28"/>
    <mergeCell ref="F26:F28"/>
    <mergeCell ref="G26:I28"/>
    <mergeCell ref="C23:E23"/>
    <mergeCell ref="G23:I23"/>
    <mergeCell ref="C24:E24"/>
    <mergeCell ref="G24:I24"/>
    <mergeCell ref="C25:E25"/>
    <mergeCell ref="G25:I25"/>
    <mergeCell ref="A1:J1"/>
    <mergeCell ref="A2:J2"/>
    <mergeCell ref="A3:J3"/>
    <mergeCell ref="A4:J4"/>
    <mergeCell ref="K12:K13"/>
    <mergeCell ref="A12:A13"/>
    <mergeCell ref="B12:B13"/>
    <mergeCell ref="C12:C13"/>
    <mergeCell ref="D12:E12"/>
    <mergeCell ref="F12:G12"/>
    <mergeCell ref="H12:H13"/>
    <mergeCell ref="I12:I13"/>
    <mergeCell ref="J12:J13"/>
  </mergeCells>
  <conditionalFormatting sqref="J11 J31:J65512">
    <cfRule type="cellIs" dxfId="40" priority="6" stopIfTrue="1" operator="greaterThan">
      <formula>100</formula>
    </cfRule>
  </conditionalFormatting>
  <conditionalFormatting sqref="J30">
    <cfRule type="cellIs" dxfId="39" priority="5" stopIfTrue="1" operator="greaterThan">
      <formula>100</formula>
    </cfRule>
  </conditionalFormatting>
  <conditionalFormatting sqref="J21">
    <cfRule type="cellIs" dxfId="38" priority="3" stopIfTrue="1" operator="greaterThan">
      <formula>100</formula>
    </cfRule>
  </conditionalFormatting>
  <conditionalFormatting sqref="J20 I14:J19">
    <cfRule type="cellIs" dxfId="37" priority="4" stopIfTrue="1" operator="lessThan">
      <formula>0</formula>
    </cfRule>
  </conditionalFormatting>
  <conditionalFormatting sqref="J1 J3:J10">
    <cfRule type="cellIs" dxfId="36" priority="1" stopIfTrue="1" operator="greaterThan">
      <formula>100</formula>
    </cfRule>
  </conditionalFormatting>
  <pageMargins left="0.7" right="0.7" top="0.75" bottom="0.75" header="0.3" footer="0.3"/>
  <pageSetup paperSize="9" scale="76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0"/>
  <sheetViews>
    <sheetView topLeftCell="A10" zoomScaleNormal="100" workbookViewId="0">
      <selection activeCell="B26" sqref="B26:B28"/>
    </sheetView>
  </sheetViews>
  <sheetFormatPr defaultRowHeight="13.8" x14ac:dyDescent="0.3"/>
  <cols>
    <col min="1" max="1" width="6.33203125" style="5" customWidth="1"/>
    <col min="2" max="2" width="30.88671875" style="1" customWidth="1"/>
    <col min="3" max="3" width="13.33203125" style="5" customWidth="1"/>
    <col min="4" max="4" width="12.5546875" style="5" customWidth="1"/>
    <col min="5" max="7" width="12.5546875" style="1" customWidth="1"/>
    <col min="8" max="8" width="10" style="1" customWidth="1"/>
    <col min="9" max="9" width="12.5546875" style="1" customWidth="1"/>
    <col min="10" max="10" width="9" style="1" customWidth="1"/>
    <col min="11" max="11" width="15" style="1" customWidth="1"/>
    <col min="12" max="13" width="9.109375" style="1"/>
    <col min="14" max="14" width="12.88671875" style="1" bestFit="1" customWidth="1"/>
    <col min="15" max="256" width="9.109375" style="1"/>
    <col min="257" max="257" width="6.33203125" style="1" customWidth="1"/>
    <col min="258" max="258" width="28.5546875" style="1" customWidth="1"/>
    <col min="259" max="259" width="13.33203125" style="1" customWidth="1"/>
    <col min="260" max="263" width="12.5546875" style="1" customWidth="1"/>
    <col min="264" max="264" width="10" style="1" customWidth="1"/>
    <col min="265" max="265" width="12.5546875" style="1" customWidth="1"/>
    <col min="266" max="266" width="9" style="1" customWidth="1"/>
    <col min="267" max="267" width="10" style="1" customWidth="1"/>
    <col min="268" max="269" width="9.109375" style="1"/>
    <col min="270" max="270" width="12.88671875" style="1" bestFit="1" customWidth="1"/>
    <col min="271" max="512" width="9.109375" style="1"/>
    <col min="513" max="513" width="6.33203125" style="1" customWidth="1"/>
    <col min="514" max="514" width="28.5546875" style="1" customWidth="1"/>
    <col min="515" max="515" width="13.33203125" style="1" customWidth="1"/>
    <col min="516" max="519" width="12.5546875" style="1" customWidth="1"/>
    <col min="520" max="520" width="10" style="1" customWidth="1"/>
    <col min="521" max="521" width="12.5546875" style="1" customWidth="1"/>
    <col min="522" max="522" width="9" style="1" customWidth="1"/>
    <col min="523" max="523" width="10" style="1" customWidth="1"/>
    <col min="524" max="525" width="9.109375" style="1"/>
    <col min="526" max="526" width="12.88671875" style="1" bestFit="1" customWidth="1"/>
    <col min="527" max="768" width="9.109375" style="1"/>
    <col min="769" max="769" width="6.33203125" style="1" customWidth="1"/>
    <col min="770" max="770" width="28.5546875" style="1" customWidth="1"/>
    <col min="771" max="771" width="13.33203125" style="1" customWidth="1"/>
    <col min="772" max="775" width="12.5546875" style="1" customWidth="1"/>
    <col min="776" max="776" width="10" style="1" customWidth="1"/>
    <col min="777" max="777" width="12.5546875" style="1" customWidth="1"/>
    <col min="778" max="778" width="9" style="1" customWidth="1"/>
    <col min="779" max="779" width="10" style="1" customWidth="1"/>
    <col min="780" max="781" width="9.109375" style="1"/>
    <col min="782" max="782" width="12.88671875" style="1" bestFit="1" customWidth="1"/>
    <col min="783" max="1024" width="9.109375" style="1"/>
    <col min="1025" max="1025" width="6.33203125" style="1" customWidth="1"/>
    <col min="1026" max="1026" width="28.5546875" style="1" customWidth="1"/>
    <col min="1027" max="1027" width="13.33203125" style="1" customWidth="1"/>
    <col min="1028" max="1031" width="12.5546875" style="1" customWidth="1"/>
    <col min="1032" max="1032" width="10" style="1" customWidth="1"/>
    <col min="1033" max="1033" width="12.5546875" style="1" customWidth="1"/>
    <col min="1034" max="1034" width="9" style="1" customWidth="1"/>
    <col min="1035" max="1035" width="10" style="1" customWidth="1"/>
    <col min="1036" max="1037" width="9.109375" style="1"/>
    <col min="1038" max="1038" width="12.88671875" style="1" bestFit="1" customWidth="1"/>
    <col min="1039" max="1280" width="9.109375" style="1"/>
    <col min="1281" max="1281" width="6.33203125" style="1" customWidth="1"/>
    <col min="1282" max="1282" width="28.5546875" style="1" customWidth="1"/>
    <col min="1283" max="1283" width="13.33203125" style="1" customWidth="1"/>
    <col min="1284" max="1287" width="12.5546875" style="1" customWidth="1"/>
    <col min="1288" max="1288" width="10" style="1" customWidth="1"/>
    <col min="1289" max="1289" width="12.5546875" style="1" customWidth="1"/>
    <col min="1290" max="1290" width="9" style="1" customWidth="1"/>
    <col min="1291" max="1291" width="10" style="1" customWidth="1"/>
    <col min="1292" max="1293" width="9.109375" style="1"/>
    <col min="1294" max="1294" width="12.88671875" style="1" bestFit="1" customWidth="1"/>
    <col min="1295" max="1536" width="9.109375" style="1"/>
    <col min="1537" max="1537" width="6.33203125" style="1" customWidth="1"/>
    <col min="1538" max="1538" width="28.5546875" style="1" customWidth="1"/>
    <col min="1539" max="1539" width="13.33203125" style="1" customWidth="1"/>
    <col min="1540" max="1543" width="12.5546875" style="1" customWidth="1"/>
    <col min="1544" max="1544" width="10" style="1" customWidth="1"/>
    <col min="1545" max="1545" width="12.5546875" style="1" customWidth="1"/>
    <col min="1546" max="1546" width="9" style="1" customWidth="1"/>
    <col min="1547" max="1547" width="10" style="1" customWidth="1"/>
    <col min="1548" max="1549" width="9.109375" style="1"/>
    <col min="1550" max="1550" width="12.88671875" style="1" bestFit="1" customWidth="1"/>
    <col min="1551" max="1792" width="9.109375" style="1"/>
    <col min="1793" max="1793" width="6.33203125" style="1" customWidth="1"/>
    <col min="1794" max="1794" width="28.5546875" style="1" customWidth="1"/>
    <col min="1795" max="1795" width="13.33203125" style="1" customWidth="1"/>
    <col min="1796" max="1799" width="12.5546875" style="1" customWidth="1"/>
    <col min="1800" max="1800" width="10" style="1" customWidth="1"/>
    <col min="1801" max="1801" width="12.5546875" style="1" customWidth="1"/>
    <col min="1802" max="1802" width="9" style="1" customWidth="1"/>
    <col min="1803" max="1803" width="10" style="1" customWidth="1"/>
    <col min="1804" max="1805" width="9.109375" style="1"/>
    <col min="1806" max="1806" width="12.88671875" style="1" bestFit="1" customWidth="1"/>
    <col min="1807" max="2048" width="9.109375" style="1"/>
    <col min="2049" max="2049" width="6.33203125" style="1" customWidth="1"/>
    <col min="2050" max="2050" width="28.5546875" style="1" customWidth="1"/>
    <col min="2051" max="2051" width="13.33203125" style="1" customWidth="1"/>
    <col min="2052" max="2055" width="12.5546875" style="1" customWidth="1"/>
    <col min="2056" max="2056" width="10" style="1" customWidth="1"/>
    <col min="2057" max="2057" width="12.5546875" style="1" customWidth="1"/>
    <col min="2058" max="2058" width="9" style="1" customWidth="1"/>
    <col min="2059" max="2059" width="10" style="1" customWidth="1"/>
    <col min="2060" max="2061" width="9.109375" style="1"/>
    <col min="2062" max="2062" width="12.88671875" style="1" bestFit="1" customWidth="1"/>
    <col min="2063" max="2304" width="9.109375" style="1"/>
    <col min="2305" max="2305" width="6.33203125" style="1" customWidth="1"/>
    <col min="2306" max="2306" width="28.5546875" style="1" customWidth="1"/>
    <col min="2307" max="2307" width="13.33203125" style="1" customWidth="1"/>
    <col min="2308" max="2311" width="12.5546875" style="1" customWidth="1"/>
    <col min="2312" max="2312" width="10" style="1" customWidth="1"/>
    <col min="2313" max="2313" width="12.5546875" style="1" customWidth="1"/>
    <col min="2314" max="2314" width="9" style="1" customWidth="1"/>
    <col min="2315" max="2315" width="10" style="1" customWidth="1"/>
    <col min="2316" max="2317" width="9.109375" style="1"/>
    <col min="2318" max="2318" width="12.88671875" style="1" bestFit="1" customWidth="1"/>
    <col min="2319" max="2560" width="9.109375" style="1"/>
    <col min="2561" max="2561" width="6.33203125" style="1" customWidth="1"/>
    <col min="2562" max="2562" width="28.5546875" style="1" customWidth="1"/>
    <col min="2563" max="2563" width="13.33203125" style="1" customWidth="1"/>
    <col min="2564" max="2567" width="12.5546875" style="1" customWidth="1"/>
    <col min="2568" max="2568" width="10" style="1" customWidth="1"/>
    <col min="2569" max="2569" width="12.5546875" style="1" customWidth="1"/>
    <col min="2570" max="2570" width="9" style="1" customWidth="1"/>
    <col min="2571" max="2571" width="10" style="1" customWidth="1"/>
    <col min="2572" max="2573" width="9.109375" style="1"/>
    <col min="2574" max="2574" width="12.88671875" style="1" bestFit="1" customWidth="1"/>
    <col min="2575" max="2816" width="9.109375" style="1"/>
    <col min="2817" max="2817" width="6.33203125" style="1" customWidth="1"/>
    <col min="2818" max="2818" width="28.5546875" style="1" customWidth="1"/>
    <col min="2819" max="2819" width="13.33203125" style="1" customWidth="1"/>
    <col min="2820" max="2823" width="12.5546875" style="1" customWidth="1"/>
    <col min="2824" max="2824" width="10" style="1" customWidth="1"/>
    <col min="2825" max="2825" width="12.5546875" style="1" customWidth="1"/>
    <col min="2826" max="2826" width="9" style="1" customWidth="1"/>
    <col min="2827" max="2827" width="10" style="1" customWidth="1"/>
    <col min="2828" max="2829" width="9.109375" style="1"/>
    <col min="2830" max="2830" width="12.88671875" style="1" bestFit="1" customWidth="1"/>
    <col min="2831" max="3072" width="9.109375" style="1"/>
    <col min="3073" max="3073" width="6.33203125" style="1" customWidth="1"/>
    <col min="3074" max="3074" width="28.5546875" style="1" customWidth="1"/>
    <col min="3075" max="3075" width="13.33203125" style="1" customWidth="1"/>
    <col min="3076" max="3079" width="12.5546875" style="1" customWidth="1"/>
    <col min="3080" max="3080" width="10" style="1" customWidth="1"/>
    <col min="3081" max="3081" width="12.5546875" style="1" customWidth="1"/>
    <col min="3082" max="3082" width="9" style="1" customWidth="1"/>
    <col min="3083" max="3083" width="10" style="1" customWidth="1"/>
    <col min="3084" max="3085" width="9.109375" style="1"/>
    <col min="3086" max="3086" width="12.88671875" style="1" bestFit="1" customWidth="1"/>
    <col min="3087" max="3328" width="9.109375" style="1"/>
    <col min="3329" max="3329" width="6.33203125" style="1" customWidth="1"/>
    <col min="3330" max="3330" width="28.5546875" style="1" customWidth="1"/>
    <col min="3331" max="3331" width="13.33203125" style="1" customWidth="1"/>
    <col min="3332" max="3335" width="12.5546875" style="1" customWidth="1"/>
    <col min="3336" max="3336" width="10" style="1" customWidth="1"/>
    <col min="3337" max="3337" width="12.5546875" style="1" customWidth="1"/>
    <col min="3338" max="3338" width="9" style="1" customWidth="1"/>
    <col min="3339" max="3339" width="10" style="1" customWidth="1"/>
    <col min="3340" max="3341" width="9.109375" style="1"/>
    <col min="3342" max="3342" width="12.88671875" style="1" bestFit="1" customWidth="1"/>
    <col min="3343" max="3584" width="9.109375" style="1"/>
    <col min="3585" max="3585" width="6.33203125" style="1" customWidth="1"/>
    <col min="3586" max="3586" width="28.5546875" style="1" customWidth="1"/>
    <col min="3587" max="3587" width="13.33203125" style="1" customWidth="1"/>
    <col min="3588" max="3591" width="12.5546875" style="1" customWidth="1"/>
    <col min="3592" max="3592" width="10" style="1" customWidth="1"/>
    <col min="3593" max="3593" width="12.5546875" style="1" customWidth="1"/>
    <col min="3594" max="3594" width="9" style="1" customWidth="1"/>
    <col min="3595" max="3595" width="10" style="1" customWidth="1"/>
    <col min="3596" max="3597" width="9.109375" style="1"/>
    <col min="3598" max="3598" width="12.88671875" style="1" bestFit="1" customWidth="1"/>
    <col min="3599" max="3840" width="9.109375" style="1"/>
    <col min="3841" max="3841" width="6.33203125" style="1" customWidth="1"/>
    <col min="3842" max="3842" width="28.5546875" style="1" customWidth="1"/>
    <col min="3843" max="3843" width="13.33203125" style="1" customWidth="1"/>
    <col min="3844" max="3847" width="12.5546875" style="1" customWidth="1"/>
    <col min="3848" max="3848" width="10" style="1" customWidth="1"/>
    <col min="3849" max="3849" width="12.5546875" style="1" customWidth="1"/>
    <col min="3850" max="3850" width="9" style="1" customWidth="1"/>
    <col min="3851" max="3851" width="10" style="1" customWidth="1"/>
    <col min="3852" max="3853" width="9.109375" style="1"/>
    <col min="3854" max="3854" width="12.88671875" style="1" bestFit="1" customWidth="1"/>
    <col min="3855" max="4096" width="9.109375" style="1"/>
    <col min="4097" max="4097" width="6.33203125" style="1" customWidth="1"/>
    <col min="4098" max="4098" width="28.5546875" style="1" customWidth="1"/>
    <col min="4099" max="4099" width="13.33203125" style="1" customWidth="1"/>
    <col min="4100" max="4103" width="12.5546875" style="1" customWidth="1"/>
    <col min="4104" max="4104" width="10" style="1" customWidth="1"/>
    <col min="4105" max="4105" width="12.5546875" style="1" customWidth="1"/>
    <col min="4106" max="4106" width="9" style="1" customWidth="1"/>
    <col min="4107" max="4107" width="10" style="1" customWidth="1"/>
    <col min="4108" max="4109" width="9.109375" style="1"/>
    <col min="4110" max="4110" width="12.88671875" style="1" bestFit="1" customWidth="1"/>
    <col min="4111" max="4352" width="9.109375" style="1"/>
    <col min="4353" max="4353" width="6.33203125" style="1" customWidth="1"/>
    <col min="4354" max="4354" width="28.5546875" style="1" customWidth="1"/>
    <col min="4355" max="4355" width="13.33203125" style="1" customWidth="1"/>
    <col min="4356" max="4359" width="12.5546875" style="1" customWidth="1"/>
    <col min="4360" max="4360" width="10" style="1" customWidth="1"/>
    <col min="4361" max="4361" width="12.5546875" style="1" customWidth="1"/>
    <col min="4362" max="4362" width="9" style="1" customWidth="1"/>
    <col min="4363" max="4363" width="10" style="1" customWidth="1"/>
    <col min="4364" max="4365" width="9.109375" style="1"/>
    <col min="4366" max="4366" width="12.88671875" style="1" bestFit="1" customWidth="1"/>
    <col min="4367" max="4608" width="9.109375" style="1"/>
    <col min="4609" max="4609" width="6.33203125" style="1" customWidth="1"/>
    <col min="4610" max="4610" width="28.5546875" style="1" customWidth="1"/>
    <col min="4611" max="4611" width="13.33203125" style="1" customWidth="1"/>
    <col min="4612" max="4615" width="12.5546875" style="1" customWidth="1"/>
    <col min="4616" max="4616" width="10" style="1" customWidth="1"/>
    <col min="4617" max="4617" width="12.5546875" style="1" customWidth="1"/>
    <col min="4618" max="4618" width="9" style="1" customWidth="1"/>
    <col min="4619" max="4619" width="10" style="1" customWidth="1"/>
    <col min="4620" max="4621" width="9.109375" style="1"/>
    <col min="4622" max="4622" width="12.88671875" style="1" bestFit="1" customWidth="1"/>
    <col min="4623" max="4864" width="9.109375" style="1"/>
    <col min="4865" max="4865" width="6.33203125" style="1" customWidth="1"/>
    <col min="4866" max="4866" width="28.5546875" style="1" customWidth="1"/>
    <col min="4867" max="4867" width="13.33203125" style="1" customWidth="1"/>
    <col min="4868" max="4871" width="12.5546875" style="1" customWidth="1"/>
    <col min="4872" max="4872" width="10" style="1" customWidth="1"/>
    <col min="4873" max="4873" width="12.5546875" style="1" customWidth="1"/>
    <col min="4874" max="4874" width="9" style="1" customWidth="1"/>
    <col min="4875" max="4875" width="10" style="1" customWidth="1"/>
    <col min="4876" max="4877" width="9.109375" style="1"/>
    <col min="4878" max="4878" width="12.88671875" style="1" bestFit="1" customWidth="1"/>
    <col min="4879" max="5120" width="9.109375" style="1"/>
    <col min="5121" max="5121" width="6.33203125" style="1" customWidth="1"/>
    <col min="5122" max="5122" width="28.5546875" style="1" customWidth="1"/>
    <col min="5123" max="5123" width="13.33203125" style="1" customWidth="1"/>
    <col min="5124" max="5127" width="12.5546875" style="1" customWidth="1"/>
    <col min="5128" max="5128" width="10" style="1" customWidth="1"/>
    <col min="5129" max="5129" width="12.5546875" style="1" customWidth="1"/>
    <col min="5130" max="5130" width="9" style="1" customWidth="1"/>
    <col min="5131" max="5131" width="10" style="1" customWidth="1"/>
    <col min="5132" max="5133" width="9.109375" style="1"/>
    <col min="5134" max="5134" width="12.88671875" style="1" bestFit="1" customWidth="1"/>
    <col min="5135" max="5376" width="9.109375" style="1"/>
    <col min="5377" max="5377" width="6.33203125" style="1" customWidth="1"/>
    <col min="5378" max="5378" width="28.5546875" style="1" customWidth="1"/>
    <col min="5379" max="5379" width="13.33203125" style="1" customWidth="1"/>
    <col min="5380" max="5383" width="12.5546875" style="1" customWidth="1"/>
    <col min="5384" max="5384" width="10" style="1" customWidth="1"/>
    <col min="5385" max="5385" width="12.5546875" style="1" customWidth="1"/>
    <col min="5386" max="5386" width="9" style="1" customWidth="1"/>
    <col min="5387" max="5387" width="10" style="1" customWidth="1"/>
    <col min="5388" max="5389" width="9.109375" style="1"/>
    <col min="5390" max="5390" width="12.88671875" style="1" bestFit="1" customWidth="1"/>
    <col min="5391" max="5632" width="9.109375" style="1"/>
    <col min="5633" max="5633" width="6.33203125" style="1" customWidth="1"/>
    <col min="5634" max="5634" width="28.5546875" style="1" customWidth="1"/>
    <col min="5635" max="5635" width="13.33203125" style="1" customWidth="1"/>
    <col min="5636" max="5639" width="12.5546875" style="1" customWidth="1"/>
    <col min="5640" max="5640" width="10" style="1" customWidth="1"/>
    <col min="5641" max="5641" width="12.5546875" style="1" customWidth="1"/>
    <col min="5642" max="5642" width="9" style="1" customWidth="1"/>
    <col min="5643" max="5643" width="10" style="1" customWidth="1"/>
    <col min="5644" max="5645" width="9.109375" style="1"/>
    <col min="5646" max="5646" width="12.88671875" style="1" bestFit="1" customWidth="1"/>
    <col min="5647" max="5888" width="9.109375" style="1"/>
    <col min="5889" max="5889" width="6.33203125" style="1" customWidth="1"/>
    <col min="5890" max="5890" width="28.5546875" style="1" customWidth="1"/>
    <col min="5891" max="5891" width="13.33203125" style="1" customWidth="1"/>
    <col min="5892" max="5895" width="12.5546875" style="1" customWidth="1"/>
    <col min="5896" max="5896" width="10" style="1" customWidth="1"/>
    <col min="5897" max="5897" width="12.5546875" style="1" customWidth="1"/>
    <col min="5898" max="5898" width="9" style="1" customWidth="1"/>
    <col min="5899" max="5899" width="10" style="1" customWidth="1"/>
    <col min="5900" max="5901" width="9.109375" style="1"/>
    <col min="5902" max="5902" width="12.88671875" style="1" bestFit="1" customWidth="1"/>
    <col min="5903" max="6144" width="9.109375" style="1"/>
    <col min="6145" max="6145" width="6.33203125" style="1" customWidth="1"/>
    <col min="6146" max="6146" width="28.5546875" style="1" customWidth="1"/>
    <col min="6147" max="6147" width="13.33203125" style="1" customWidth="1"/>
    <col min="6148" max="6151" width="12.5546875" style="1" customWidth="1"/>
    <col min="6152" max="6152" width="10" style="1" customWidth="1"/>
    <col min="6153" max="6153" width="12.5546875" style="1" customWidth="1"/>
    <col min="6154" max="6154" width="9" style="1" customWidth="1"/>
    <col min="6155" max="6155" width="10" style="1" customWidth="1"/>
    <col min="6156" max="6157" width="9.109375" style="1"/>
    <col min="6158" max="6158" width="12.88671875" style="1" bestFit="1" customWidth="1"/>
    <col min="6159" max="6400" width="9.109375" style="1"/>
    <col min="6401" max="6401" width="6.33203125" style="1" customWidth="1"/>
    <col min="6402" max="6402" width="28.5546875" style="1" customWidth="1"/>
    <col min="6403" max="6403" width="13.33203125" style="1" customWidth="1"/>
    <col min="6404" max="6407" width="12.5546875" style="1" customWidth="1"/>
    <col min="6408" max="6408" width="10" style="1" customWidth="1"/>
    <col min="6409" max="6409" width="12.5546875" style="1" customWidth="1"/>
    <col min="6410" max="6410" width="9" style="1" customWidth="1"/>
    <col min="6411" max="6411" width="10" style="1" customWidth="1"/>
    <col min="6412" max="6413" width="9.109375" style="1"/>
    <col min="6414" max="6414" width="12.88671875" style="1" bestFit="1" customWidth="1"/>
    <col min="6415" max="6656" width="9.109375" style="1"/>
    <col min="6657" max="6657" width="6.33203125" style="1" customWidth="1"/>
    <col min="6658" max="6658" width="28.5546875" style="1" customWidth="1"/>
    <col min="6659" max="6659" width="13.33203125" style="1" customWidth="1"/>
    <col min="6660" max="6663" width="12.5546875" style="1" customWidth="1"/>
    <col min="6664" max="6664" width="10" style="1" customWidth="1"/>
    <col min="6665" max="6665" width="12.5546875" style="1" customWidth="1"/>
    <col min="6666" max="6666" width="9" style="1" customWidth="1"/>
    <col min="6667" max="6667" width="10" style="1" customWidth="1"/>
    <col min="6668" max="6669" width="9.109375" style="1"/>
    <col min="6670" max="6670" width="12.88671875" style="1" bestFit="1" customWidth="1"/>
    <col min="6671" max="6912" width="9.109375" style="1"/>
    <col min="6913" max="6913" width="6.33203125" style="1" customWidth="1"/>
    <col min="6914" max="6914" width="28.5546875" style="1" customWidth="1"/>
    <col min="6915" max="6915" width="13.33203125" style="1" customWidth="1"/>
    <col min="6916" max="6919" width="12.5546875" style="1" customWidth="1"/>
    <col min="6920" max="6920" width="10" style="1" customWidth="1"/>
    <col min="6921" max="6921" width="12.5546875" style="1" customWidth="1"/>
    <col min="6922" max="6922" width="9" style="1" customWidth="1"/>
    <col min="6923" max="6923" width="10" style="1" customWidth="1"/>
    <col min="6924" max="6925" width="9.109375" style="1"/>
    <col min="6926" max="6926" width="12.88671875" style="1" bestFit="1" customWidth="1"/>
    <col min="6927" max="7168" width="9.109375" style="1"/>
    <col min="7169" max="7169" width="6.33203125" style="1" customWidth="1"/>
    <col min="7170" max="7170" width="28.5546875" style="1" customWidth="1"/>
    <col min="7171" max="7171" width="13.33203125" style="1" customWidth="1"/>
    <col min="7172" max="7175" width="12.5546875" style="1" customWidth="1"/>
    <col min="7176" max="7176" width="10" style="1" customWidth="1"/>
    <col min="7177" max="7177" width="12.5546875" style="1" customWidth="1"/>
    <col min="7178" max="7178" width="9" style="1" customWidth="1"/>
    <col min="7179" max="7179" width="10" style="1" customWidth="1"/>
    <col min="7180" max="7181" width="9.109375" style="1"/>
    <col min="7182" max="7182" width="12.88671875" style="1" bestFit="1" customWidth="1"/>
    <col min="7183" max="7424" width="9.109375" style="1"/>
    <col min="7425" max="7425" width="6.33203125" style="1" customWidth="1"/>
    <col min="7426" max="7426" width="28.5546875" style="1" customWidth="1"/>
    <col min="7427" max="7427" width="13.33203125" style="1" customWidth="1"/>
    <col min="7428" max="7431" width="12.5546875" style="1" customWidth="1"/>
    <col min="7432" max="7432" width="10" style="1" customWidth="1"/>
    <col min="7433" max="7433" width="12.5546875" style="1" customWidth="1"/>
    <col min="7434" max="7434" width="9" style="1" customWidth="1"/>
    <col min="7435" max="7435" width="10" style="1" customWidth="1"/>
    <col min="7436" max="7437" width="9.109375" style="1"/>
    <col min="7438" max="7438" width="12.88671875" style="1" bestFit="1" customWidth="1"/>
    <col min="7439" max="7680" width="9.109375" style="1"/>
    <col min="7681" max="7681" width="6.33203125" style="1" customWidth="1"/>
    <col min="7682" max="7682" width="28.5546875" style="1" customWidth="1"/>
    <col min="7683" max="7683" width="13.33203125" style="1" customWidth="1"/>
    <col min="7684" max="7687" width="12.5546875" style="1" customWidth="1"/>
    <col min="7688" max="7688" width="10" style="1" customWidth="1"/>
    <col min="7689" max="7689" width="12.5546875" style="1" customWidth="1"/>
    <col min="7690" max="7690" width="9" style="1" customWidth="1"/>
    <col min="7691" max="7691" width="10" style="1" customWidth="1"/>
    <col min="7692" max="7693" width="9.109375" style="1"/>
    <col min="7694" max="7694" width="12.88671875" style="1" bestFit="1" customWidth="1"/>
    <col min="7695" max="7936" width="9.109375" style="1"/>
    <col min="7937" max="7937" width="6.33203125" style="1" customWidth="1"/>
    <col min="7938" max="7938" width="28.5546875" style="1" customWidth="1"/>
    <col min="7939" max="7939" width="13.33203125" style="1" customWidth="1"/>
    <col min="7940" max="7943" width="12.5546875" style="1" customWidth="1"/>
    <col min="7944" max="7944" width="10" style="1" customWidth="1"/>
    <col min="7945" max="7945" width="12.5546875" style="1" customWidth="1"/>
    <col min="7946" max="7946" width="9" style="1" customWidth="1"/>
    <col min="7947" max="7947" width="10" style="1" customWidth="1"/>
    <col min="7948" max="7949" width="9.109375" style="1"/>
    <col min="7950" max="7950" width="12.88671875" style="1" bestFit="1" customWidth="1"/>
    <col min="7951" max="8192" width="9.109375" style="1"/>
    <col min="8193" max="8193" width="6.33203125" style="1" customWidth="1"/>
    <col min="8194" max="8194" width="28.5546875" style="1" customWidth="1"/>
    <col min="8195" max="8195" width="13.33203125" style="1" customWidth="1"/>
    <col min="8196" max="8199" width="12.5546875" style="1" customWidth="1"/>
    <col min="8200" max="8200" width="10" style="1" customWidth="1"/>
    <col min="8201" max="8201" width="12.5546875" style="1" customWidth="1"/>
    <col min="8202" max="8202" width="9" style="1" customWidth="1"/>
    <col min="8203" max="8203" width="10" style="1" customWidth="1"/>
    <col min="8204" max="8205" width="9.109375" style="1"/>
    <col min="8206" max="8206" width="12.88671875" style="1" bestFit="1" customWidth="1"/>
    <col min="8207" max="8448" width="9.109375" style="1"/>
    <col min="8449" max="8449" width="6.33203125" style="1" customWidth="1"/>
    <col min="8450" max="8450" width="28.5546875" style="1" customWidth="1"/>
    <col min="8451" max="8451" width="13.33203125" style="1" customWidth="1"/>
    <col min="8452" max="8455" width="12.5546875" style="1" customWidth="1"/>
    <col min="8456" max="8456" width="10" style="1" customWidth="1"/>
    <col min="8457" max="8457" width="12.5546875" style="1" customWidth="1"/>
    <col min="8458" max="8458" width="9" style="1" customWidth="1"/>
    <col min="8459" max="8459" width="10" style="1" customWidth="1"/>
    <col min="8460" max="8461" width="9.109375" style="1"/>
    <col min="8462" max="8462" width="12.88671875" style="1" bestFit="1" customWidth="1"/>
    <col min="8463" max="8704" width="9.109375" style="1"/>
    <col min="8705" max="8705" width="6.33203125" style="1" customWidth="1"/>
    <col min="8706" max="8706" width="28.5546875" style="1" customWidth="1"/>
    <col min="8707" max="8707" width="13.33203125" style="1" customWidth="1"/>
    <col min="8708" max="8711" width="12.5546875" style="1" customWidth="1"/>
    <col min="8712" max="8712" width="10" style="1" customWidth="1"/>
    <col min="8713" max="8713" width="12.5546875" style="1" customWidth="1"/>
    <col min="8714" max="8714" width="9" style="1" customWidth="1"/>
    <col min="8715" max="8715" width="10" style="1" customWidth="1"/>
    <col min="8716" max="8717" width="9.109375" style="1"/>
    <col min="8718" max="8718" width="12.88671875" style="1" bestFit="1" customWidth="1"/>
    <col min="8719" max="8960" width="9.109375" style="1"/>
    <col min="8961" max="8961" width="6.33203125" style="1" customWidth="1"/>
    <col min="8962" max="8962" width="28.5546875" style="1" customWidth="1"/>
    <col min="8963" max="8963" width="13.33203125" style="1" customWidth="1"/>
    <col min="8964" max="8967" width="12.5546875" style="1" customWidth="1"/>
    <col min="8968" max="8968" width="10" style="1" customWidth="1"/>
    <col min="8969" max="8969" width="12.5546875" style="1" customWidth="1"/>
    <col min="8970" max="8970" width="9" style="1" customWidth="1"/>
    <col min="8971" max="8971" width="10" style="1" customWidth="1"/>
    <col min="8972" max="8973" width="9.109375" style="1"/>
    <col min="8974" max="8974" width="12.88671875" style="1" bestFit="1" customWidth="1"/>
    <col min="8975" max="9216" width="9.109375" style="1"/>
    <col min="9217" max="9217" width="6.33203125" style="1" customWidth="1"/>
    <col min="9218" max="9218" width="28.5546875" style="1" customWidth="1"/>
    <col min="9219" max="9219" width="13.33203125" style="1" customWidth="1"/>
    <col min="9220" max="9223" width="12.5546875" style="1" customWidth="1"/>
    <col min="9224" max="9224" width="10" style="1" customWidth="1"/>
    <col min="9225" max="9225" width="12.5546875" style="1" customWidth="1"/>
    <col min="9226" max="9226" width="9" style="1" customWidth="1"/>
    <col min="9227" max="9227" width="10" style="1" customWidth="1"/>
    <col min="9228" max="9229" width="9.109375" style="1"/>
    <col min="9230" max="9230" width="12.88671875" style="1" bestFit="1" customWidth="1"/>
    <col min="9231" max="9472" width="9.109375" style="1"/>
    <col min="9473" max="9473" width="6.33203125" style="1" customWidth="1"/>
    <col min="9474" max="9474" width="28.5546875" style="1" customWidth="1"/>
    <col min="9475" max="9475" width="13.33203125" style="1" customWidth="1"/>
    <col min="9476" max="9479" width="12.5546875" style="1" customWidth="1"/>
    <col min="9480" max="9480" width="10" style="1" customWidth="1"/>
    <col min="9481" max="9481" width="12.5546875" style="1" customWidth="1"/>
    <col min="9482" max="9482" width="9" style="1" customWidth="1"/>
    <col min="9483" max="9483" width="10" style="1" customWidth="1"/>
    <col min="9484" max="9485" width="9.109375" style="1"/>
    <col min="9486" max="9486" width="12.88671875" style="1" bestFit="1" customWidth="1"/>
    <col min="9487" max="9728" width="9.109375" style="1"/>
    <col min="9729" max="9729" width="6.33203125" style="1" customWidth="1"/>
    <col min="9730" max="9730" width="28.5546875" style="1" customWidth="1"/>
    <col min="9731" max="9731" width="13.33203125" style="1" customWidth="1"/>
    <col min="9732" max="9735" width="12.5546875" style="1" customWidth="1"/>
    <col min="9736" max="9736" width="10" style="1" customWidth="1"/>
    <col min="9737" max="9737" width="12.5546875" style="1" customWidth="1"/>
    <col min="9738" max="9738" width="9" style="1" customWidth="1"/>
    <col min="9739" max="9739" width="10" style="1" customWidth="1"/>
    <col min="9740" max="9741" width="9.109375" style="1"/>
    <col min="9742" max="9742" width="12.88671875" style="1" bestFit="1" customWidth="1"/>
    <col min="9743" max="9984" width="9.109375" style="1"/>
    <col min="9985" max="9985" width="6.33203125" style="1" customWidth="1"/>
    <col min="9986" max="9986" width="28.5546875" style="1" customWidth="1"/>
    <col min="9987" max="9987" width="13.33203125" style="1" customWidth="1"/>
    <col min="9988" max="9991" width="12.5546875" style="1" customWidth="1"/>
    <col min="9992" max="9992" width="10" style="1" customWidth="1"/>
    <col min="9993" max="9993" width="12.5546875" style="1" customWidth="1"/>
    <col min="9994" max="9994" width="9" style="1" customWidth="1"/>
    <col min="9995" max="9995" width="10" style="1" customWidth="1"/>
    <col min="9996" max="9997" width="9.109375" style="1"/>
    <col min="9998" max="9998" width="12.88671875" style="1" bestFit="1" customWidth="1"/>
    <col min="9999" max="10240" width="9.109375" style="1"/>
    <col min="10241" max="10241" width="6.33203125" style="1" customWidth="1"/>
    <col min="10242" max="10242" width="28.5546875" style="1" customWidth="1"/>
    <col min="10243" max="10243" width="13.33203125" style="1" customWidth="1"/>
    <col min="10244" max="10247" width="12.5546875" style="1" customWidth="1"/>
    <col min="10248" max="10248" width="10" style="1" customWidth="1"/>
    <col min="10249" max="10249" width="12.5546875" style="1" customWidth="1"/>
    <col min="10250" max="10250" width="9" style="1" customWidth="1"/>
    <col min="10251" max="10251" width="10" style="1" customWidth="1"/>
    <col min="10252" max="10253" width="9.109375" style="1"/>
    <col min="10254" max="10254" width="12.88671875" style="1" bestFit="1" customWidth="1"/>
    <col min="10255" max="10496" width="9.109375" style="1"/>
    <col min="10497" max="10497" width="6.33203125" style="1" customWidth="1"/>
    <col min="10498" max="10498" width="28.5546875" style="1" customWidth="1"/>
    <col min="10499" max="10499" width="13.33203125" style="1" customWidth="1"/>
    <col min="10500" max="10503" width="12.5546875" style="1" customWidth="1"/>
    <col min="10504" max="10504" width="10" style="1" customWidth="1"/>
    <col min="10505" max="10505" width="12.5546875" style="1" customWidth="1"/>
    <col min="10506" max="10506" width="9" style="1" customWidth="1"/>
    <col min="10507" max="10507" width="10" style="1" customWidth="1"/>
    <col min="10508" max="10509" width="9.109375" style="1"/>
    <col min="10510" max="10510" width="12.88671875" style="1" bestFit="1" customWidth="1"/>
    <col min="10511" max="10752" width="9.109375" style="1"/>
    <col min="10753" max="10753" width="6.33203125" style="1" customWidth="1"/>
    <col min="10754" max="10754" width="28.5546875" style="1" customWidth="1"/>
    <col min="10755" max="10755" width="13.33203125" style="1" customWidth="1"/>
    <col min="10756" max="10759" width="12.5546875" style="1" customWidth="1"/>
    <col min="10760" max="10760" width="10" style="1" customWidth="1"/>
    <col min="10761" max="10761" width="12.5546875" style="1" customWidth="1"/>
    <col min="10762" max="10762" width="9" style="1" customWidth="1"/>
    <col min="10763" max="10763" width="10" style="1" customWidth="1"/>
    <col min="10764" max="10765" width="9.109375" style="1"/>
    <col min="10766" max="10766" width="12.88671875" style="1" bestFit="1" customWidth="1"/>
    <col min="10767" max="11008" width="9.109375" style="1"/>
    <col min="11009" max="11009" width="6.33203125" style="1" customWidth="1"/>
    <col min="11010" max="11010" width="28.5546875" style="1" customWidth="1"/>
    <col min="11011" max="11011" width="13.33203125" style="1" customWidth="1"/>
    <col min="11012" max="11015" width="12.5546875" style="1" customWidth="1"/>
    <col min="11016" max="11016" width="10" style="1" customWidth="1"/>
    <col min="11017" max="11017" width="12.5546875" style="1" customWidth="1"/>
    <col min="11018" max="11018" width="9" style="1" customWidth="1"/>
    <col min="11019" max="11019" width="10" style="1" customWidth="1"/>
    <col min="11020" max="11021" width="9.109375" style="1"/>
    <col min="11022" max="11022" width="12.88671875" style="1" bestFit="1" customWidth="1"/>
    <col min="11023" max="11264" width="9.109375" style="1"/>
    <col min="11265" max="11265" width="6.33203125" style="1" customWidth="1"/>
    <col min="11266" max="11266" width="28.5546875" style="1" customWidth="1"/>
    <col min="11267" max="11267" width="13.33203125" style="1" customWidth="1"/>
    <col min="11268" max="11271" width="12.5546875" style="1" customWidth="1"/>
    <col min="11272" max="11272" width="10" style="1" customWidth="1"/>
    <col min="11273" max="11273" width="12.5546875" style="1" customWidth="1"/>
    <col min="11274" max="11274" width="9" style="1" customWidth="1"/>
    <col min="11275" max="11275" width="10" style="1" customWidth="1"/>
    <col min="11276" max="11277" width="9.109375" style="1"/>
    <col min="11278" max="11278" width="12.88671875" style="1" bestFit="1" customWidth="1"/>
    <col min="11279" max="11520" width="9.109375" style="1"/>
    <col min="11521" max="11521" width="6.33203125" style="1" customWidth="1"/>
    <col min="11522" max="11522" width="28.5546875" style="1" customWidth="1"/>
    <col min="11523" max="11523" width="13.33203125" style="1" customWidth="1"/>
    <col min="11524" max="11527" width="12.5546875" style="1" customWidth="1"/>
    <col min="11528" max="11528" width="10" style="1" customWidth="1"/>
    <col min="11529" max="11529" width="12.5546875" style="1" customWidth="1"/>
    <col min="11530" max="11530" width="9" style="1" customWidth="1"/>
    <col min="11531" max="11531" width="10" style="1" customWidth="1"/>
    <col min="11532" max="11533" width="9.109375" style="1"/>
    <col min="11534" max="11534" width="12.88671875" style="1" bestFit="1" customWidth="1"/>
    <col min="11535" max="11776" width="9.109375" style="1"/>
    <col min="11777" max="11777" width="6.33203125" style="1" customWidth="1"/>
    <col min="11778" max="11778" width="28.5546875" style="1" customWidth="1"/>
    <col min="11779" max="11779" width="13.33203125" style="1" customWidth="1"/>
    <col min="11780" max="11783" width="12.5546875" style="1" customWidth="1"/>
    <col min="11784" max="11784" width="10" style="1" customWidth="1"/>
    <col min="11785" max="11785" width="12.5546875" style="1" customWidth="1"/>
    <col min="11786" max="11786" width="9" style="1" customWidth="1"/>
    <col min="11787" max="11787" width="10" style="1" customWidth="1"/>
    <col min="11788" max="11789" width="9.109375" style="1"/>
    <col min="11790" max="11790" width="12.88671875" style="1" bestFit="1" customWidth="1"/>
    <col min="11791" max="12032" width="9.109375" style="1"/>
    <col min="12033" max="12033" width="6.33203125" style="1" customWidth="1"/>
    <col min="12034" max="12034" width="28.5546875" style="1" customWidth="1"/>
    <col min="12035" max="12035" width="13.33203125" style="1" customWidth="1"/>
    <col min="12036" max="12039" width="12.5546875" style="1" customWidth="1"/>
    <col min="12040" max="12040" width="10" style="1" customWidth="1"/>
    <col min="12041" max="12041" width="12.5546875" style="1" customWidth="1"/>
    <col min="12042" max="12042" width="9" style="1" customWidth="1"/>
    <col min="12043" max="12043" width="10" style="1" customWidth="1"/>
    <col min="12044" max="12045" width="9.109375" style="1"/>
    <col min="12046" max="12046" width="12.88671875" style="1" bestFit="1" customWidth="1"/>
    <col min="12047" max="12288" width="9.109375" style="1"/>
    <col min="12289" max="12289" width="6.33203125" style="1" customWidth="1"/>
    <col min="12290" max="12290" width="28.5546875" style="1" customWidth="1"/>
    <col min="12291" max="12291" width="13.33203125" style="1" customWidth="1"/>
    <col min="12292" max="12295" width="12.5546875" style="1" customWidth="1"/>
    <col min="12296" max="12296" width="10" style="1" customWidth="1"/>
    <col min="12297" max="12297" width="12.5546875" style="1" customWidth="1"/>
    <col min="12298" max="12298" width="9" style="1" customWidth="1"/>
    <col min="12299" max="12299" width="10" style="1" customWidth="1"/>
    <col min="12300" max="12301" width="9.109375" style="1"/>
    <col min="12302" max="12302" width="12.88671875" style="1" bestFit="1" customWidth="1"/>
    <col min="12303" max="12544" width="9.109375" style="1"/>
    <col min="12545" max="12545" width="6.33203125" style="1" customWidth="1"/>
    <col min="12546" max="12546" width="28.5546875" style="1" customWidth="1"/>
    <col min="12547" max="12547" width="13.33203125" style="1" customWidth="1"/>
    <col min="12548" max="12551" width="12.5546875" style="1" customWidth="1"/>
    <col min="12552" max="12552" width="10" style="1" customWidth="1"/>
    <col min="12553" max="12553" width="12.5546875" style="1" customWidth="1"/>
    <col min="12554" max="12554" width="9" style="1" customWidth="1"/>
    <col min="12555" max="12555" width="10" style="1" customWidth="1"/>
    <col min="12556" max="12557" width="9.109375" style="1"/>
    <col min="12558" max="12558" width="12.88671875" style="1" bestFit="1" customWidth="1"/>
    <col min="12559" max="12800" width="9.109375" style="1"/>
    <col min="12801" max="12801" width="6.33203125" style="1" customWidth="1"/>
    <col min="12802" max="12802" width="28.5546875" style="1" customWidth="1"/>
    <col min="12803" max="12803" width="13.33203125" style="1" customWidth="1"/>
    <col min="12804" max="12807" width="12.5546875" style="1" customWidth="1"/>
    <col min="12808" max="12808" width="10" style="1" customWidth="1"/>
    <col min="12809" max="12809" width="12.5546875" style="1" customWidth="1"/>
    <col min="12810" max="12810" width="9" style="1" customWidth="1"/>
    <col min="12811" max="12811" width="10" style="1" customWidth="1"/>
    <col min="12812" max="12813" width="9.109375" style="1"/>
    <col min="12814" max="12814" width="12.88671875" style="1" bestFit="1" customWidth="1"/>
    <col min="12815" max="13056" width="9.109375" style="1"/>
    <col min="13057" max="13057" width="6.33203125" style="1" customWidth="1"/>
    <col min="13058" max="13058" width="28.5546875" style="1" customWidth="1"/>
    <col min="13059" max="13059" width="13.33203125" style="1" customWidth="1"/>
    <col min="13060" max="13063" width="12.5546875" style="1" customWidth="1"/>
    <col min="13064" max="13064" width="10" style="1" customWidth="1"/>
    <col min="13065" max="13065" width="12.5546875" style="1" customWidth="1"/>
    <col min="13066" max="13066" width="9" style="1" customWidth="1"/>
    <col min="13067" max="13067" width="10" style="1" customWidth="1"/>
    <col min="13068" max="13069" width="9.109375" style="1"/>
    <col min="13070" max="13070" width="12.88671875" style="1" bestFit="1" customWidth="1"/>
    <col min="13071" max="13312" width="9.109375" style="1"/>
    <col min="13313" max="13313" width="6.33203125" style="1" customWidth="1"/>
    <col min="13314" max="13314" width="28.5546875" style="1" customWidth="1"/>
    <col min="13315" max="13315" width="13.33203125" style="1" customWidth="1"/>
    <col min="13316" max="13319" width="12.5546875" style="1" customWidth="1"/>
    <col min="13320" max="13320" width="10" style="1" customWidth="1"/>
    <col min="13321" max="13321" width="12.5546875" style="1" customWidth="1"/>
    <col min="13322" max="13322" width="9" style="1" customWidth="1"/>
    <col min="13323" max="13323" width="10" style="1" customWidth="1"/>
    <col min="13324" max="13325" width="9.109375" style="1"/>
    <col min="13326" max="13326" width="12.88671875" style="1" bestFit="1" customWidth="1"/>
    <col min="13327" max="13568" width="9.109375" style="1"/>
    <col min="13569" max="13569" width="6.33203125" style="1" customWidth="1"/>
    <col min="13570" max="13570" width="28.5546875" style="1" customWidth="1"/>
    <col min="13571" max="13571" width="13.33203125" style="1" customWidth="1"/>
    <col min="13572" max="13575" width="12.5546875" style="1" customWidth="1"/>
    <col min="13576" max="13576" width="10" style="1" customWidth="1"/>
    <col min="13577" max="13577" width="12.5546875" style="1" customWidth="1"/>
    <col min="13578" max="13578" width="9" style="1" customWidth="1"/>
    <col min="13579" max="13579" width="10" style="1" customWidth="1"/>
    <col min="13580" max="13581" width="9.109375" style="1"/>
    <col min="13582" max="13582" width="12.88671875" style="1" bestFit="1" customWidth="1"/>
    <col min="13583" max="13824" width="9.109375" style="1"/>
    <col min="13825" max="13825" width="6.33203125" style="1" customWidth="1"/>
    <col min="13826" max="13826" width="28.5546875" style="1" customWidth="1"/>
    <col min="13827" max="13827" width="13.33203125" style="1" customWidth="1"/>
    <col min="13828" max="13831" width="12.5546875" style="1" customWidth="1"/>
    <col min="13832" max="13832" width="10" style="1" customWidth="1"/>
    <col min="13833" max="13833" width="12.5546875" style="1" customWidth="1"/>
    <col min="13834" max="13834" width="9" style="1" customWidth="1"/>
    <col min="13835" max="13835" width="10" style="1" customWidth="1"/>
    <col min="13836" max="13837" width="9.109375" style="1"/>
    <col min="13838" max="13838" width="12.88671875" style="1" bestFit="1" customWidth="1"/>
    <col min="13839" max="14080" width="9.109375" style="1"/>
    <col min="14081" max="14081" width="6.33203125" style="1" customWidth="1"/>
    <col min="14082" max="14082" width="28.5546875" style="1" customWidth="1"/>
    <col min="14083" max="14083" width="13.33203125" style="1" customWidth="1"/>
    <col min="14084" max="14087" width="12.5546875" style="1" customWidth="1"/>
    <col min="14088" max="14088" width="10" style="1" customWidth="1"/>
    <col min="14089" max="14089" width="12.5546875" style="1" customWidth="1"/>
    <col min="14090" max="14090" width="9" style="1" customWidth="1"/>
    <col min="14091" max="14091" width="10" style="1" customWidth="1"/>
    <col min="14092" max="14093" width="9.109375" style="1"/>
    <col min="14094" max="14094" width="12.88671875" style="1" bestFit="1" customWidth="1"/>
    <col min="14095" max="14336" width="9.109375" style="1"/>
    <col min="14337" max="14337" width="6.33203125" style="1" customWidth="1"/>
    <col min="14338" max="14338" width="28.5546875" style="1" customWidth="1"/>
    <col min="14339" max="14339" width="13.33203125" style="1" customWidth="1"/>
    <col min="14340" max="14343" width="12.5546875" style="1" customWidth="1"/>
    <col min="14344" max="14344" width="10" style="1" customWidth="1"/>
    <col min="14345" max="14345" width="12.5546875" style="1" customWidth="1"/>
    <col min="14346" max="14346" width="9" style="1" customWidth="1"/>
    <col min="14347" max="14347" width="10" style="1" customWidth="1"/>
    <col min="14348" max="14349" width="9.109375" style="1"/>
    <col min="14350" max="14350" width="12.88671875" style="1" bestFit="1" customWidth="1"/>
    <col min="14351" max="14592" width="9.109375" style="1"/>
    <col min="14593" max="14593" width="6.33203125" style="1" customWidth="1"/>
    <col min="14594" max="14594" width="28.5546875" style="1" customWidth="1"/>
    <col min="14595" max="14595" width="13.33203125" style="1" customWidth="1"/>
    <col min="14596" max="14599" width="12.5546875" style="1" customWidth="1"/>
    <col min="14600" max="14600" width="10" style="1" customWidth="1"/>
    <col min="14601" max="14601" width="12.5546875" style="1" customWidth="1"/>
    <col min="14602" max="14602" width="9" style="1" customWidth="1"/>
    <col min="14603" max="14603" width="10" style="1" customWidth="1"/>
    <col min="14604" max="14605" width="9.109375" style="1"/>
    <col min="14606" max="14606" width="12.88671875" style="1" bestFit="1" customWidth="1"/>
    <col min="14607" max="14848" width="9.109375" style="1"/>
    <col min="14849" max="14849" width="6.33203125" style="1" customWidth="1"/>
    <col min="14850" max="14850" width="28.5546875" style="1" customWidth="1"/>
    <col min="14851" max="14851" width="13.33203125" style="1" customWidth="1"/>
    <col min="14852" max="14855" width="12.5546875" style="1" customWidth="1"/>
    <col min="14856" max="14856" width="10" style="1" customWidth="1"/>
    <col min="14857" max="14857" width="12.5546875" style="1" customWidth="1"/>
    <col min="14858" max="14858" width="9" style="1" customWidth="1"/>
    <col min="14859" max="14859" width="10" style="1" customWidth="1"/>
    <col min="14860" max="14861" width="9.109375" style="1"/>
    <col min="14862" max="14862" width="12.88671875" style="1" bestFit="1" customWidth="1"/>
    <col min="14863" max="15104" width="9.109375" style="1"/>
    <col min="15105" max="15105" width="6.33203125" style="1" customWidth="1"/>
    <col min="15106" max="15106" width="28.5546875" style="1" customWidth="1"/>
    <col min="15107" max="15107" width="13.33203125" style="1" customWidth="1"/>
    <col min="15108" max="15111" width="12.5546875" style="1" customWidth="1"/>
    <col min="15112" max="15112" width="10" style="1" customWidth="1"/>
    <col min="15113" max="15113" width="12.5546875" style="1" customWidth="1"/>
    <col min="15114" max="15114" width="9" style="1" customWidth="1"/>
    <col min="15115" max="15115" width="10" style="1" customWidth="1"/>
    <col min="15116" max="15117" width="9.109375" style="1"/>
    <col min="15118" max="15118" width="12.88671875" style="1" bestFit="1" customWidth="1"/>
    <col min="15119" max="15360" width="9.109375" style="1"/>
    <col min="15361" max="15361" width="6.33203125" style="1" customWidth="1"/>
    <col min="15362" max="15362" width="28.5546875" style="1" customWidth="1"/>
    <col min="15363" max="15363" width="13.33203125" style="1" customWidth="1"/>
    <col min="15364" max="15367" width="12.5546875" style="1" customWidth="1"/>
    <col min="15368" max="15368" width="10" style="1" customWidth="1"/>
    <col min="15369" max="15369" width="12.5546875" style="1" customWidth="1"/>
    <col min="15370" max="15370" width="9" style="1" customWidth="1"/>
    <col min="15371" max="15371" width="10" style="1" customWidth="1"/>
    <col min="15372" max="15373" width="9.109375" style="1"/>
    <col min="15374" max="15374" width="12.88671875" style="1" bestFit="1" customWidth="1"/>
    <col min="15375" max="15616" width="9.109375" style="1"/>
    <col min="15617" max="15617" width="6.33203125" style="1" customWidth="1"/>
    <col min="15618" max="15618" width="28.5546875" style="1" customWidth="1"/>
    <col min="15619" max="15619" width="13.33203125" style="1" customWidth="1"/>
    <col min="15620" max="15623" width="12.5546875" style="1" customWidth="1"/>
    <col min="15624" max="15624" width="10" style="1" customWidth="1"/>
    <col min="15625" max="15625" width="12.5546875" style="1" customWidth="1"/>
    <col min="15626" max="15626" width="9" style="1" customWidth="1"/>
    <col min="15627" max="15627" width="10" style="1" customWidth="1"/>
    <col min="15628" max="15629" width="9.109375" style="1"/>
    <col min="15630" max="15630" width="12.88671875" style="1" bestFit="1" customWidth="1"/>
    <col min="15631" max="15872" width="9.109375" style="1"/>
    <col min="15873" max="15873" width="6.33203125" style="1" customWidth="1"/>
    <col min="15874" max="15874" width="28.5546875" style="1" customWidth="1"/>
    <col min="15875" max="15875" width="13.33203125" style="1" customWidth="1"/>
    <col min="15876" max="15879" width="12.5546875" style="1" customWidth="1"/>
    <col min="15880" max="15880" width="10" style="1" customWidth="1"/>
    <col min="15881" max="15881" width="12.5546875" style="1" customWidth="1"/>
    <col min="15882" max="15882" width="9" style="1" customWidth="1"/>
    <col min="15883" max="15883" width="10" style="1" customWidth="1"/>
    <col min="15884" max="15885" width="9.109375" style="1"/>
    <col min="15886" max="15886" width="12.88671875" style="1" bestFit="1" customWidth="1"/>
    <col min="15887" max="16128" width="9.109375" style="1"/>
    <col min="16129" max="16129" width="6.33203125" style="1" customWidth="1"/>
    <col min="16130" max="16130" width="28.5546875" style="1" customWidth="1"/>
    <col min="16131" max="16131" width="13.33203125" style="1" customWidth="1"/>
    <col min="16132" max="16135" width="12.5546875" style="1" customWidth="1"/>
    <col min="16136" max="16136" width="10" style="1" customWidth="1"/>
    <col min="16137" max="16137" width="12.5546875" style="1" customWidth="1"/>
    <col min="16138" max="16138" width="9" style="1" customWidth="1"/>
    <col min="16139" max="16139" width="10" style="1" customWidth="1"/>
    <col min="16140" max="16141" width="9.109375" style="1"/>
    <col min="16142" max="16142" width="12.88671875" style="1" bestFit="1" customWidth="1"/>
    <col min="16143" max="16384" width="9.109375" style="1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s="2" customFormat="1" ht="15" customHeight="1" x14ac:dyDescent="0.3">
      <c r="A2" s="77" t="s">
        <v>29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s="2" customFormat="1" ht="15" customHeight="1" x14ac:dyDescent="0.3">
      <c r="A3" s="78" t="s">
        <v>50</v>
      </c>
      <c r="B3" s="79"/>
      <c r="C3" s="78"/>
      <c r="D3" s="78"/>
      <c r="E3" s="78"/>
      <c r="F3" s="78"/>
      <c r="G3" s="78"/>
      <c r="H3" s="78"/>
      <c r="I3" s="78"/>
      <c r="J3" s="78"/>
    </row>
    <row r="4" spans="1:11" ht="15" customHeight="1" x14ac:dyDescent="0.3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s="30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s="30" customFormat="1" ht="15" customHeight="1" x14ac:dyDescent="0.3">
      <c r="A6" s="28"/>
      <c r="B6" s="36" t="s">
        <v>19</v>
      </c>
      <c r="C6" s="37">
        <f>C20</f>
        <v>165600</v>
      </c>
      <c r="D6" s="28"/>
      <c r="E6" s="28"/>
      <c r="F6" s="28"/>
      <c r="G6" s="28"/>
      <c r="H6" s="28"/>
      <c r="I6" s="28"/>
      <c r="J6" s="28"/>
    </row>
    <row r="7" spans="1:11" s="30" customFormat="1" ht="15" customHeight="1" x14ac:dyDescent="0.3">
      <c r="A7" s="28"/>
      <c r="B7" s="36" t="s">
        <v>20</v>
      </c>
      <c r="C7" s="37">
        <f>C6</f>
        <v>165600</v>
      </c>
      <c r="D7" s="28"/>
      <c r="E7" s="28"/>
      <c r="F7" s="28"/>
      <c r="G7" s="28"/>
      <c r="H7" s="28"/>
      <c r="I7" s="28"/>
      <c r="J7" s="28"/>
    </row>
    <row r="8" spans="1:11" s="30" customFormat="1" ht="15" customHeight="1" x14ac:dyDescent="0.3">
      <c r="A8" s="28"/>
      <c r="B8" s="36" t="s">
        <v>24</v>
      </c>
      <c r="C8" s="37">
        <f>F20</f>
        <v>0</v>
      </c>
      <c r="D8" s="28"/>
      <c r="E8" s="28"/>
      <c r="F8" s="28"/>
      <c r="G8" s="28"/>
      <c r="H8" s="28"/>
      <c r="I8" s="28"/>
      <c r="J8" s="28"/>
    </row>
    <row r="9" spans="1:11" s="30" customFormat="1" ht="15" customHeight="1" x14ac:dyDescent="0.3">
      <c r="A9" s="28"/>
      <c r="B9" s="36" t="s">
        <v>23</v>
      </c>
      <c r="C9" s="37">
        <f>G20</f>
        <v>177056</v>
      </c>
      <c r="D9" s="28"/>
      <c r="E9" s="28"/>
      <c r="F9" s="28"/>
      <c r="G9" s="28"/>
      <c r="H9" s="28"/>
      <c r="I9" s="28"/>
      <c r="J9" s="28"/>
    </row>
    <row r="10" spans="1:11" s="30" customFormat="1" ht="15" customHeight="1" x14ac:dyDescent="0.3">
      <c r="A10" s="28"/>
      <c r="B10" s="38" t="s">
        <v>22</v>
      </c>
      <c r="C10" s="39">
        <f>C8-C9</f>
        <v>-177056</v>
      </c>
      <c r="D10" s="28"/>
      <c r="E10" s="28"/>
      <c r="F10" s="28"/>
      <c r="G10" s="28"/>
      <c r="H10" s="28"/>
      <c r="I10" s="28"/>
      <c r="J10" s="28"/>
    </row>
    <row r="11" spans="1:11" ht="14.4" thickBot="1" x14ac:dyDescent="0.35">
      <c r="A11" s="3"/>
      <c r="B11" s="4"/>
      <c r="C11" s="3"/>
      <c r="D11" s="3"/>
      <c r="E11" s="4"/>
      <c r="F11" s="4"/>
      <c r="G11" s="4"/>
      <c r="H11" s="4"/>
      <c r="I11" s="4"/>
      <c r="J11" s="4"/>
      <c r="K11" s="4"/>
    </row>
    <row r="12" spans="1:11" s="5" customFormat="1" ht="27" customHeight="1" x14ac:dyDescent="0.3">
      <c r="A12" s="116" t="s">
        <v>2</v>
      </c>
      <c r="B12" s="84" t="s">
        <v>3</v>
      </c>
      <c r="C12" s="86" t="s">
        <v>4</v>
      </c>
      <c r="D12" s="90" t="s">
        <v>48</v>
      </c>
      <c r="E12" s="91"/>
      <c r="F12" s="90" t="s">
        <v>49</v>
      </c>
      <c r="G12" s="91"/>
      <c r="H12" s="92" t="s">
        <v>5</v>
      </c>
      <c r="I12" s="94" t="s">
        <v>6</v>
      </c>
      <c r="J12" s="96" t="s">
        <v>7</v>
      </c>
      <c r="K12" s="80" t="s">
        <v>8</v>
      </c>
    </row>
    <row r="13" spans="1:11" s="5" customFormat="1" ht="42" thickBot="1" x14ac:dyDescent="0.35">
      <c r="A13" s="117"/>
      <c r="B13" s="118"/>
      <c r="C13" s="87"/>
      <c r="D13" s="6" t="s">
        <v>9</v>
      </c>
      <c r="E13" s="7" t="s">
        <v>10</v>
      </c>
      <c r="F13" s="8" t="s">
        <v>11</v>
      </c>
      <c r="G13" s="9" t="s">
        <v>12</v>
      </c>
      <c r="H13" s="93"/>
      <c r="I13" s="95"/>
      <c r="J13" s="97"/>
      <c r="K13" s="81"/>
    </row>
    <row r="14" spans="1:11" ht="28.2" thickBot="1" x14ac:dyDescent="0.35">
      <c r="A14" s="41">
        <v>1</v>
      </c>
      <c r="B14" s="42" t="s">
        <v>30</v>
      </c>
      <c r="C14" s="46">
        <v>66000</v>
      </c>
      <c r="D14" s="10">
        <v>0</v>
      </c>
      <c r="E14" s="11"/>
      <c r="F14" s="12">
        <f>'Aug 22'!F14+'Sept 22'!D14</f>
        <v>0</v>
      </c>
      <c r="G14" s="13">
        <f>'Aug 22'!G14+'Sept 22'!E14</f>
        <v>47780</v>
      </c>
      <c r="H14" s="14">
        <f>F14-G14</f>
        <v>-47780</v>
      </c>
      <c r="I14" s="49">
        <f>C14-G14</f>
        <v>18220</v>
      </c>
      <c r="J14" s="50">
        <f>I14/C14</f>
        <v>0.27606060606060606</v>
      </c>
      <c r="K14" s="51">
        <f>C14-F14</f>
        <v>66000</v>
      </c>
    </row>
    <row r="15" spans="1:11" ht="28.5" customHeight="1" thickBot="1" x14ac:dyDescent="0.35">
      <c r="A15" s="43">
        <v>2</v>
      </c>
      <c r="B15" s="44" t="s">
        <v>31</v>
      </c>
      <c r="C15" s="47">
        <v>57600</v>
      </c>
      <c r="D15" s="15">
        <v>0</v>
      </c>
      <c r="E15" s="16"/>
      <c r="F15" s="12">
        <f>'Aug 22'!F15+'Sept 22'!D15</f>
        <v>0</v>
      </c>
      <c r="G15" s="13">
        <f>'Aug 22'!G15+'Sept 22'!E15</f>
        <v>64476</v>
      </c>
      <c r="H15" s="14">
        <f t="shared" ref="H15:H18" si="0">F15-G15</f>
        <v>-64476</v>
      </c>
      <c r="I15" s="49">
        <f t="shared" ref="I15:I18" si="1">C15-G15</f>
        <v>-6876</v>
      </c>
      <c r="J15" s="50">
        <f t="shared" ref="J15:J18" si="2">I15/C15</f>
        <v>-0.119375</v>
      </c>
      <c r="K15" s="51">
        <f t="shared" ref="K15:K18" si="3">C15-F15</f>
        <v>57600</v>
      </c>
    </row>
    <row r="16" spans="1:11" ht="28.5" customHeight="1" thickBot="1" x14ac:dyDescent="0.35">
      <c r="A16" s="41">
        <v>3</v>
      </c>
      <c r="B16" s="45" t="s">
        <v>27</v>
      </c>
      <c r="C16" s="47">
        <v>30000</v>
      </c>
      <c r="D16" s="15">
        <v>0</v>
      </c>
      <c r="E16" s="16"/>
      <c r="F16" s="12">
        <f>'Aug 22'!F16+'Sept 22'!D16</f>
        <v>0</v>
      </c>
      <c r="G16" s="13">
        <f>'Aug 22'!G16+'Sept 22'!E16</f>
        <v>20000</v>
      </c>
      <c r="H16" s="14">
        <f t="shared" si="0"/>
        <v>-20000</v>
      </c>
      <c r="I16" s="49">
        <f t="shared" si="1"/>
        <v>10000</v>
      </c>
      <c r="J16" s="50">
        <f t="shared" si="2"/>
        <v>0.33333333333333331</v>
      </c>
      <c r="K16" s="51">
        <f t="shared" si="3"/>
        <v>30000</v>
      </c>
    </row>
    <row r="17" spans="1:11" ht="28.5" hidden="1" customHeight="1" thickBot="1" x14ac:dyDescent="0.35">
      <c r="A17" s="43"/>
      <c r="B17" s="45"/>
      <c r="C17" s="47"/>
      <c r="D17" s="15">
        <v>0</v>
      </c>
      <c r="E17" s="16"/>
      <c r="F17" s="12">
        <f>'Aug 22'!F17+'Sept 22'!D17</f>
        <v>0</v>
      </c>
      <c r="G17" s="13">
        <f>'Aug 22'!G17+'Sept 22'!E17</f>
        <v>0</v>
      </c>
      <c r="H17" s="14">
        <f t="shared" si="0"/>
        <v>0</v>
      </c>
      <c r="I17" s="49">
        <f t="shared" si="1"/>
        <v>0</v>
      </c>
      <c r="J17" s="50" t="e">
        <f t="shared" si="2"/>
        <v>#DIV/0!</v>
      </c>
      <c r="K17" s="51">
        <f t="shared" si="3"/>
        <v>0</v>
      </c>
    </row>
    <row r="18" spans="1:11" ht="28.5" customHeight="1" thickBot="1" x14ac:dyDescent="0.35">
      <c r="A18" s="41">
        <v>4</v>
      </c>
      <c r="B18" s="45" t="s">
        <v>32</v>
      </c>
      <c r="C18" s="47">
        <v>12000</v>
      </c>
      <c r="D18" s="15">
        <v>0</v>
      </c>
      <c r="E18" s="16"/>
      <c r="F18" s="12">
        <f>'Aug 22'!F18+'Sept 22'!D18</f>
        <v>0</v>
      </c>
      <c r="G18" s="13">
        <f>'Aug 22'!G18+'Sept 22'!E18</f>
        <v>44800</v>
      </c>
      <c r="H18" s="14">
        <f t="shared" si="0"/>
        <v>-44800</v>
      </c>
      <c r="I18" s="49">
        <f t="shared" si="1"/>
        <v>-32800</v>
      </c>
      <c r="J18" s="50">
        <f t="shared" si="2"/>
        <v>-2.7333333333333334</v>
      </c>
      <c r="K18" s="51">
        <f t="shared" si="3"/>
        <v>12000</v>
      </c>
    </row>
    <row r="19" spans="1:11" ht="28.5" hidden="1" customHeight="1" thickBot="1" x14ac:dyDescent="0.35">
      <c r="A19" s="43">
        <v>6</v>
      </c>
      <c r="B19" s="45" t="s">
        <v>28</v>
      </c>
      <c r="C19" s="48"/>
      <c r="D19" s="17">
        <v>0</v>
      </c>
      <c r="E19" s="18"/>
      <c r="F19" s="12">
        <f>'Aug 22'!F19+'Sept 22'!D19</f>
        <v>0</v>
      </c>
      <c r="G19" s="13">
        <f>'Aug 22'!G19+'Sept 22'!E19</f>
        <v>0</v>
      </c>
      <c r="H19" s="14"/>
      <c r="I19" s="49">
        <f t="shared" ref="I19" si="4">C19-G19</f>
        <v>0</v>
      </c>
      <c r="J19" s="50" t="e">
        <f t="shared" ref="J19" si="5">I19/C19</f>
        <v>#DIV/0!</v>
      </c>
      <c r="K19" s="51">
        <f t="shared" ref="K19" si="6">C19-F19</f>
        <v>0</v>
      </c>
    </row>
    <row r="20" spans="1:11" ht="28.5" customHeight="1" thickBot="1" x14ac:dyDescent="0.35">
      <c r="A20" s="19"/>
      <c r="B20" s="20" t="s">
        <v>13</v>
      </c>
      <c r="C20" s="21">
        <f t="shared" ref="C20" si="7">SUM(C14:C19)</f>
        <v>165600</v>
      </c>
      <c r="D20" s="22">
        <f t="shared" ref="D20:I20" si="8">SUM(D14:D19)</f>
        <v>0</v>
      </c>
      <c r="E20" s="23">
        <f t="shared" si="8"/>
        <v>0</v>
      </c>
      <c r="F20" s="22">
        <f t="shared" si="8"/>
        <v>0</v>
      </c>
      <c r="G20" s="23">
        <f t="shared" si="8"/>
        <v>177056</v>
      </c>
      <c r="H20" s="24">
        <f t="shared" si="8"/>
        <v>-177056</v>
      </c>
      <c r="I20" s="21">
        <f t="shared" si="8"/>
        <v>-11456</v>
      </c>
      <c r="J20" s="25">
        <f>I20/C20</f>
        <v>-6.9178743961352651E-2</v>
      </c>
      <c r="K20" s="21">
        <f>SUM(K14:K19)</f>
        <v>165600</v>
      </c>
    </row>
    <row r="22" spans="1:11" s="73" customFormat="1" ht="26.4" x14ac:dyDescent="0.3">
      <c r="A22" s="70"/>
      <c r="B22" s="71" t="s">
        <v>25</v>
      </c>
      <c r="C22" s="101"/>
      <c r="D22" s="102"/>
      <c r="E22" s="103"/>
      <c r="F22" s="72" t="s">
        <v>14</v>
      </c>
      <c r="G22" s="101"/>
      <c r="H22" s="102"/>
      <c r="I22" s="103"/>
    </row>
    <row r="23" spans="1:11" s="73" customFormat="1" ht="13.2" x14ac:dyDescent="0.3">
      <c r="A23" s="70"/>
      <c r="B23" s="71" t="s">
        <v>15</v>
      </c>
      <c r="C23" s="101"/>
      <c r="D23" s="102"/>
      <c r="E23" s="103"/>
      <c r="F23" s="71" t="s">
        <v>15</v>
      </c>
      <c r="G23" s="101"/>
      <c r="H23" s="102"/>
      <c r="I23" s="103"/>
    </row>
    <row r="24" spans="1:11" s="73" customFormat="1" ht="13.2" x14ac:dyDescent="0.3">
      <c r="A24" s="70"/>
      <c r="B24" s="71" t="s">
        <v>26</v>
      </c>
      <c r="C24" s="101"/>
      <c r="D24" s="102"/>
      <c r="E24" s="103"/>
      <c r="F24" s="71" t="s">
        <v>26</v>
      </c>
      <c r="G24" s="101"/>
      <c r="H24" s="102"/>
      <c r="I24" s="103"/>
    </row>
    <row r="25" spans="1:11" s="73" customFormat="1" ht="13.2" x14ac:dyDescent="0.3">
      <c r="A25" s="70"/>
      <c r="B25" s="71" t="s">
        <v>16</v>
      </c>
      <c r="C25" s="101"/>
      <c r="D25" s="102"/>
      <c r="E25" s="103"/>
      <c r="F25" s="71" t="s">
        <v>16</v>
      </c>
      <c r="G25" s="101"/>
      <c r="H25" s="102"/>
      <c r="I25" s="103"/>
    </row>
    <row r="26" spans="1:11" s="73" customFormat="1" ht="13.2" x14ac:dyDescent="0.3">
      <c r="A26" s="70"/>
      <c r="B26" s="104" t="s">
        <v>17</v>
      </c>
      <c r="C26" s="107"/>
      <c r="D26" s="108"/>
      <c r="E26" s="109"/>
      <c r="F26" s="104" t="s">
        <v>17</v>
      </c>
      <c r="G26" s="107"/>
      <c r="H26" s="108"/>
      <c r="I26" s="109"/>
    </row>
    <row r="27" spans="1:11" s="73" customFormat="1" ht="13.2" x14ac:dyDescent="0.3">
      <c r="A27" s="70"/>
      <c r="B27" s="105"/>
      <c r="C27" s="110"/>
      <c r="D27" s="111"/>
      <c r="E27" s="112"/>
      <c r="F27" s="105"/>
      <c r="G27" s="110"/>
      <c r="H27" s="111"/>
      <c r="I27" s="112"/>
    </row>
    <row r="28" spans="1:11" s="73" customFormat="1" ht="13.2" x14ac:dyDescent="0.3">
      <c r="A28" s="70"/>
      <c r="B28" s="106"/>
      <c r="C28" s="113"/>
      <c r="D28" s="114"/>
      <c r="E28" s="115"/>
      <c r="F28" s="106"/>
      <c r="G28" s="113"/>
      <c r="H28" s="114"/>
      <c r="I28" s="115"/>
    </row>
    <row r="29" spans="1:11" s="73" customFormat="1" ht="13.2" x14ac:dyDescent="0.3">
      <c r="A29" s="98" t="s">
        <v>18</v>
      </c>
      <c r="B29" s="99"/>
      <c r="C29" s="99"/>
      <c r="D29" s="99"/>
      <c r="E29" s="99"/>
      <c r="F29" s="99"/>
      <c r="G29" s="99"/>
      <c r="H29" s="99"/>
      <c r="I29" s="100"/>
    </row>
    <row r="30" spans="1:11" x14ac:dyDescent="0.3">
      <c r="A30" s="26"/>
    </row>
  </sheetData>
  <mergeCells count="26">
    <mergeCell ref="A29:I29"/>
    <mergeCell ref="C22:E22"/>
    <mergeCell ref="G22:I22"/>
    <mergeCell ref="B26:B28"/>
    <mergeCell ref="C26:E28"/>
    <mergeCell ref="F26:F28"/>
    <mergeCell ref="G26:I28"/>
    <mergeCell ref="C23:E23"/>
    <mergeCell ref="G23:I23"/>
    <mergeCell ref="C24:E24"/>
    <mergeCell ref="G24:I24"/>
    <mergeCell ref="C25:E25"/>
    <mergeCell ref="G25:I25"/>
    <mergeCell ref="A1:J1"/>
    <mergeCell ref="A2:J2"/>
    <mergeCell ref="A3:J3"/>
    <mergeCell ref="A4:J4"/>
    <mergeCell ref="K12:K13"/>
    <mergeCell ref="A12:A13"/>
    <mergeCell ref="B12:B13"/>
    <mergeCell ref="C12:C13"/>
    <mergeCell ref="D12:E12"/>
    <mergeCell ref="F12:G12"/>
    <mergeCell ref="H12:H13"/>
    <mergeCell ref="I12:I13"/>
    <mergeCell ref="J12:J13"/>
  </mergeCells>
  <conditionalFormatting sqref="J31:J65512">
    <cfRule type="cellIs" dxfId="35" priority="7" stopIfTrue="1" operator="greaterThan">
      <formula>100</formula>
    </cfRule>
  </conditionalFormatting>
  <conditionalFormatting sqref="J30">
    <cfRule type="cellIs" dxfId="34" priority="6" stopIfTrue="1" operator="greaterThan">
      <formula>100</formula>
    </cfRule>
  </conditionalFormatting>
  <conditionalFormatting sqref="J21">
    <cfRule type="cellIs" dxfId="33" priority="4" stopIfTrue="1" operator="greaterThan">
      <formula>100</formula>
    </cfRule>
  </conditionalFormatting>
  <conditionalFormatting sqref="J20 I14:J19">
    <cfRule type="cellIs" dxfId="32" priority="5" stopIfTrue="1" operator="lessThan">
      <formula>0</formula>
    </cfRule>
  </conditionalFormatting>
  <conditionalFormatting sqref="J11">
    <cfRule type="cellIs" dxfId="31" priority="2" stopIfTrue="1" operator="greaterThan">
      <formula>100</formula>
    </cfRule>
  </conditionalFormatting>
  <conditionalFormatting sqref="J1 J3:J10">
    <cfRule type="cellIs" dxfId="30" priority="1" stopIfTrue="1" operator="greaterThan">
      <formula>100</formula>
    </cfRule>
  </conditionalFormatting>
  <pageMargins left="0.7" right="0.7" top="0.75" bottom="0.75" header="0.3" footer="0.3"/>
  <pageSetup paperSize="9" scale="76" orientation="landscape" verticalDpi="0" r:id="rId1"/>
  <colBreaks count="1" manualBreakCount="1">
    <brk id="12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opLeftCell="A10" zoomScaleNormal="100" workbookViewId="0">
      <selection activeCell="A17" sqref="A17:XFD17"/>
    </sheetView>
  </sheetViews>
  <sheetFormatPr defaultRowHeight="13.8" x14ac:dyDescent="0.3"/>
  <cols>
    <col min="1" max="1" width="6.33203125" style="5" customWidth="1"/>
    <col min="2" max="2" width="31.5546875" style="1" customWidth="1"/>
    <col min="3" max="3" width="13.33203125" style="5" customWidth="1"/>
    <col min="4" max="4" width="12.5546875" style="5" customWidth="1"/>
    <col min="5" max="7" width="12.5546875" style="1" customWidth="1"/>
    <col min="8" max="8" width="10" style="1" customWidth="1"/>
    <col min="9" max="9" width="12.5546875" style="1" customWidth="1"/>
    <col min="10" max="10" width="9" style="1" customWidth="1"/>
    <col min="11" max="11" width="15" style="1" customWidth="1"/>
    <col min="12" max="13" width="9.109375" style="1"/>
    <col min="14" max="14" width="12.88671875" style="1" bestFit="1" customWidth="1"/>
    <col min="15" max="256" width="9.109375" style="1"/>
    <col min="257" max="257" width="6.33203125" style="1" customWidth="1"/>
    <col min="258" max="258" width="28.5546875" style="1" customWidth="1"/>
    <col min="259" max="259" width="13.33203125" style="1" customWidth="1"/>
    <col min="260" max="263" width="12.5546875" style="1" customWidth="1"/>
    <col min="264" max="264" width="10" style="1" customWidth="1"/>
    <col min="265" max="265" width="12.5546875" style="1" customWidth="1"/>
    <col min="266" max="266" width="9" style="1" customWidth="1"/>
    <col min="267" max="267" width="10" style="1" customWidth="1"/>
    <col min="268" max="269" width="9.109375" style="1"/>
    <col min="270" max="270" width="12.88671875" style="1" bestFit="1" customWidth="1"/>
    <col min="271" max="512" width="9.109375" style="1"/>
    <col min="513" max="513" width="6.33203125" style="1" customWidth="1"/>
    <col min="514" max="514" width="28.5546875" style="1" customWidth="1"/>
    <col min="515" max="515" width="13.33203125" style="1" customWidth="1"/>
    <col min="516" max="519" width="12.5546875" style="1" customWidth="1"/>
    <col min="520" max="520" width="10" style="1" customWidth="1"/>
    <col min="521" max="521" width="12.5546875" style="1" customWidth="1"/>
    <col min="522" max="522" width="9" style="1" customWidth="1"/>
    <col min="523" max="523" width="10" style="1" customWidth="1"/>
    <col min="524" max="525" width="9.109375" style="1"/>
    <col min="526" max="526" width="12.88671875" style="1" bestFit="1" customWidth="1"/>
    <col min="527" max="768" width="9.109375" style="1"/>
    <col min="769" max="769" width="6.33203125" style="1" customWidth="1"/>
    <col min="770" max="770" width="28.5546875" style="1" customWidth="1"/>
    <col min="771" max="771" width="13.33203125" style="1" customWidth="1"/>
    <col min="772" max="775" width="12.5546875" style="1" customWidth="1"/>
    <col min="776" max="776" width="10" style="1" customWidth="1"/>
    <col min="777" max="777" width="12.5546875" style="1" customWidth="1"/>
    <col min="778" max="778" width="9" style="1" customWidth="1"/>
    <col min="779" max="779" width="10" style="1" customWidth="1"/>
    <col min="780" max="781" width="9.109375" style="1"/>
    <col min="782" max="782" width="12.88671875" style="1" bestFit="1" customWidth="1"/>
    <col min="783" max="1024" width="9.109375" style="1"/>
    <col min="1025" max="1025" width="6.33203125" style="1" customWidth="1"/>
    <col min="1026" max="1026" width="28.5546875" style="1" customWidth="1"/>
    <col min="1027" max="1027" width="13.33203125" style="1" customWidth="1"/>
    <col min="1028" max="1031" width="12.5546875" style="1" customWidth="1"/>
    <col min="1032" max="1032" width="10" style="1" customWidth="1"/>
    <col min="1033" max="1033" width="12.5546875" style="1" customWidth="1"/>
    <col min="1034" max="1034" width="9" style="1" customWidth="1"/>
    <col min="1035" max="1035" width="10" style="1" customWidth="1"/>
    <col min="1036" max="1037" width="9.109375" style="1"/>
    <col min="1038" max="1038" width="12.88671875" style="1" bestFit="1" customWidth="1"/>
    <col min="1039" max="1280" width="9.109375" style="1"/>
    <col min="1281" max="1281" width="6.33203125" style="1" customWidth="1"/>
    <col min="1282" max="1282" width="28.5546875" style="1" customWidth="1"/>
    <col min="1283" max="1283" width="13.33203125" style="1" customWidth="1"/>
    <col min="1284" max="1287" width="12.5546875" style="1" customWidth="1"/>
    <col min="1288" max="1288" width="10" style="1" customWidth="1"/>
    <col min="1289" max="1289" width="12.5546875" style="1" customWidth="1"/>
    <col min="1290" max="1290" width="9" style="1" customWidth="1"/>
    <col min="1291" max="1291" width="10" style="1" customWidth="1"/>
    <col min="1292" max="1293" width="9.109375" style="1"/>
    <col min="1294" max="1294" width="12.88671875" style="1" bestFit="1" customWidth="1"/>
    <col min="1295" max="1536" width="9.109375" style="1"/>
    <col min="1537" max="1537" width="6.33203125" style="1" customWidth="1"/>
    <col min="1538" max="1538" width="28.5546875" style="1" customWidth="1"/>
    <col min="1539" max="1539" width="13.33203125" style="1" customWidth="1"/>
    <col min="1540" max="1543" width="12.5546875" style="1" customWidth="1"/>
    <col min="1544" max="1544" width="10" style="1" customWidth="1"/>
    <col min="1545" max="1545" width="12.5546875" style="1" customWidth="1"/>
    <col min="1546" max="1546" width="9" style="1" customWidth="1"/>
    <col min="1547" max="1547" width="10" style="1" customWidth="1"/>
    <col min="1548" max="1549" width="9.109375" style="1"/>
    <col min="1550" max="1550" width="12.88671875" style="1" bestFit="1" customWidth="1"/>
    <col min="1551" max="1792" width="9.109375" style="1"/>
    <col min="1793" max="1793" width="6.33203125" style="1" customWidth="1"/>
    <col min="1794" max="1794" width="28.5546875" style="1" customWidth="1"/>
    <col min="1795" max="1795" width="13.33203125" style="1" customWidth="1"/>
    <col min="1796" max="1799" width="12.5546875" style="1" customWidth="1"/>
    <col min="1800" max="1800" width="10" style="1" customWidth="1"/>
    <col min="1801" max="1801" width="12.5546875" style="1" customWidth="1"/>
    <col min="1802" max="1802" width="9" style="1" customWidth="1"/>
    <col min="1803" max="1803" width="10" style="1" customWidth="1"/>
    <col min="1804" max="1805" width="9.109375" style="1"/>
    <col min="1806" max="1806" width="12.88671875" style="1" bestFit="1" customWidth="1"/>
    <col min="1807" max="2048" width="9.109375" style="1"/>
    <col min="2049" max="2049" width="6.33203125" style="1" customWidth="1"/>
    <col min="2050" max="2050" width="28.5546875" style="1" customWidth="1"/>
    <col min="2051" max="2051" width="13.33203125" style="1" customWidth="1"/>
    <col min="2052" max="2055" width="12.5546875" style="1" customWidth="1"/>
    <col min="2056" max="2056" width="10" style="1" customWidth="1"/>
    <col min="2057" max="2057" width="12.5546875" style="1" customWidth="1"/>
    <col min="2058" max="2058" width="9" style="1" customWidth="1"/>
    <col min="2059" max="2059" width="10" style="1" customWidth="1"/>
    <col min="2060" max="2061" width="9.109375" style="1"/>
    <col min="2062" max="2062" width="12.88671875" style="1" bestFit="1" customWidth="1"/>
    <col min="2063" max="2304" width="9.109375" style="1"/>
    <col min="2305" max="2305" width="6.33203125" style="1" customWidth="1"/>
    <col min="2306" max="2306" width="28.5546875" style="1" customWidth="1"/>
    <col min="2307" max="2307" width="13.33203125" style="1" customWidth="1"/>
    <col min="2308" max="2311" width="12.5546875" style="1" customWidth="1"/>
    <col min="2312" max="2312" width="10" style="1" customWidth="1"/>
    <col min="2313" max="2313" width="12.5546875" style="1" customWidth="1"/>
    <col min="2314" max="2314" width="9" style="1" customWidth="1"/>
    <col min="2315" max="2315" width="10" style="1" customWidth="1"/>
    <col min="2316" max="2317" width="9.109375" style="1"/>
    <col min="2318" max="2318" width="12.88671875" style="1" bestFit="1" customWidth="1"/>
    <col min="2319" max="2560" width="9.109375" style="1"/>
    <col min="2561" max="2561" width="6.33203125" style="1" customWidth="1"/>
    <col min="2562" max="2562" width="28.5546875" style="1" customWidth="1"/>
    <col min="2563" max="2563" width="13.33203125" style="1" customWidth="1"/>
    <col min="2564" max="2567" width="12.5546875" style="1" customWidth="1"/>
    <col min="2568" max="2568" width="10" style="1" customWidth="1"/>
    <col min="2569" max="2569" width="12.5546875" style="1" customWidth="1"/>
    <col min="2570" max="2570" width="9" style="1" customWidth="1"/>
    <col min="2571" max="2571" width="10" style="1" customWidth="1"/>
    <col min="2572" max="2573" width="9.109375" style="1"/>
    <col min="2574" max="2574" width="12.88671875" style="1" bestFit="1" customWidth="1"/>
    <col min="2575" max="2816" width="9.109375" style="1"/>
    <col min="2817" max="2817" width="6.33203125" style="1" customWidth="1"/>
    <col min="2818" max="2818" width="28.5546875" style="1" customWidth="1"/>
    <col min="2819" max="2819" width="13.33203125" style="1" customWidth="1"/>
    <col min="2820" max="2823" width="12.5546875" style="1" customWidth="1"/>
    <col min="2824" max="2824" width="10" style="1" customWidth="1"/>
    <col min="2825" max="2825" width="12.5546875" style="1" customWidth="1"/>
    <col min="2826" max="2826" width="9" style="1" customWidth="1"/>
    <col min="2827" max="2827" width="10" style="1" customWidth="1"/>
    <col min="2828" max="2829" width="9.109375" style="1"/>
    <col min="2830" max="2830" width="12.88671875" style="1" bestFit="1" customWidth="1"/>
    <col min="2831" max="3072" width="9.109375" style="1"/>
    <col min="3073" max="3073" width="6.33203125" style="1" customWidth="1"/>
    <col min="3074" max="3074" width="28.5546875" style="1" customWidth="1"/>
    <col min="3075" max="3075" width="13.33203125" style="1" customWidth="1"/>
    <col min="3076" max="3079" width="12.5546875" style="1" customWidth="1"/>
    <col min="3080" max="3080" width="10" style="1" customWidth="1"/>
    <col min="3081" max="3081" width="12.5546875" style="1" customWidth="1"/>
    <col min="3082" max="3082" width="9" style="1" customWidth="1"/>
    <col min="3083" max="3083" width="10" style="1" customWidth="1"/>
    <col min="3084" max="3085" width="9.109375" style="1"/>
    <col min="3086" max="3086" width="12.88671875" style="1" bestFit="1" customWidth="1"/>
    <col min="3087" max="3328" width="9.109375" style="1"/>
    <col min="3329" max="3329" width="6.33203125" style="1" customWidth="1"/>
    <col min="3330" max="3330" width="28.5546875" style="1" customWidth="1"/>
    <col min="3331" max="3331" width="13.33203125" style="1" customWidth="1"/>
    <col min="3332" max="3335" width="12.5546875" style="1" customWidth="1"/>
    <col min="3336" max="3336" width="10" style="1" customWidth="1"/>
    <col min="3337" max="3337" width="12.5546875" style="1" customWidth="1"/>
    <col min="3338" max="3338" width="9" style="1" customWidth="1"/>
    <col min="3339" max="3339" width="10" style="1" customWidth="1"/>
    <col min="3340" max="3341" width="9.109375" style="1"/>
    <col min="3342" max="3342" width="12.88671875" style="1" bestFit="1" customWidth="1"/>
    <col min="3343" max="3584" width="9.109375" style="1"/>
    <col min="3585" max="3585" width="6.33203125" style="1" customWidth="1"/>
    <col min="3586" max="3586" width="28.5546875" style="1" customWidth="1"/>
    <col min="3587" max="3587" width="13.33203125" style="1" customWidth="1"/>
    <col min="3588" max="3591" width="12.5546875" style="1" customWidth="1"/>
    <col min="3592" max="3592" width="10" style="1" customWidth="1"/>
    <col min="3593" max="3593" width="12.5546875" style="1" customWidth="1"/>
    <col min="3594" max="3594" width="9" style="1" customWidth="1"/>
    <col min="3595" max="3595" width="10" style="1" customWidth="1"/>
    <col min="3596" max="3597" width="9.109375" style="1"/>
    <col min="3598" max="3598" width="12.88671875" style="1" bestFit="1" customWidth="1"/>
    <col min="3599" max="3840" width="9.109375" style="1"/>
    <col min="3841" max="3841" width="6.33203125" style="1" customWidth="1"/>
    <col min="3842" max="3842" width="28.5546875" style="1" customWidth="1"/>
    <col min="3843" max="3843" width="13.33203125" style="1" customWidth="1"/>
    <col min="3844" max="3847" width="12.5546875" style="1" customWidth="1"/>
    <col min="3848" max="3848" width="10" style="1" customWidth="1"/>
    <col min="3849" max="3849" width="12.5546875" style="1" customWidth="1"/>
    <col min="3850" max="3850" width="9" style="1" customWidth="1"/>
    <col min="3851" max="3851" width="10" style="1" customWidth="1"/>
    <col min="3852" max="3853" width="9.109375" style="1"/>
    <col min="3854" max="3854" width="12.88671875" style="1" bestFit="1" customWidth="1"/>
    <col min="3855" max="4096" width="9.109375" style="1"/>
    <col min="4097" max="4097" width="6.33203125" style="1" customWidth="1"/>
    <col min="4098" max="4098" width="28.5546875" style="1" customWidth="1"/>
    <col min="4099" max="4099" width="13.33203125" style="1" customWidth="1"/>
    <col min="4100" max="4103" width="12.5546875" style="1" customWidth="1"/>
    <col min="4104" max="4104" width="10" style="1" customWidth="1"/>
    <col min="4105" max="4105" width="12.5546875" style="1" customWidth="1"/>
    <col min="4106" max="4106" width="9" style="1" customWidth="1"/>
    <col min="4107" max="4107" width="10" style="1" customWidth="1"/>
    <col min="4108" max="4109" width="9.109375" style="1"/>
    <col min="4110" max="4110" width="12.88671875" style="1" bestFit="1" customWidth="1"/>
    <col min="4111" max="4352" width="9.109375" style="1"/>
    <col min="4353" max="4353" width="6.33203125" style="1" customWidth="1"/>
    <col min="4354" max="4354" width="28.5546875" style="1" customWidth="1"/>
    <col min="4355" max="4355" width="13.33203125" style="1" customWidth="1"/>
    <col min="4356" max="4359" width="12.5546875" style="1" customWidth="1"/>
    <col min="4360" max="4360" width="10" style="1" customWidth="1"/>
    <col min="4361" max="4361" width="12.5546875" style="1" customWidth="1"/>
    <col min="4362" max="4362" width="9" style="1" customWidth="1"/>
    <col min="4363" max="4363" width="10" style="1" customWidth="1"/>
    <col min="4364" max="4365" width="9.109375" style="1"/>
    <col min="4366" max="4366" width="12.88671875" style="1" bestFit="1" customWidth="1"/>
    <col min="4367" max="4608" width="9.109375" style="1"/>
    <col min="4609" max="4609" width="6.33203125" style="1" customWidth="1"/>
    <col min="4610" max="4610" width="28.5546875" style="1" customWidth="1"/>
    <col min="4611" max="4611" width="13.33203125" style="1" customWidth="1"/>
    <col min="4612" max="4615" width="12.5546875" style="1" customWidth="1"/>
    <col min="4616" max="4616" width="10" style="1" customWidth="1"/>
    <col min="4617" max="4617" width="12.5546875" style="1" customWidth="1"/>
    <col min="4618" max="4618" width="9" style="1" customWidth="1"/>
    <col min="4619" max="4619" width="10" style="1" customWidth="1"/>
    <col min="4620" max="4621" width="9.109375" style="1"/>
    <col min="4622" max="4622" width="12.88671875" style="1" bestFit="1" customWidth="1"/>
    <col min="4623" max="4864" width="9.109375" style="1"/>
    <col min="4865" max="4865" width="6.33203125" style="1" customWidth="1"/>
    <col min="4866" max="4866" width="28.5546875" style="1" customWidth="1"/>
    <col min="4867" max="4867" width="13.33203125" style="1" customWidth="1"/>
    <col min="4868" max="4871" width="12.5546875" style="1" customWidth="1"/>
    <col min="4872" max="4872" width="10" style="1" customWidth="1"/>
    <col min="4873" max="4873" width="12.5546875" style="1" customWidth="1"/>
    <col min="4874" max="4874" width="9" style="1" customWidth="1"/>
    <col min="4875" max="4875" width="10" style="1" customWidth="1"/>
    <col min="4876" max="4877" width="9.109375" style="1"/>
    <col min="4878" max="4878" width="12.88671875" style="1" bestFit="1" customWidth="1"/>
    <col min="4879" max="5120" width="9.109375" style="1"/>
    <col min="5121" max="5121" width="6.33203125" style="1" customWidth="1"/>
    <col min="5122" max="5122" width="28.5546875" style="1" customWidth="1"/>
    <col min="5123" max="5123" width="13.33203125" style="1" customWidth="1"/>
    <col min="5124" max="5127" width="12.5546875" style="1" customWidth="1"/>
    <col min="5128" max="5128" width="10" style="1" customWidth="1"/>
    <col min="5129" max="5129" width="12.5546875" style="1" customWidth="1"/>
    <col min="5130" max="5130" width="9" style="1" customWidth="1"/>
    <col min="5131" max="5131" width="10" style="1" customWidth="1"/>
    <col min="5132" max="5133" width="9.109375" style="1"/>
    <col min="5134" max="5134" width="12.88671875" style="1" bestFit="1" customWidth="1"/>
    <col min="5135" max="5376" width="9.109375" style="1"/>
    <col min="5377" max="5377" width="6.33203125" style="1" customWidth="1"/>
    <col min="5378" max="5378" width="28.5546875" style="1" customWidth="1"/>
    <col min="5379" max="5379" width="13.33203125" style="1" customWidth="1"/>
    <col min="5380" max="5383" width="12.5546875" style="1" customWidth="1"/>
    <col min="5384" max="5384" width="10" style="1" customWidth="1"/>
    <col min="5385" max="5385" width="12.5546875" style="1" customWidth="1"/>
    <col min="5386" max="5386" width="9" style="1" customWidth="1"/>
    <col min="5387" max="5387" width="10" style="1" customWidth="1"/>
    <col min="5388" max="5389" width="9.109375" style="1"/>
    <col min="5390" max="5390" width="12.88671875" style="1" bestFit="1" customWidth="1"/>
    <col min="5391" max="5632" width="9.109375" style="1"/>
    <col min="5633" max="5633" width="6.33203125" style="1" customWidth="1"/>
    <col min="5634" max="5634" width="28.5546875" style="1" customWidth="1"/>
    <col min="5635" max="5635" width="13.33203125" style="1" customWidth="1"/>
    <col min="5636" max="5639" width="12.5546875" style="1" customWidth="1"/>
    <col min="5640" max="5640" width="10" style="1" customWidth="1"/>
    <col min="5641" max="5641" width="12.5546875" style="1" customWidth="1"/>
    <col min="5642" max="5642" width="9" style="1" customWidth="1"/>
    <col min="5643" max="5643" width="10" style="1" customWidth="1"/>
    <col min="5644" max="5645" width="9.109375" style="1"/>
    <col min="5646" max="5646" width="12.88671875" style="1" bestFit="1" customWidth="1"/>
    <col min="5647" max="5888" width="9.109375" style="1"/>
    <col min="5889" max="5889" width="6.33203125" style="1" customWidth="1"/>
    <col min="5890" max="5890" width="28.5546875" style="1" customWidth="1"/>
    <col min="5891" max="5891" width="13.33203125" style="1" customWidth="1"/>
    <col min="5892" max="5895" width="12.5546875" style="1" customWidth="1"/>
    <col min="5896" max="5896" width="10" style="1" customWidth="1"/>
    <col min="5897" max="5897" width="12.5546875" style="1" customWidth="1"/>
    <col min="5898" max="5898" width="9" style="1" customWidth="1"/>
    <col min="5899" max="5899" width="10" style="1" customWidth="1"/>
    <col min="5900" max="5901" width="9.109375" style="1"/>
    <col min="5902" max="5902" width="12.88671875" style="1" bestFit="1" customWidth="1"/>
    <col min="5903" max="6144" width="9.109375" style="1"/>
    <col min="6145" max="6145" width="6.33203125" style="1" customWidth="1"/>
    <col min="6146" max="6146" width="28.5546875" style="1" customWidth="1"/>
    <col min="6147" max="6147" width="13.33203125" style="1" customWidth="1"/>
    <col min="6148" max="6151" width="12.5546875" style="1" customWidth="1"/>
    <col min="6152" max="6152" width="10" style="1" customWidth="1"/>
    <col min="6153" max="6153" width="12.5546875" style="1" customWidth="1"/>
    <col min="6154" max="6154" width="9" style="1" customWidth="1"/>
    <col min="6155" max="6155" width="10" style="1" customWidth="1"/>
    <col min="6156" max="6157" width="9.109375" style="1"/>
    <col min="6158" max="6158" width="12.88671875" style="1" bestFit="1" customWidth="1"/>
    <col min="6159" max="6400" width="9.109375" style="1"/>
    <col min="6401" max="6401" width="6.33203125" style="1" customWidth="1"/>
    <col min="6402" max="6402" width="28.5546875" style="1" customWidth="1"/>
    <col min="6403" max="6403" width="13.33203125" style="1" customWidth="1"/>
    <col min="6404" max="6407" width="12.5546875" style="1" customWidth="1"/>
    <col min="6408" max="6408" width="10" style="1" customWidth="1"/>
    <col min="6409" max="6409" width="12.5546875" style="1" customWidth="1"/>
    <col min="6410" max="6410" width="9" style="1" customWidth="1"/>
    <col min="6411" max="6411" width="10" style="1" customWidth="1"/>
    <col min="6412" max="6413" width="9.109375" style="1"/>
    <col min="6414" max="6414" width="12.88671875" style="1" bestFit="1" customWidth="1"/>
    <col min="6415" max="6656" width="9.109375" style="1"/>
    <col min="6657" max="6657" width="6.33203125" style="1" customWidth="1"/>
    <col min="6658" max="6658" width="28.5546875" style="1" customWidth="1"/>
    <col min="6659" max="6659" width="13.33203125" style="1" customWidth="1"/>
    <col min="6660" max="6663" width="12.5546875" style="1" customWidth="1"/>
    <col min="6664" max="6664" width="10" style="1" customWidth="1"/>
    <col min="6665" max="6665" width="12.5546875" style="1" customWidth="1"/>
    <col min="6666" max="6666" width="9" style="1" customWidth="1"/>
    <col min="6667" max="6667" width="10" style="1" customWidth="1"/>
    <col min="6668" max="6669" width="9.109375" style="1"/>
    <col min="6670" max="6670" width="12.88671875" style="1" bestFit="1" customWidth="1"/>
    <col min="6671" max="6912" width="9.109375" style="1"/>
    <col min="6913" max="6913" width="6.33203125" style="1" customWidth="1"/>
    <col min="6914" max="6914" width="28.5546875" style="1" customWidth="1"/>
    <col min="6915" max="6915" width="13.33203125" style="1" customWidth="1"/>
    <col min="6916" max="6919" width="12.5546875" style="1" customWidth="1"/>
    <col min="6920" max="6920" width="10" style="1" customWidth="1"/>
    <col min="6921" max="6921" width="12.5546875" style="1" customWidth="1"/>
    <col min="6922" max="6922" width="9" style="1" customWidth="1"/>
    <col min="6923" max="6923" width="10" style="1" customWidth="1"/>
    <col min="6924" max="6925" width="9.109375" style="1"/>
    <col min="6926" max="6926" width="12.88671875" style="1" bestFit="1" customWidth="1"/>
    <col min="6927" max="7168" width="9.109375" style="1"/>
    <col min="7169" max="7169" width="6.33203125" style="1" customWidth="1"/>
    <col min="7170" max="7170" width="28.5546875" style="1" customWidth="1"/>
    <col min="7171" max="7171" width="13.33203125" style="1" customWidth="1"/>
    <col min="7172" max="7175" width="12.5546875" style="1" customWidth="1"/>
    <col min="7176" max="7176" width="10" style="1" customWidth="1"/>
    <col min="7177" max="7177" width="12.5546875" style="1" customWidth="1"/>
    <col min="7178" max="7178" width="9" style="1" customWidth="1"/>
    <col min="7179" max="7179" width="10" style="1" customWidth="1"/>
    <col min="7180" max="7181" width="9.109375" style="1"/>
    <col min="7182" max="7182" width="12.88671875" style="1" bestFit="1" customWidth="1"/>
    <col min="7183" max="7424" width="9.109375" style="1"/>
    <col min="7425" max="7425" width="6.33203125" style="1" customWidth="1"/>
    <col min="7426" max="7426" width="28.5546875" style="1" customWidth="1"/>
    <col min="7427" max="7427" width="13.33203125" style="1" customWidth="1"/>
    <col min="7428" max="7431" width="12.5546875" style="1" customWidth="1"/>
    <col min="7432" max="7432" width="10" style="1" customWidth="1"/>
    <col min="7433" max="7433" width="12.5546875" style="1" customWidth="1"/>
    <col min="7434" max="7434" width="9" style="1" customWidth="1"/>
    <col min="7435" max="7435" width="10" style="1" customWidth="1"/>
    <col min="7436" max="7437" width="9.109375" style="1"/>
    <col min="7438" max="7438" width="12.88671875" style="1" bestFit="1" customWidth="1"/>
    <col min="7439" max="7680" width="9.109375" style="1"/>
    <col min="7681" max="7681" width="6.33203125" style="1" customWidth="1"/>
    <col min="7682" max="7682" width="28.5546875" style="1" customWidth="1"/>
    <col min="7683" max="7683" width="13.33203125" style="1" customWidth="1"/>
    <col min="7684" max="7687" width="12.5546875" style="1" customWidth="1"/>
    <col min="7688" max="7688" width="10" style="1" customWidth="1"/>
    <col min="7689" max="7689" width="12.5546875" style="1" customWidth="1"/>
    <col min="7690" max="7690" width="9" style="1" customWidth="1"/>
    <col min="7691" max="7691" width="10" style="1" customWidth="1"/>
    <col min="7692" max="7693" width="9.109375" style="1"/>
    <col min="7694" max="7694" width="12.88671875" style="1" bestFit="1" customWidth="1"/>
    <col min="7695" max="7936" width="9.109375" style="1"/>
    <col min="7937" max="7937" width="6.33203125" style="1" customWidth="1"/>
    <col min="7938" max="7938" width="28.5546875" style="1" customWidth="1"/>
    <col min="7939" max="7939" width="13.33203125" style="1" customWidth="1"/>
    <col min="7940" max="7943" width="12.5546875" style="1" customWidth="1"/>
    <col min="7944" max="7944" width="10" style="1" customWidth="1"/>
    <col min="7945" max="7945" width="12.5546875" style="1" customWidth="1"/>
    <col min="7946" max="7946" width="9" style="1" customWidth="1"/>
    <col min="7947" max="7947" width="10" style="1" customWidth="1"/>
    <col min="7948" max="7949" width="9.109375" style="1"/>
    <col min="7950" max="7950" width="12.88671875" style="1" bestFit="1" customWidth="1"/>
    <col min="7951" max="8192" width="9.109375" style="1"/>
    <col min="8193" max="8193" width="6.33203125" style="1" customWidth="1"/>
    <col min="8194" max="8194" width="28.5546875" style="1" customWidth="1"/>
    <col min="8195" max="8195" width="13.33203125" style="1" customWidth="1"/>
    <col min="8196" max="8199" width="12.5546875" style="1" customWidth="1"/>
    <col min="8200" max="8200" width="10" style="1" customWidth="1"/>
    <col min="8201" max="8201" width="12.5546875" style="1" customWidth="1"/>
    <col min="8202" max="8202" width="9" style="1" customWidth="1"/>
    <col min="8203" max="8203" width="10" style="1" customWidth="1"/>
    <col min="8204" max="8205" width="9.109375" style="1"/>
    <col min="8206" max="8206" width="12.88671875" style="1" bestFit="1" customWidth="1"/>
    <col min="8207" max="8448" width="9.109375" style="1"/>
    <col min="8449" max="8449" width="6.33203125" style="1" customWidth="1"/>
    <col min="8450" max="8450" width="28.5546875" style="1" customWidth="1"/>
    <col min="8451" max="8451" width="13.33203125" style="1" customWidth="1"/>
    <col min="8452" max="8455" width="12.5546875" style="1" customWidth="1"/>
    <col min="8456" max="8456" width="10" style="1" customWidth="1"/>
    <col min="8457" max="8457" width="12.5546875" style="1" customWidth="1"/>
    <col min="8458" max="8458" width="9" style="1" customWidth="1"/>
    <col min="8459" max="8459" width="10" style="1" customWidth="1"/>
    <col min="8460" max="8461" width="9.109375" style="1"/>
    <col min="8462" max="8462" width="12.88671875" style="1" bestFit="1" customWidth="1"/>
    <col min="8463" max="8704" width="9.109375" style="1"/>
    <col min="8705" max="8705" width="6.33203125" style="1" customWidth="1"/>
    <col min="8706" max="8706" width="28.5546875" style="1" customWidth="1"/>
    <col min="8707" max="8707" width="13.33203125" style="1" customWidth="1"/>
    <col min="8708" max="8711" width="12.5546875" style="1" customWidth="1"/>
    <col min="8712" max="8712" width="10" style="1" customWidth="1"/>
    <col min="8713" max="8713" width="12.5546875" style="1" customWidth="1"/>
    <col min="8714" max="8714" width="9" style="1" customWidth="1"/>
    <col min="8715" max="8715" width="10" style="1" customWidth="1"/>
    <col min="8716" max="8717" width="9.109375" style="1"/>
    <col min="8718" max="8718" width="12.88671875" style="1" bestFit="1" customWidth="1"/>
    <col min="8719" max="8960" width="9.109375" style="1"/>
    <col min="8961" max="8961" width="6.33203125" style="1" customWidth="1"/>
    <col min="8962" max="8962" width="28.5546875" style="1" customWidth="1"/>
    <col min="8963" max="8963" width="13.33203125" style="1" customWidth="1"/>
    <col min="8964" max="8967" width="12.5546875" style="1" customWidth="1"/>
    <col min="8968" max="8968" width="10" style="1" customWidth="1"/>
    <col min="8969" max="8969" width="12.5546875" style="1" customWidth="1"/>
    <col min="8970" max="8970" width="9" style="1" customWidth="1"/>
    <col min="8971" max="8971" width="10" style="1" customWidth="1"/>
    <col min="8972" max="8973" width="9.109375" style="1"/>
    <col min="8974" max="8974" width="12.88671875" style="1" bestFit="1" customWidth="1"/>
    <col min="8975" max="9216" width="9.109375" style="1"/>
    <col min="9217" max="9217" width="6.33203125" style="1" customWidth="1"/>
    <col min="9218" max="9218" width="28.5546875" style="1" customWidth="1"/>
    <col min="9219" max="9219" width="13.33203125" style="1" customWidth="1"/>
    <col min="9220" max="9223" width="12.5546875" style="1" customWidth="1"/>
    <col min="9224" max="9224" width="10" style="1" customWidth="1"/>
    <col min="9225" max="9225" width="12.5546875" style="1" customWidth="1"/>
    <col min="9226" max="9226" width="9" style="1" customWidth="1"/>
    <col min="9227" max="9227" width="10" style="1" customWidth="1"/>
    <col min="9228" max="9229" width="9.109375" style="1"/>
    <col min="9230" max="9230" width="12.88671875" style="1" bestFit="1" customWidth="1"/>
    <col min="9231" max="9472" width="9.109375" style="1"/>
    <col min="9473" max="9473" width="6.33203125" style="1" customWidth="1"/>
    <col min="9474" max="9474" width="28.5546875" style="1" customWidth="1"/>
    <col min="9475" max="9475" width="13.33203125" style="1" customWidth="1"/>
    <col min="9476" max="9479" width="12.5546875" style="1" customWidth="1"/>
    <col min="9480" max="9480" width="10" style="1" customWidth="1"/>
    <col min="9481" max="9481" width="12.5546875" style="1" customWidth="1"/>
    <col min="9482" max="9482" width="9" style="1" customWidth="1"/>
    <col min="9483" max="9483" width="10" style="1" customWidth="1"/>
    <col min="9484" max="9485" width="9.109375" style="1"/>
    <col min="9486" max="9486" width="12.88671875" style="1" bestFit="1" customWidth="1"/>
    <col min="9487" max="9728" width="9.109375" style="1"/>
    <col min="9729" max="9729" width="6.33203125" style="1" customWidth="1"/>
    <col min="9730" max="9730" width="28.5546875" style="1" customWidth="1"/>
    <col min="9731" max="9731" width="13.33203125" style="1" customWidth="1"/>
    <col min="9732" max="9735" width="12.5546875" style="1" customWidth="1"/>
    <col min="9736" max="9736" width="10" style="1" customWidth="1"/>
    <col min="9737" max="9737" width="12.5546875" style="1" customWidth="1"/>
    <col min="9738" max="9738" width="9" style="1" customWidth="1"/>
    <col min="9739" max="9739" width="10" style="1" customWidth="1"/>
    <col min="9740" max="9741" width="9.109375" style="1"/>
    <col min="9742" max="9742" width="12.88671875" style="1" bestFit="1" customWidth="1"/>
    <col min="9743" max="9984" width="9.109375" style="1"/>
    <col min="9985" max="9985" width="6.33203125" style="1" customWidth="1"/>
    <col min="9986" max="9986" width="28.5546875" style="1" customWidth="1"/>
    <col min="9987" max="9987" width="13.33203125" style="1" customWidth="1"/>
    <col min="9988" max="9991" width="12.5546875" style="1" customWidth="1"/>
    <col min="9992" max="9992" width="10" style="1" customWidth="1"/>
    <col min="9993" max="9993" width="12.5546875" style="1" customWidth="1"/>
    <col min="9994" max="9994" width="9" style="1" customWidth="1"/>
    <col min="9995" max="9995" width="10" style="1" customWidth="1"/>
    <col min="9996" max="9997" width="9.109375" style="1"/>
    <col min="9998" max="9998" width="12.88671875" style="1" bestFit="1" customWidth="1"/>
    <col min="9999" max="10240" width="9.109375" style="1"/>
    <col min="10241" max="10241" width="6.33203125" style="1" customWidth="1"/>
    <col min="10242" max="10242" width="28.5546875" style="1" customWidth="1"/>
    <col min="10243" max="10243" width="13.33203125" style="1" customWidth="1"/>
    <col min="10244" max="10247" width="12.5546875" style="1" customWidth="1"/>
    <col min="10248" max="10248" width="10" style="1" customWidth="1"/>
    <col min="10249" max="10249" width="12.5546875" style="1" customWidth="1"/>
    <col min="10250" max="10250" width="9" style="1" customWidth="1"/>
    <col min="10251" max="10251" width="10" style="1" customWidth="1"/>
    <col min="10252" max="10253" width="9.109375" style="1"/>
    <col min="10254" max="10254" width="12.88671875" style="1" bestFit="1" customWidth="1"/>
    <col min="10255" max="10496" width="9.109375" style="1"/>
    <col min="10497" max="10497" width="6.33203125" style="1" customWidth="1"/>
    <col min="10498" max="10498" width="28.5546875" style="1" customWidth="1"/>
    <col min="10499" max="10499" width="13.33203125" style="1" customWidth="1"/>
    <col min="10500" max="10503" width="12.5546875" style="1" customWidth="1"/>
    <col min="10504" max="10504" width="10" style="1" customWidth="1"/>
    <col min="10505" max="10505" width="12.5546875" style="1" customWidth="1"/>
    <col min="10506" max="10506" width="9" style="1" customWidth="1"/>
    <col min="10507" max="10507" width="10" style="1" customWidth="1"/>
    <col min="10508" max="10509" width="9.109375" style="1"/>
    <col min="10510" max="10510" width="12.88671875" style="1" bestFit="1" customWidth="1"/>
    <col min="10511" max="10752" width="9.109375" style="1"/>
    <col min="10753" max="10753" width="6.33203125" style="1" customWidth="1"/>
    <col min="10754" max="10754" width="28.5546875" style="1" customWidth="1"/>
    <col min="10755" max="10755" width="13.33203125" style="1" customWidth="1"/>
    <col min="10756" max="10759" width="12.5546875" style="1" customWidth="1"/>
    <col min="10760" max="10760" width="10" style="1" customWidth="1"/>
    <col min="10761" max="10761" width="12.5546875" style="1" customWidth="1"/>
    <col min="10762" max="10762" width="9" style="1" customWidth="1"/>
    <col min="10763" max="10763" width="10" style="1" customWidth="1"/>
    <col min="10764" max="10765" width="9.109375" style="1"/>
    <col min="10766" max="10766" width="12.88671875" style="1" bestFit="1" customWidth="1"/>
    <col min="10767" max="11008" width="9.109375" style="1"/>
    <col min="11009" max="11009" width="6.33203125" style="1" customWidth="1"/>
    <col min="11010" max="11010" width="28.5546875" style="1" customWidth="1"/>
    <col min="11011" max="11011" width="13.33203125" style="1" customWidth="1"/>
    <col min="11012" max="11015" width="12.5546875" style="1" customWidth="1"/>
    <col min="11016" max="11016" width="10" style="1" customWidth="1"/>
    <col min="11017" max="11017" width="12.5546875" style="1" customWidth="1"/>
    <col min="11018" max="11018" width="9" style="1" customWidth="1"/>
    <col min="11019" max="11019" width="10" style="1" customWidth="1"/>
    <col min="11020" max="11021" width="9.109375" style="1"/>
    <col min="11022" max="11022" width="12.88671875" style="1" bestFit="1" customWidth="1"/>
    <col min="11023" max="11264" width="9.109375" style="1"/>
    <col min="11265" max="11265" width="6.33203125" style="1" customWidth="1"/>
    <col min="11266" max="11266" width="28.5546875" style="1" customWidth="1"/>
    <col min="11267" max="11267" width="13.33203125" style="1" customWidth="1"/>
    <col min="11268" max="11271" width="12.5546875" style="1" customWidth="1"/>
    <col min="11272" max="11272" width="10" style="1" customWidth="1"/>
    <col min="11273" max="11273" width="12.5546875" style="1" customWidth="1"/>
    <col min="11274" max="11274" width="9" style="1" customWidth="1"/>
    <col min="11275" max="11275" width="10" style="1" customWidth="1"/>
    <col min="11276" max="11277" width="9.109375" style="1"/>
    <col min="11278" max="11278" width="12.88671875" style="1" bestFit="1" customWidth="1"/>
    <col min="11279" max="11520" width="9.109375" style="1"/>
    <col min="11521" max="11521" width="6.33203125" style="1" customWidth="1"/>
    <col min="11522" max="11522" width="28.5546875" style="1" customWidth="1"/>
    <col min="11523" max="11523" width="13.33203125" style="1" customWidth="1"/>
    <col min="11524" max="11527" width="12.5546875" style="1" customWidth="1"/>
    <col min="11528" max="11528" width="10" style="1" customWidth="1"/>
    <col min="11529" max="11529" width="12.5546875" style="1" customWidth="1"/>
    <col min="11530" max="11530" width="9" style="1" customWidth="1"/>
    <col min="11531" max="11531" width="10" style="1" customWidth="1"/>
    <col min="11532" max="11533" width="9.109375" style="1"/>
    <col min="11534" max="11534" width="12.88671875" style="1" bestFit="1" customWidth="1"/>
    <col min="11535" max="11776" width="9.109375" style="1"/>
    <col min="11777" max="11777" width="6.33203125" style="1" customWidth="1"/>
    <col min="11778" max="11778" width="28.5546875" style="1" customWidth="1"/>
    <col min="11779" max="11779" width="13.33203125" style="1" customWidth="1"/>
    <col min="11780" max="11783" width="12.5546875" style="1" customWidth="1"/>
    <col min="11784" max="11784" width="10" style="1" customWidth="1"/>
    <col min="11785" max="11785" width="12.5546875" style="1" customWidth="1"/>
    <col min="11786" max="11786" width="9" style="1" customWidth="1"/>
    <col min="11787" max="11787" width="10" style="1" customWidth="1"/>
    <col min="11788" max="11789" width="9.109375" style="1"/>
    <col min="11790" max="11790" width="12.88671875" style="1" bestFit="1" customWidth="1"/>
    <col min="11791" max="12032" width="9.109375" style="1"/>
    <col min="12033" max="12033" width="6.33203125" style="1" customWidth="1"/>
    <col min="12034" max="12034" width="28.5546875" style="1" customWidth="1"/>
    <col min="12035" max="12035" width="13.33203125" style="1" customWidth="1"/>
    <col min="12036" max="12039" width="12.5546875" style="1" customWidth="1"/>
    <col min="12040" max="12040" width="10" style="1" customWidth="1"/>
    <col min="12041" max="12041" width="12.5546875" style="1" customWidth="1"/>
    <col min="12042" max="12042" width="9" style="1" customWidth="1"/>
    <col min="12043" max="12043" width="10" style="1" customWidth="1"/>
    <col min="12044" max="12045" width="9.109375" style="1"/>
    <col min="12046" max="12046" width="12.88671875" style="1" bestFit="1" customWidth="1"/>
    <col min="12047" max="12288" width="9.109375" style="1"/>
    <col min="12289" max="12289" width="6.33203125" style="1" customWidth="1"/>
    <col min="12290" max="12290" width="28.5546875" style="1" customWidth="1"/>
    <col min="12291" max="12291" width="13.33203125" style="1" customWidth="1"/>
    <col min="12292" max="12295" width="12.5546875" style="1" customWidth="1"/>
    <col min="12296" max="12296" width="10" style="1" customWidth="1"/>
    <col min="12297" max="12297" width="12.5546875" style="1" customWidth="1"/>
    <col min="12298" max="12298" width="9" style="1" customWidth="1"/>
    <col min="12299" max="12299" width="10" style="1" customWidth="1"/>
    <col min="12300" max="12301" width="9.109375" style="1"/>
    <col min="12302" max="12302" width="12.88671875" style="1" bestFit="1" customWidth="1"/>
    <col min="12303" max="12544" width="9.109375" style="1"/>
    <col min="12545" max="12545" width="6.33203125" style="1" customWidth="1"/>
    <col min="12546" max="12546" width="28.5546875" style="1" customWidth="1"/>
    <col min="12547" max="12547" width="13.33203125" style="1" customWidth="1"/>
    <col min="12548" max="12551" width="12.5546875" style="1" customWidth="1"/>
    <col min="12552" max="12552" width="10" style="1" customWidth="1"/>
    <col min="12553" max="12553" width="12.5546875" style="1" customWidth="1"/>
    <col min="12554" max="12554" width="9" style="1" customWidth="1"/>
    <col min="12555" max="12555" width="10" style="1" customWidth="1"/>
    <col min="12556" max="12557" width="9.109375" style="1"/>
    <col min="12558" max="12558" width="12.88671875" style="1" bestFit="1" customWidth="1"/>
    <col min="12559" max="12800" width="9.109375" style="1"/>
    <col min="12801" max="12801" width="6.33203125" style="1" customWidth="1"/>
    <col min="12802" max="12802" width="28.5546875" style="1" customWidth="1"/>
    <col min="12803" max="12803" width="13.33203125" style="1" customWidth="1"/>
    <col min="12804" max="12807" width="12.5546875" style="1" customWidth="1"/>
    <col min="12808" max="12808" width="10" style="1" customWidth="1"/>
    <col min="12809" max="12809" width="12.5546875" style="1" customWidth="1"/>
    <col min="12810" max="12810" width="9" style="1" customWidth="1"/>
    <col min="12811" max="12811" width="10" style="1" customWidth="1"/>
    <col min="12812" max="12813" width="9.109375" style="1"/>
    <col min="12814" max="12814" width="12.88671875" style="1" bestFit="1" customWidth="1"/>
    <col min="12815" max="13056" width="9.109375" style="1"/>
    <col min="13057" max="13057" width="6.33203125" style="1" customWidth="1"/>
    <col min="13058" max="13058" width="28.5546875" style="1" customWidth="1"/>
    <col min="13059" max="13059" width="13.33203125" style="1" customWidth="1"/>
    <col min="13060" max="13063" width="12.5546875" style="1" customWidth="1"/>
    <col min="13064" max="13064" width="10" style="1" customWidth="1"/>
    <col min="13065" max="13065" width="12.5546875" style="1" customWidth="1"/>
    <col min="13066" max="13066" width="9" style="1" customWidth="1"/>
    <col min="13067" max="13067" width="10" style="1" customWidth="1"/>
    <col min="13068" max="13069" width="9.109375" style="1"/>
    <col min="13070" max="13070" width="12.88671875" style="1" bestFit="1" customWidth="1"/>
    <col min="13071" max="13312" width="9.109375" style="1"/>
    <col min="13313" max="13313" width="6.33203125" style="1" customWidth="1"/>
    <col min="13314" max="13314" width="28.5546875" style="1" customWidth="1"/>
    <col min="13315" max="13315" width="13.33203125" style="1" customWidth="1"/>
    <col min="13316" max="13319" width="12.5546875" style="1" customWidth="1"/>
    <col min="13320" max="13320" width="10" style="1" customWidth="1"/>
    <col min="13321" max="13321" width="12.5546875" style="1" customWidth="1"/>
    <col min="13322" max="13322" width="9" style="1" customWidth="1"/>
    <col min="13323" max="13323" width="10" style="1" customWidth="1"/>
    <col min="13324" max="13325" width="9.109375" style="1"/>
    <col min="13326" max="13326" width="12.88671875" style="1" bestFit="1" customWidth="1"/>
    <col min="13327" max="13568" width="9.109375" style="1"/>
    <col min="13569" max="13569" width="6.33203125" style="1" customWidth="1"/>
    <col min="13570" max="13570" width="28.5546875" style="1" customWidth="1"/>
    <col min="13571" max="13571" width="13.33203125" style="1" customWidth="1"/>
    <col min="13572" max="13575" width="12.5546875" style="1" customWidth="1"/>
    <col min="13576" max="13576" width="10" style="1" customWidth="1"/>
    <col min="13577" max="13577" width="12.5546875" style="1" customWidth="1"/>
    <col min="13578" max="13578" width="9" style="1" customWidth="1"/>
    <col min="13579" max="13579" width="10" style="1" customWidth="1"/>
    <col min="13580" max="13581" width="9.109375" style="1"/>
    <col min="13582" max="13582" width="12.88671875" style="1" bestFit="1" customWidth="1"/>
    <col min="13583" max="13824" width="9.109375" style="1"/>
    <col min="13825" max="13825" width="6.33203125" style="1" customWidth="1"/>
    <col min="13826" max="13826" width="28.5546875" style="1" customWidth="1"/>
    <col min="13827" max="13827" width="13.33203125" style="1" customWidth="1"/>
    <col min="13828" max="13831" width="12.5546875" style="1" customWidth="1"/>
    <col min="13832" max="13832" width="10" style="1" customWidth="1"/>
    <col min="13833" max="13833" width="12.5546875" style="1" customWidth="1"/>
    <col min="13834" max="13834" width="9" style="1" customWidth="1"/>
    <col min="13835" max="13835" width="10" style="1" customWidth="1"/>
    <col min="13836" max="13837" width="9.109375" style="1"/>
    <col min="13838" max="13838" width="12.88671875" style="1" bestFit="1" customWidth="1"/>
    <col min="13839" max="14080" width="9.109375" style="1"/>
    <col min="14081" max="14081" width="6.33203125" style="1" customWidth="1"/>
    <col min="14082" max="14082" width="28.5546875" style="1" customWidth="1"/>
    <col min="14083" max="14083" width="13.33203125" style="1" customWidth="1"/>
    <col min="14084" max="14087" width="12.5546875" style="1" customWidth="1"/>
    <col min="14088" max="14088" width="10" style="1" customWidth="1"/>
    <col min="14089" max="14089" width="12.5546875" style="1" customWidth="1"/>
    <col min="14090" max="14090" width="9" style="1" customWidth="1"/>
    <col min="14091" max="14091" width="10" style="1" customWidth="1"/>
    <col min="14092" max="14093" width="9.109375" style="1"/>
    <col min="14094" max="14094" width="12.88671875" style="1" bestFit="1" customWidth="1"/>
    <col min="14095" max="14336" width="9.109375" style="1"/>
    <col min="14337" max="14337" width="6.33203125" style="1" customWidth="1"/>
    <col min="14338" max="14338" width="28.5546875" style="1" customWidth="1"/>
    <col min="14339" max="14339" width="13.33203125" style="1" customWidth="1"/>
    <col min="14340" max="14343" width="12.5546875" style="1" customWidth="1"/>
    <col min="14344" max="14344" width="10" style="1" customWidth="1"/>
    <col min="14345" max="14345" width="12.5546875" style="1" customWidth="1"/>
    <col min="14346" max="14346" width="9" style="1" customWidth="1"/>
    <col min="14347" max="14347" width="10" style="1" customWidth="1"/>
    <col min="14348" max="14349" width="9.109375" style="1"/>
    <col min="14350" max="14350" width="12.88671875" style="1" bestFit="1" customWidth="1"/>
    <col min="14351" max="14592" width="9.109375" style="1"/>
    <col min="14593" max="14593" width="6.33203125" style="1" customWidth="1"/>
    <col min="14594" max="14594" width="28.5546875" style="1" customWidth="1"/>
    <col min="14595" max="14595" width="13.33203125" style="1" customWidth="1"/>
    <col min="14596" max="14599" width="12.5546875" style="1" customWidth="1"/>
    <col min="14600" max="14600" width="10" style="1" customWidth="1"/>
    <col min="14601" max="14601" width="12.5546875" style="1" customWidth="1"/>
    <col min="14602" max="14602" width="9" style="1" customWidth="1"/>
    <col min="14603" max="14603" width="10" style="1" customWidth="1"/>
    <col min="14604" max="14605" width="9.109375" style="1"/>
    <col min="14606" max="14606" width="12.88671875" style="1" bestFit="1" customWidth="1"/>
    <col min="14607" max="14848" width="9.109375" style="1"/>
    <col min="14849" max="14849" width="6.33203125" style="1" customWidth="1"/>
    <col min="14850" max="14850" width="28.5546875" style="1" customWidth="1"/>
    <col min="14851" max="14851" width="13.33203125" style="1" customWidth="1"/>
    <col min="14852" max="14855" width="12.5546875" style="1" customWidth="1"/>
    <col min="14856" max="14856" width="10" style="1" customWidth="1"/>
    <col min="14857" max="14857" width="12.5546875" style="1" customWidth="1"/>
    <col min="14858" max="14858" width="9" style="1" customWidth="1"/>
    <col min="14859" max="14859" width="10" style="1" customWidth="1"/>
    <col min="14860" max="14861" width="9.109375" style="1"/>
    <col min="14862" max="14862" width="12.88671875" style="1" bestFit="1" customWidth="1"/>
    <col min="14863" max="15104" width="9.109375" style="1"/>
    <col min="15105" max="15105" width="6.33203125" style="1" customWidth="1"/>
    <col min="15106" max="15106" width="28.5546875" style="1" customWidth="1"/>
    <col min="15107" max="15107" width="13.33203125" style="1" customWidth="1"/>
    <col min="15108" max="15111" width="12.5546875" style="1" customWidth="1"/>
    <col min="15112" max="15112" width="10" style="1" customWidth="1"/>
    <col min="15113" max="15113" width="12.5546875" style="1" customWidth="1"/>
    <col min="15114" max="15114" width="9" style="1" customWidth="1"/>
    <col min="15115" max="15115" width="10" style="1" customWidth="1"/>
    <col min="15116" max="15117" width="9.109375" style="1"/>
    <col min="15118" max="15118" width="12.88671875" style="1" bestFit="1" customWidth="1"/>
    <col min="15119" max="15360" width="9.109375" style="1"/>
    <col min="15361" max="15361" width="6.33203125" style="1" customWidth="1"/>
    <col min="15362" max="15362" width="28.5546875" style="1" customWidth="1"/>
    <col min="15363" max="15363" width="13.33203125" style="1" customWidth="1"/>
    <col min="15364" max="15367" width="12.5546875" style="1" customWidth="1"/>
    <col min="15368" max="15368" width="10" style="1" customWidth="1"/>
    <col min="15369" max="15369" width="12.5546875" style="1" customWidth="1"/>
    <col min="15370" max="15370" width="9" style="1" customWidth="1"/>
    <col min="15371" max="15371" width="10" style="1" customWidth="1"/>
    <col min="15372" max="15373" width="9.109375" style="1"/>
    <col min="15374" max="15374" width="12.88671875" style="1" bestFit="1" customWidth="1"/>
    <col min="15375" max="15616" width="9.109375" style="1"/>
    <col min="15617" max="15617" width="6.33203125" style="1" customWidth="1"/>
    <col min="15618" max="15618" width="28.5546875" style="1" customWidth="1"/>
    <col min="15619" max="15619" width="13.33203125" style="1" customWidth="1"/>
    <col min="15620" max="15623" width="12.5546875" style="1" customWidth="1"/>
    <col min="15624" max="15624" width="10" style="1" customWidth="1"/>
    <col min="15625" max="15625" width="12.5546875" style="1" customWidth="1"/>
    <col min="15626" max="15626" width="9" style="1" customWidth="1"/>
    <col min="15627" max="15627" width="10" style="1" customWidth="1"/>
    <col min="15628" max="15629" width="9.109375" style="1"/>
    <col min="15630" max="15630" width="12.88671875" style="1" bestFit="1" customWidth="1"/>
    <col min="15631" max="15872" width="9.109375" style="1"/>
    <col min="15873" max="15873" width="6.33203125" style="1" customWidth="1"/>
    <col min="15874" max="15874" width="28.5546875" style="1" customWidth="1"/>
    <col min="15875" max="15875" width="13.33203125" style="1" customWidth="1"/>
    <col min="15876" max="15879" width="12.5546875" style="1" customWidth="1"/>
    <col min="15880" max="15880" width="10" style="1" customWidth="1"/>
    <col min="15881" max="15881" width="12.5546875" style="1" customWidth="1"/>
    <col min="15882" max="15882" width="9" style="1" customWidth="1"/>
    <col min="15883" max="15883" width="10" style="1" customWidth="1"/>
    <col min="15884" max="15885" width="9.109375" style="1"/>
    <col min="15886" max="15886" width="12.88671875" style="1" bestFit="1" customWidth="1"/>
    <col min="15887" max="16128" width="9.109375" style="1"/>
    <col min="16129" max="16129" width="6.33203125" style="1" customWidth="1"/>
    <col min="16130" max="16130" width="28.5546875" style="1" customWidth="1"/>
    <col min="16131" max="16131" width="13.33203125" style="1" customWidth="1"/>
    <col min="16132" max="16135" width="12.5546875" style="1" customWidth="1"/>
    <col min="16136" max="16136" width="10" style="1" customWidth="1"/>
    <col min="16137" max="16137" width="12.5546875" style="1" customWidth="1"/>
    <col min="16138" max="16138" width="9" style="1" customWidth="1"/>
    <col min="16139" max="16139" width="10" style="1" customWidth="1"/>
    <col min="16140" max="16141" width="9.109375" style="1"/>
    <col min="16142" max="16142" width="12.88671875" style="1" bestFit="1" customWidth="1"/>
    <col min="16143" max="16384" width="9.109375" style="1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s="2" customFormat="1" ht="15" customHeight="1" x14ac:dyDescent="0.3">
      <c r="A2" s="77" t="s">
        <v>29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s="2" customFormat="1" ht="15" customHeight="1" x14ac:dyDescent="0.3">
      <c r="A3" s="78" t="s">
        <v>53</v>
      </c>
      <c r="B3" s="79"/>
      <c r="C3" s="78"/>
      <c r="D3" s="78"/>
      <c r="E3" s="78"/>
      <c r="F3" s="78"/>
      <c r="G3" s="78"/>
      <c r="H3" s="78"/>
      <c r="I3" s="78"/>
      <c r="J3" s="78"/>
    </row>
    <row r="4" spans="1:11" ht="15" customHeight="1" x14ac:dyDescent="0.3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s="30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s="30" customFormat="1" ht="15" customHeight="1" x14ac:dyDescent="0.3">
      <c r="A6" s="28"/>
      <c r="B6" s="36" t="s">
        <v>19</v>
      </c>
      <c r="C6" s="37">
        <f>C20</f>
        <v>165600</v>
      </c>
      <c r="D6" s="28"/>
      <c r="E6" s="28"/>
      <c r="F6" s="28"/>
      <c r="G6" s="28"/>
      <c r="H6" s="28"/>
      <c r="I6" s="28"/>
      <c r="J6" s="28"/>
    </row>
    <row r="7" spans="1:11" s="30" customFormat="1" ht="15" customHeight="1" x14ac:dyDescent="0.3">
      <c r="A7" s="28"/>
      <c r="B7" s="36" t="s">
        <v>20</v>
      </c>
      <c r="C7" s="37">
        <f>C6</f>
        <v>165600</v>
      </c>
      <c r="D7" s="28"/>
      <c r="E7" s="28"/>
      <c r="F7" s="28"/>
      <c r="G7" s="28"/>
      <c r="H7" s="28"/>
      <c r="I7" s="28"/>
      <c r="J7" s="28"/>
    </row>
    <row r="8" spans="1:11" s="30" customFormat="1" ht="15" customHeight="1" x14ac:dyDescent="0.3">
      <c r="A8" s="28"/>
      <c r="B8" s="36" t="s">
        <v>24</v>
      </c>
      <c r="C8" s="37">
        <f>F20</f>
        <v>0</v>
      </c>
      <c r="D8" s="28"/>
      <c r="E8" s="28"/>
      <c r="F8" s="28"/>
      <c r="G8" s="28"/>
      <c r="H8" s="28"/>
      <c r="I8" s="28"/>
      <c r="J8" s="28"/>
    </row>
    <row r="9" spans="1:11" s="30" customFormat="1" ht="15" customHeight="1" x14ac:dyDescent="0.3">
      <c r="A9" s="28"/>
      <c r="B9" s="36" t="s">
        <v>23</v>
      </c>
      <c r="C9" s="37">
        <f>G20</f>
        <v>177056</v>
      </c>
      <c r="D9" s="28"/>
      <c r="E9" s="28"/>
      <c r="F9" s="28"/>
      <c r="G9" s="28"/>
      <c r="H9" s="28"/>
      <c r="I9" s="28"/>
      <c r="J9" s="28"/>
    </row>
    <row r="10" spans="1:11" s="30" customFormat="1" ht="15" customHeight="1" x14ac:dyDescent="0.3">
      <c r="A10" s="28"/>
      <c r="B10" s="38" t="s">
        <v>22</v>
      </c>
      <c r="C10" s="39">
        <f>C8-C9</f>
        <v>-177056</v>
      </c>
      <c r="D10" s="28"/>
      <c r="E10" s="28"/>
      <c r="F10" s="28"/>
      <c r="G10" s="28"/>
      <c r="H10" s="28"/>
      <c r="I10" s="28"/>
      <c r="J10" s="28"/>
    </row>
    <row r="11" spans="1:11" ht="14.4" thickBot="1" x14ac:dyDescent="0.35">
      <c r="A11" s="3"/>
      <c r="B11" s="4"/>
      <c r="C11" s="3"/>
      <c r="D11" s="3"/>
      <c r="E11" s="4"/>
      <c r="F11" s="4"/>
      <c r="G11" s="4"/>
      <c r="H11" s="4"/>
      <c r="I11" s="4"/>
      <c r="J11" s="4"/>
      <c r="K11" s="4"/>
    </row>
    <row r="12" spans="1:11" s="5" customFormat="1" ht="27" customHeight="1" x14ac:dyDescent="0.3">
      <c r="A12" s="116" t="s">
        <v>2</v>
      </c>
      <c r="B12" s="84" t="s">
        <v>3</v>
      </c>
      <c r="C12" s="86" t="s">
        <v>4</v>
      </c>
      <c r="D12" s="90" t="s">
        <v>51</v>
      </c>
      <c r="E12" s="91"/>
      <c r="F12" s="90" t="s">
        <v>52</v>
      </c>
      <c r="G12" s="91"/>
      <c r="H12" s="92" t="s">
        <v>5</v>
      </c>
      <c r="I12" s="94" t="s">
        <v>6</v>
      </c>
      <c r="J12" s="96" t="s">
        <v>7</v>
      </c>
      <c r="K12" s="80" t="s">
        <v>8</v>
      </c>
    </row>
    <row r="13" spans="1:11" s="5" customFormat="1" ht="42" thickBot="1" x14ac:dyDescent="0.35">
      <c r="A13" s="117"/>
      <c r="B13" s="118"/>
      <c r="C13" s="87"/>
      <c r="D13" s="6" t="s">
        <v>9</v>
      </c>
      <c r="E13" s="7" t="s">
        <v>10</v>
      </c>
      <c r="F13" s="8" t="s">
        <v>11</v>
      </c>
      <c r="G13" s="9" t="s">
        <v>12</v>
      </c>
      <c r="H13" s="93"/>
      <c r="I13" s="95"/>
      <c r="J13" s="97"/>
      <c r="K13" s="81"/>
    </row>
    <row r="14" spans="1:11" ht="28.2" thickBot="1" x14ac:dyDescent="0.35">
      <c r="A14" s="41">
        <v>1</v>
      </c>
      <c r="B14" s="42" t="s">
        <v>30</v>
      </c>
      <c r="C14" s="46">
        <v>66000</v>
      </c>
      <c r="D14" s="10">
        <v>0</v>
      </c>
      <c r="E14" s="11"/>
      <c r="F14" s="12">
        <f>'Sept 22'!F14+'Oct 22'!D14</f>
        <v>0</v>
      </c>
      <c r="G14" s="13">
        <f>'Sept 22'!G14+'Oct 22'!E14</f>
        <v>47780</v>
      </c>
      <c r="H14" s="14">
        <f>F14-G14</f>
        <v>-47780</v>
      </c>
      <c r="I14" s="49">
        <f>C14-G14</f>
        <v>18220</v>
      </c>
      <c r="J14" s="50">
        <f>I14/C14</f>
        <v>0.27606060606060606</v>
      </c>
      <c r="K14" s="51">
        <f>C14-F14</f>
        <v>66000</v>
      </c>
    </row>
    <row r="15" spans="1:11" ht="28.5" customHeight="1" thickBot="1" x14ac:dyDescent="0.35">
      <c r="A15" s="43">
        <v>2</v>
      </c>
      <c r="B15" s="44" t="s">
        <v>31</v>
      </c>
      <c r="C15" s="47">
        <v>57600</v>
      </c>
      <c r="D15" s="15">
        <v>0</v>
      </c>
      <c r="E15" s="16"/>
      <c r="F15" s="12">
        <f>'Sept 22'!F15+'Oct 22'!D15</f>
        <v>0</v>
      </c>
      <c r="G15" s="13">
        <f>'Sept 22'!G15+'Oct 22'!E15</f>
        <v>64476</v>
      </c>
      <c r="H15" s="14">
        <f t="shared" ref="H15:H18" si="0">F15-G15</f>
        <v>-64476</v>
      </c>
      <c r="I15" s="49">
        <f t="shared" ref="I15:I18" si="1">C15-G15</f>
        <v>-6876</v>
      </c>
      <c r="J15" s="50">
        <f t="shared" ref="J15:J18" si="2">I15/C15</f>
        <v>-0.119375</v>
      </c>
      <c r="K15" s="51">
        <f t="shared" ref="K15:K18" si="3">C15-F15</f>
        <v>57600</v>
      </c>
    </row>
    <row r="16" spans="1:11" ht="28.5" customHeight="1" thickBot="1" x14ac:dyDescent="0.35">
      <c r="A16" s="41">
        <v>3</v>
      </c>
      <c r="B16" s="45" t="s">
        <v>27</v>
      </c>
      <c r="C16" s="47">
        <v>30000</v>
      </c>
      <c r="D16" s="15">
        <v>0</v>
      </c>
      <c r="E16" s="16"/>
      <c r="F16" s="12">
        <f>'Sept 22'!F16+'Oct 22'!D16</f>
        <v>0</v>
      </c>
      <c r="G16" s="13">
        <f>'Sept 22'!G16+'Oct 22'!E16</f>
        <v>20000</v>
      </c>
      <c r="H16" s="14">
        <f t="shared" si="0"/>
        <v>-20000</v>
      </c>
      <c r="I16" s="49">
        <f t="shared" si="1"/>
        <v>10000</v>
      </c>
      <c r="J16" s="50">
        <f t="shared" si="2"/>
        <v>0.33333333333333331</v>
      </c>
      <c r="K16" s="51">
        <f t="shared" si="3"/>
        <v>30000</v>
      </c>
    </row>
    <row r="17" spans="1:11" ht="28.5" hidden="1" customHeight="1" thickBot="1" x14ac:dyDescent="0.35">
      <c r="A17" s="43"/>
      <c r="B17" s="45"/>
      <c r="C17" s="47"/>
      <c r="D17" s="15">
        <v>0</v>
      </c>
      <c r="E17" s="16"/>
      <c r="F17" s="12">
        <f>'Sept 22'!F17+'Oct 22'!D17</f>
        <v>0</v>
      </c>
      <c r="G17" s="13">
        <f>'Sept 22'!G17+'Oct 22'!E17</f>
        <v>0</v>
      </c>
      <c r="H17" s="14">
        <f t="shared" si="0"/>
        <v>0</v>
      </c>
      <c r="I17" s="49">
        <f t="shared" si="1"/>
        <v>0</v>
      </c>
      <c r="J17" s="50" t="e">
        <f t="shared" si="2"/>
        <v>#DIV/0!</v>
      </c>
      <c r="K17" s="51">
        <f t="shared" si="3"/>
        <v>0</v>
      </c>
    </row>
    <row r="18" spans="1:11" ht="28.5" customHeight="1" thickBot="1" x14ac:dyDescent="0.35">
      <c r="A18" s="41">
        <v>4</v>
      </c>
      <c r="B18" s="45" t="s">
        <v>32</v>
      </c>
      <c r="C18" s="47">
        <v>12000</v>
      </c>
      <c r="D18" s="15">
        <v>0</v>
      </c>
      <c r="E18" s="16"/>
      <c r="F18" s="12">
        <f>'Sept 22'!F18+'Oct 22'!D18</f>
        <v>0</v>
      </c>
      <c r="G18" s="27">
        <f>'Sept 22'!G18+'Oct 22'!E18</f>
        <v>44800</v>
      </c>
      <c r="H18" s="14">
        <f t="shared" si="0"/>
        <v>-44800</v>
      </c>
      <c r="I18" s="49">
        <f t="shared" si="1"/>
        <v>-32800</v>
      </c>
      <c r="J18" s="50">
        <f t="shared" si="2"/>
        <v>-2.7333333333333334</v>
      </c>
      <c r="K18" s="51">
        <f t="shared" si="3"/>
        <v>12000</v>
      </c>
    </row>
    <row r="19" spans="1:11" ht="28.5" hidden="1" customHeight="1" thickBot="1" x14ac:dyDescent="0.35">
      <c r="A19" s="43">
        <v>6</v>
      </c>
      <c r="B19" s="45" t="s">
        <v>28</v>
      </c>
      <c r="C19" s="48"/>
      <c r="D19" s="17">
        <v>0</v>
      </c>
      <c r="E19" s="18"/>
      <c r="F19" s="12">
        <f>'Sept 22'!F19+'Oct 22'!D19</f>
        <v>0</v>
      </c>
      <c r="G19" s="13">
        <f>'Sept 22'!G19+'Oct 22'!E19</f>
        <v>0</v>
      </c>
      <c r="H19" s="14"/>
      <c r="I19" s="49">
        <f t="shared" ref="I19" si="4">C19-G19</f>
        <v>0</v>
      </c>
      <c r="J19" s="50" t="e">
        <f t="shared" ref="J19" si="5">I19/C19</f>
        <v>#DIV/0!</v>
      </c>
      <c r="K19" s="51">
        <f t="shared" ref="K19" si="6">C19-F19</f>
        <v>0</v>
      </c>
    </row>
    <row r="20" spans="1:11" ht="28.5" customHeight="1" thickBot="1" x14ac:dyDescent="0.35">
      <c r="A20" s="19"/>
      <c r="B20" s="20" t="s">
        <v>13</v>
      </c>
      <c r="C20" s="21">
        <f t="shared" ref="C20" si="7">SUM(C14:C19)</f>
        <v>165600</v>
      </c>
      <c r="D20" s="22">
        <f t="shared" ref="D20:I20" si="8">SUM(D14:D19)</f>
        <v>0</v>
      </c>
      <c r="E20" s="23">
        <f t="shared" si="8"/>
        <v>0</v>
      </c>
      <c r="F20" s="22">
        <f t="shared" si="8"/>
        <v>0</v>
      </c>
      <c r="G20" s="23">
        <f t="shared" si="8"/>
        <v>177056</v>
      </c>
      <c r="H20" s="24">
        <f t="shared" si="8"/>
        <v>-177056</v>
      </c>
      <c r="I20" s="21">
        <f t="shared" si="8"/>
        <v>-11456</v>
      </c>
      <c r="J20" s="25">
        <f>I20/C20</f>
        <v>-6.9178743961352651E-2</v>
      </c>
      <c r="K20" s="21">
        <f>SUM(K14:K19)</f>
        <v>165600</v>
      </c>
    </row>
    <row r="22" spans="1:11" s="73" customFormat="1" ht="26.4" x14ac:dyDescent="0.3">
      <c r="A22" s="70"/>
      <c r="B22" s="71" t="s">
        <v>25</v>
      </c>
      <c r="C22" s="101"/>
      <c r="D22" s="102"/>
      <c r="E22" s="103"/>
      <c r="F22" s="72" t="s">
        <v>14</v>
      </c>
      <c r="G22" s="101"/>
      <c r="H22" s="102"/>
      <c r="I22" s="103"/>
    </row>
    <row r="23" spans="1:11" s="73" customFormat="1" ht="13.2" x14ac:dyDescent="0.3">
      <c r="A23" s="70"/>
      <c r="B23" s="71" t="s">
        <v>15</v>
      </c>
      <c r="C23" s="101"/>
      <c r="D23" s="102"/>
      <c r="E23" s="103"/>
      <c r="F23" s="71" t="s">
        <v>15</v>
      </c>
      <c r="G23" s="101"/>
      <c r="H23" s="102"/>
      <c r="I23" s="103"/>
    </row>
    <row r="24" spans="1:11" s="73" customFormat="1" ht="13.2" x14ac:dyDescent="0.3">
      <c r="A24" s="70"/>
      <c r="B24" s="71" t="s">
        <v>26</v>
      </c>
      <c r="C24" s="101"/>
      <c r="D24" s="102"/>
      <c r="E24" s="103"/>
      <c r="F24" s="71" t="s">
        <v>26</v>
      </c>
      <c r="G24" s="101"/>
      <c r="H24" s="102"/>
      <c r="I24" s="103"/>
    </row>
    <row r="25" spans="1:11" s="73" customFormat="1" ht="13.2" x14ac:dyDescent="0.3">
      <c r="A25" s="70"/>
      <c r="B25" s="71" t="s">
        <v>16</v>
      </c>
      <c r="C25" s="101"/>
      <c r="D25" s="102"/>
      <c r="E25" s="103"/>
      <c r="F25" s="71" t="s">
        <v>16</v>
      </c>
      <c r="G25" s="101"/>
      <c r="H25" s="102"/>
      <c r="I25" s="103"/>
    </row>
    <row r="26" spans="1:11" s="73" customFormat="1" ht="13.2" x14ac:dyDescent="0.3">
      <c r="A26" s="70"/>
      <c r="B26" s="104" t="s">
        <v>17</v>
      </c>
      <c r="C26" s="107"/>
      <c r="D26" s="108"/>
      <c r="E26" s="109"/>
      <c r="F26" s="104" t="s">
        <v>17</v>
      </c>
      <c r="G26" s="107"/>
      <c r="H26" s="108"/>
      <c r="I26" s="109"/>
    </row>
    <row r="27" spans="1:11" s="73" customFormat="1" ht="13.2" x14ac:dyDescent="0.3">
      <c r="A27" s="70"/>
      <c r="B27" s="105"/>
      <c r="C27" s="110"/>
      <c r="D27" s="111"/>
      <c r="E27" s="112"/>
      <c r="F27" s="105"/>
      <c r="G27" s="110"/>
      <c r="H27" s="111"/>
      <c r="I27" s="112"/>
    </row>
    <row r="28" spans="1:11" s="73" customFormat="1" ht="13.2" x14ac:dyDescent="0.3">
      <c r="A28" s="70"/>
      <c r="B28" s="106"/>
      <c r="C28" s="113"/>
      <c r="D28" s="114"/>
      <c r="E28" s="115"/>
      <c r="F28" s="106"/>
      <c r="G28" s="113"/>
      <c r="H28" s="114"/>
      <c r="I28" s="115"/>
    </row>
    <row r="29" spans="1:11" s="73" customFormat="1" ht="13.2" x14ac:dyDescent="0.3">
      <c r="A29" s="98" t="s">
        <v>18</v>
      </c>
      <c r="B29" s="99"/>
      <c r="C29" s="99"/>
      <c r="D29" s="99"/>
      <c r="E29" s="99"/>
      <c r="F29" s="99"/>
      <c r="G29" s="99"/>
      <c r="H29" s="99"/>
      <c r="I29" s="100"/>
    </row>
    <row r="30" spans="1:11" x14ac:dyDescent="0.3">
      <c r="A30" s="26"/>
    </row>
  </sheetData>
  <mergeCells count="26">
    <mergeCell ref="A29:I29"/>
    <mergeCell ref="C22:E22"/>
    <mergeCell ref="G22:I22"/>
    <mergeCell ref="B26:B28"/>
    <mergeCell ref="C26:E28"/>
    <mergeCell ref="F26:F28"/>
    <mergeCell ref="G26:I28"/>
    <mergeCell ref="C23:E23"/>
    <mergeCell ref="G23:I23"/>
    <mergeCell ref="C24:E24"/>
    <mergeCell ref="G24:I24"/>
    <mergeCell ref="C25:E25"/>
    <mergeCell ref="G25:I25"/>
    <mergeCell ref="A1:J1"/>
    <mergeCell ref="A2:J2"/>
    <mergeCell ref="A3:J3"/>
    <mergeCell ref="A4:J4"/>
    <mergeCell ref="K12:K13"/>
    <mergeCell ref="A12:A13"/>
    <mergeCell ref="B12:B13"/>
    <mergeCell ref="C12:C13"/>
    <mergeCell ref="D12:E12"/>
    <mergeCell ref="F12:G12"/>
    <mergeCell ref="H12:H13"/>
    <mergeCell ref="I12:I13"/>
    <mergeCell ref="J12:J13"/>
  </mergeCells>
  <conditionalFormatting sqref="J11 J31:J65512">
    <cfRule type="cellIs" dxfId="29" priority="6" stopIfTrue="1" operator="greaterThan">
      <formula>100</formula>
    </cfRule>
  </conditionalFormatting>
  <conditionalFormatting sqref="J30">
    <cfRule type="cellIs" dxfId="28" priority="5" stopIfTrue="1" operator="greaterThan">
      <formula>100</formula>
    </cfRule>
  </conditionalFormatting>
  <conditionalFormatting sqref="J21">
    <cfRule type="cellIs" dxfId="27" priority="3" stopIfTrue="1" operator="greaterThan">
      <formula>100</formula>
    </cfRule>
  </conditionalFormatting>
  <conditionalFormatting sqref="J20 I14:J19">
    <cfRule type="cellIs" dxfId="26" priority="4" stopIfTrue="1" operator="lessThan">
      <formula>0</formula>
    </cfRule>
  </conditionalFormatting>
  <conditionalFormatting sqref="J1 J3:J10">
    <cfRule type="cellIs" dxfId="25" priority="1" stopIfTrue="1" operator="greaterThan">
      <formula>100</formula>
    </cfRule>
  </conditionalFormatting>
  <pageMargins left="0.7" right="0.7" top="0.75" bottom="0.75" header="0.3" footer="0.3"/>
  <pageSetup paperSize="9" scale="76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0"/>
  <sheetViews>
    <sheetView topLeftCell="A13" zoomScaleNormal="100" workbookViewId="0">
      <selection activeCell="A17" sqref="A17:XFD17"/>
    </sheetView>
  </sheetViews>
  <sheetFormatPr defaultRowHeight="13.8" x14ac:dyDescent="0.3"/>
  <cols>
    <col min="1" max="1" width="6.33203125" style="5" customWidth="1"/>
    <col min="2" max="2" width="31.44140625" style="1" customWidth="1"/>
    <col min="3" max="3" width="13.33203125" style="5" customWidth="1"/>
    <col min="4" max="4" width="12.5546875" style="5" customWidth="1"/>
    <col min="5" max="7" width="12.5546875" style="1" customWidth="1"/>
    <col min="8" max="8" width="10" style="1" customWidth="1"/>
    <col min="9" max="9" width="12.5546875" style="1" customWidth="1"/>
    <col min="10" max="10" width="9" style="1" customWidth="1"/>
    <col min="11" max="11" width="15" style="1" customWidth="1"/>
    <col min="12" max="13" width="9.109375" style="1"/>
    <col min="14" max="14" width="12.88671875" style="1" bestFit="1" customWidth="1"/>
    <col min="15" max="256" width="9.109375" style="1"/>
    <col min="257" max="257" width="6.33203125" style="1" customWidth="1"/>
    <col min="258" max="258" width="28.5546875" style="1" customWidth="1"/>
    <col min="259" max="259" width="13.33203125" style="1" customWidth="1"/>
    <col min="260" max="263" width="12.5546875" style="1" customWidth="1"/>
    <col min="264" max="264" width="10" style="1" customWidth="1"/>
    <col min="265" max="265" width="12.5546875" style="1" customWidth="1"/>
    <col min="266" max="266" width="9" style="1" customWidth="1"/>
    <col min="267" max="267" width="10" style="1" customWidth="1"/>
    <col min="268" max="269" width="9.109375" style="1"/>
    <col min="270" max="270" width="12.88671875" style="1" bestFit="1" customWidth="1"/>
    <col min="271" max="512" width="9.109375" style="1"/>
    <col min="513" max="513" width="6.33203125" style="1" customWidth="1"/>
    <col min="514" max="514" width="28.5546875" style="1" customWidth="1"/>
    <col min="515" max="515" width="13.33203125" style="1" customWidth="1"/>
    <col min="516" max="519" width="12.5546875" style="1" customWidth="1"/>
    <col min="520" max="520" width="10" style="1" customWidth="1"/>
    <col min="521" max="521" width="12.5546875" style="1" customWidth="1"/>
    <col min="522" max="522" width="9" style="1" customWidth="1"/>
    <col min="523" max="523" width="10" style="1" customWidth="1"/>
    <col min="524" max="525" width="9.109375" style="1"/>
    <col min="526" max="526" width="12.88671875" style="1" bestFit="1" customWidth="1"/>
    <col min="527" max="768" width="9.109375" style="1"/>
    <col min="769" max="769" width="6.33203125" style="1" customWidth="1"/>
    <col min="770" max="770" width="28.5546875" style="1" customWidth="1"/>
    <col min="771" max="771" width="13.33203125" style="1" customWidth="1"/>
    <col min="772" max="775" width="12.5546875" style="1" customWidth="1"/>
    <col min="776" max="776" width="10" style="1" customWidth="1"/>
    <col min="777" max="777" width="12.5546875" style="1" customWidth="1"/>
    <col min="778" max="778" width="9" style="1" customWidth="1"/>
    <col min="779" max="779" width="10" style="1" customWidth="1"/>
    <col min="780" max="781" width="9.109375" style="1"/>
    <col min="782" max="782" width="12.88671875" style="1" bestFit="1" customWidth="1"/>
    <col min="783" max="1024" width="9.109375" style="1"/>
    <col min="1025" max="1025" width="6.33203125" style="1" customWidth="1"/>
    <col min="1026" max="1026" width="28.5546875" style="1" customWidth="1"/>
    <col min="1027" max="1027" width="13.33203125" style="1" customWidth="1"/>
    <col min="1028" max="1031" width="12.5546875" style="1" customWidth="1"/>
    <col min="1032" max="1032" width="10" style="1" customWidth="1"/>
    <col min="1033" max="1033" width="12.5546875" style="1" customWidth="1"/>
    <col min="1034" max="1034" width="9" style="1" customWidth="1"/>
    <col min="1035" max="1035" width="10" style="1" customWidth="1"/>
    <col min="1036" max="1037" width="9.109375" style="1"/>
    <col min="1038" max="1038" width="12.88671875" style="1" bestFit="1" customWidth="1"/>
    <col min="1039" max="1280" width="9.109375" style="1"/>
    <col min="1281" max="1281" width="6.33203125" style="1" customWidth="1"/>
    <col min="1282" max="1282" width="28.5546875" style="1" customWidth="1"/>
    <col min="1283" max="1283" width="13.33203125" style="1" customWidth="1"/>
    <col min="1284" max="1287" width="12.5546875" style="1" customWidth="1"/>
    <col min="1288" max="1288" width="10" style="1" customWidth="1"/>
    <col min="1289" max="1289" width="12.5546875" style="1" customWidth="1"/>
    <col min="1290" max="1290" width="9" style="1" customWidth="1"/>
    <col min="1291" max="1291" width="10" style="1" customWidth="1"/>
    <col min="1292" max="1293" width="9.109375" style="1"/>
    <col min="1294" max="1294" width="12.88671875" style="1" bestFit="1" customWidth="1"/>
    <col min="1295" max="1536" width="9.109375" style="1"/>
    <col min="1537" max="1537" width="6.33203125" style="1" customWidth="1"/>
    <col min="1538" max="1538" width="28.5546875" style="1" customWidth="1"/>
    <col min="1539" max="1539" width="13.33203125" style="1" customWidth="1"/>
    <col min="1540" max="1543" width="12.5546875" style="1" customWidth="1"/>
    <col min="1544" max="1544" width="10" style="1" customWidth="1"/>
    <col min="1545" max="1545" width="12.5546875" style="1" customWidth="1"/>
    <col min="1546" max="1546" width="9" style="1" customWidth="1"/>
    <col min="1547" max="1547" width="10" style="1" customWidth="1"/>
    <col min="1548" max="1549" width="9.109375" style="1"/>
    <col min="1550" max="1550" width="12.88671875" style="1" bestFit="1" customWidth="1"/>
    <col min="1551" max="1792" width="9.109375" style="1"/>
    <col min="1793" max="1793" width="6.33203125" style="1" customWidth="1"/>
    <col min="1794" max="1794" width="28.5546875" style="1" customWidth="1"/>
    <col min="1795" max="1795" width="13.33203125" style="1" customWidth="1"/>
    <col min="1796" max="1799" width="12.5546875" style="1" customWidth="1"/>
    <col min="1800" max="1800" width="10" style="1" customWidth="1"/>
    <col min="1801" max="1801" width="12.5546875" style="1" customWidth="1"/>
    <col min="1802" max="1802" width="9" style="1" customWidth="1"/>
    <col min="1803" max="1803" width="10" style="1" customWidth="1"/>
    <col min="1804" max="1805" width="9.109375" style="1"/>
    <col min="1806" max="1806" width="12.88671875" style="1" bestFit="1" customWidth="1"/>
    <col min="1807" max="2048" width="9.109375" style="1"/>
    <col min="2049" max="2049" width="6.33203125" style="1" customWidth="1"/>
    <col min="2050" max="2050" width="28.5546875" style="1" customWidth="1"/>
    <col min="2051" max="2051" width="13.33203125" style="1" customWidth="1"/>
    <col min="2052" max="2055" width="12.5546875" style="1" customWidth="1"/>
    <col min="2056" max="2056" width="10" style="1" customWidth="1"/>
    <col min="2057" max="2057" width="12.5546875" style="1" customWidth="1"/>
    <col min="2058" max="2058" width="9" style="1" customWidth="1"/>
    <col min="2059" max="2059" width="10" style="1" customWidth="1"/>
    <col min="2060" max="2061" width="9.109375" style="1"/>
    <col min="2062" max="2062" width="12.88671875" style="1" bestFit="1" customWidth="1"/>
    <col min="2063" max="2304" width="9.109375" style="1"/>
    <col min="2305" max="2305" width="6.33203125" style="1" customWidth="1"/>
    <col min="2306" max="2306" width="28.5546875" style="1" customWidth="1"/>
    <col min="2307" max="2307" width="13.33203125" style="1" customWidth="1"/>
    <col min="2308" max="2311" width="12.5546875" style="1" customWidth="1"/>
    <col min="2312" max="2312" width="10" style="1" customWidth="1"/>
    <col min="2313" max="2313" width="12.5546875" style="1" customWidth="1"/>
    <col min="2314" max="2314" width="9" style="1" customWidth="1"/>
    <col min="2315" max="2315" width="10" style="1" customWidth="1"/>
    <col min="2316" max="2317" width="9.109375" style="1"/>
    <col min="2318" max="2318" width="12.88671875" style="1" bestFit="1" customWidth="1"/>
    <col min="2319" max="2560" width="9.109375" style="1"/>
    <col min="2561" max="2561" width="6.33203125" style="1" customWidth="1"/>
    <col min="2562" max="2562" width="28.5546875" style="1" customWidth="1"/>
    <col min="2563" max="2563" width="13.33203125" style="1" customWidth="1"/>
    <col min="2564" max="2567" width="12.5546875" style="1" customWidth="1"/>
    <col min="2568" max="2568" width="10" style="1" customWidth="1"/>
    <col min="2569" max="2569" width="12.5546875" style="1" customWidth="1"/>
    <col min="2570" max="2570" width="9" style="1" customWidth="1"/>
    <col min="2571" max="2571" width="10" style="1" customWidth="1"/>
    <col min="2572" max="2573" width="9.109375" style="1"/>
    <col min="2574" max="2574" width="12.88671875" style="1" bestFit="1" customWidth="1"/>
    <col min="2575" max="2816" width="9.109375" style="1"/>
    <col min="2817" max="2817" width="6.33203125" style="1" customWidth="1"/>
    <col min="2818" max="2818" width="28.5546875" style="1" customWidth="1"/>
    <col min="2819" max="2819" width="13.33203125" style="1" customWidth="1"/>
    <col min="2820" max="2823" width="12.5546875" style="1" customWidth="1"/>
    <col min="2824" max="2824" width="10" style="1" customWidth="1"/>
    <col min="2825" max="2825" width="12.5546875" style="1" customWidth="1"/>
    <col min="2826" max="2826" width="9" style="1" customWidth="1"/>
    <col min="2827" max="2827" width="10" style="1" customWidth="1"/>
    <col min="2828" max="2829" width="9.109375" style="1"/>
    <col min="2830" max="2830" width="12.88671875" style="1" bestFit="1" customWidth="1"/>
    <col min="2831" max="3072" width="9.109375" style="1"/>
    <col min="3073" max="3073" width="6.33203125" style="1" customWidth="1"/>
    <col min="3074" max="3074" width="28.5546875" style="1" customWidth="1"/>
    <col min="3075" max="3075" width="13.33203125" style="1" customWidth="1"/>
    <col min="3076" max="3079" width="12.5546875" style="1" customWidth="1"/>
    <col min="3080" max="3080" width="10" style="1" customWidth="1"/>
    <col min="3081" max="3081" width="12.5546875" style="1" customWidth="1"/>
    <col min="3082" max="3082" width="9" style="1" customWidth="1"/>
    <col min="3083" max="3083" width="10" style="1" customWidth="1"/>
    <col min="3084" max="3085" width="9.109375" style="1"/>
    <col min="3086" max="3086" width="12.88671875" style="1" bestFit="1" customWidth="1"/>
    <col min="3087" max="3328" width="9.109375" style="1"/>
    <col min="3329" max="3329" width="6.33203125" style="1" customWidth="1"/>
    <col min="3330" max="3330" width="28.5546875" style="1" customWidth="1"/>
    <col min="3331" max="3331" width="13.33203125" style="1" customWidth="1"/>
    <col min="3332" max="3335" width="12.5546875" style="1" customWidth="1"/>
    <col min="3336" max="3336" width="10" style="1" customWidth="1"/>
    <col min="3337" max="3337" width="12.5546875" style="1" customWidth="1"/>
    <col min="3338" max="3338" width="9" style="1" customWidth="1"/>
    <col min="3339" max="3339" width="10" style="1" customWidth="1"/>
    <col min="3340" max="3341" width="9.109375" style="1"/>
    <col min="3342" max="3342" width="12.88671875" style="1" bestFit="1" customWidth="1"/>
    <col min="3343" max="3584" width="9.109375" style="1"/>
    <col min="3585" max="3585" width="6.33203125" style="1" customWidth="1"/>
    <col min="3586" max="3586" width="28.5546875" style="1" customWidth="1"/>
    <col min="3587" max="3587" width="13.33203125" style="1" customWidth="1"/>
    <col min="3588" max="3591" width="12.5546875" style="1" customWidth="1"/>
    <col min="3592" max="3592" width="10" style="1" customWidth="1"/>
    <col min="3593" max="3593" width="12.5546875" style="1" customWidth="1"/>
    <col min="3594" max="3594" width="9" style="1" customWidth="1"/>
    <col min="3595" max="3595" width="10" style="1" customWidth="1"/>
    <col min="3596" max="3597" width="9.109375" style="1"/>
    <col min="3598" max="3598" width="12.88671875" style="1" bestFit="1" customWidth="1"/>
    <col min="3599" max="3840" width="9.109375" style="1"/>
    <col min="3841" max="3841" width="6.33203125" style="1" customWidth="1"/>
    <col min="3842" max="3842" width="28.5546875" style="1" customWidth="1"/>
    <col min="3843" max="3843" width="13.33203125" style="1" customWidth="1"/>
    <col min="3844" max="3847" width="12.5546875" style="1" customWidth="1"/>
    <col min="3848" max="3848" width="10" style="1" customWidth="1"/>
    <col min="3849" max="3849" width="12.5546875" style="1" customWidth="1"/>
    <col min="3850" max="3850" width="9" style="1" customWidth="1"/>
    <col min="3851" max="3851" width="10" style="1" customWidth="1"/>
    <col min="3852" max="3853" width="9.109375" style="1"/>
    <col min="3854" max="3854" width="12.88671875" style="1" bestFit="1" customWidth="1"/>
    <col min="3855" max="4096" width="9.109375" style="1"/>
    <col min="4097" max="4097" width="6.33203125" style="1" customWidth="1"/>
    <col min="4098" max="4098" width="28.5546875" style="1" customWidth="1"/>
    <col min="4099" max="4099" width="13.33203125" style="1" customWidth="1"/>
    <col min="4100" max="4103" width="12.5546875" style="1" customWidth="1"/>
    <col min="4104" max="4104" width="10" style="1" customWidth="1"/>
    <col min="4105" max="4105" width="12.5546875" style="1" customWidth="1"/>
    <col min="4106" max="4106" width="9" style="1" customWidth="1"/>
    <col min="4107" max="4107" width="10" style="1" customWidth="1"/>
    <col min="4108" max="4109" width="9.109375" style="1"/>
    <col min="4110" max="4110" width="12.88671875" style="1" bestFit="1" customWidth="1"/>
    <col min="4111" max="4352" width="9.109375" style="1"/>
    <col min="4353" max="4353" width="6.33203125" style="1" customWidth="1"/>
    <col min="4354" max="4354" width="28.5546875" style="1" customWidth="1"/>
    <col min="4355" max="4355" width="13.33203125" style="1" customWidth="1"/>
    <col min="4356" max="4359" width="12.5546875" style="1" customWidth="1"/>
    <col min="4360" max="4360" width="10" style="1" customWidth="1"/>
    <col min="4361" max="4361" width="12.5546875" style="1" customWidth="1"/>
    <col min="4362" max="4362" width="9" style="1" customWidth="1"/>
    <col min="4363" max="4363" width="10" style="1" customWidth="1"/>
    <col min="4364" max="4365" width="9.109375" style="1"/>
    <col min="4366" max="4366" width="12.88671875" style="1" bestFit="1" customWidth="1"/>
    <col min="4367" max="4608" width="9.109375" style="1"/>
    <col min="4609" max="4609" width="6.33203125" style="1" customWidth="1"/>
    <col min="4610" max="4610" width="28.5546875" style="1" customWidth="1"/>
    <col min="4611" max="4611" width="13.33203125" style="1" customWidth="1"/>
    <col min="4612" max="4615" width="12.5546875" style="1" customWidth="1"/>
    <col min="4616" max="4616" width="10" style="1" customWidth="1"/>
    <col min="4617" max="4617" width="12.5546875" style="1" customWidth="1"/>
    <col min="4618" max="4618" width="9" style="1" customWidth="1"/>
    <col min="4619" max="4619" width="10" style="1" customWidth="1"/>
    <col min="4620" max="4621" width="9.109375" style="1"/>
    <col min="4622" max="4622" width="12.88671875" style="1" bestFit="1" customWidth="1"/>
    <col min="4623" max="4864" width="9.109375" style="1"/>
    <col min="4865" max="4865" width="6.33203125" style="1" customWidth="1"/>
    <col min="4866" max="4866" width="28.5546875" style="1" customWidth="1"/>
    <col min="4867" max="4867" width="13.33203125" style="1" customWidth="1"/>
    <col min="4868" max="4871" width="12.5546875" style="1" customWidth="1"/>
    <col min="4872" max="4872" width="10" style="1" customWidth="1"/>
    <col min="4873" max="4873" width="12.5546875" style="1" customWidth="1"/>
    <col min="4874" max="4874" width="9" style="1" customWidth="1"/>
    <col min="4875" max="4875" width="10" style="1" customWidth="1"/>
    <col min="4876" max="4877" width="9.109375" style="1"/>
    <col min="4878" max="4878" width="12.88671875" style="1" bestFit="1" customWidth="1"/>
    <col min="4879" max="5120" width="9.109375" style="1"/>
    <col min="5121" max="5121" width="6.33203125" style="1" customWidth="1"/>
    <col min="5122" max="5122" width="28.5546875" style="1" customWidth="1"/>
    <col min="5123" max="5123" width="13.33203125" style="1" customWidth="1"/>
    <col min="5124" max="5127" width="12.5546875" style="1" customWidth="1"/>
    <col min="5128" max="5128" width="10" style="1" customWidth="1"/>
    <col min="5129" max="5129" width="12.5546875" style="1" customWidth="1"/>
    <col min="5130" max="5130" width="9" style="1" customWidth="1"/>
    <col min="5131" max="5131" width="10" style="1" customWidth="1"/>
    <col min="5132" max="5133" width="9.109375" style="1"/>
    <col min="5134" max="5134" width="12.88671875" style="1" bestFit="1" customWidth="1"/>
    <col min="5135" max="5376" width="9.109375" style="1"/>
    <col min="5377" max="5377" width="6.33203125" style="1" customWidth="1"/>
    <col min="5378" max="5378" width="28.5546875" style="1" customWidth="1"/>
    <col min="5379" max="5379" width="13.33203125" style="1" customWidth="1"/>
    <col min="5380" max="5383" width="12.5546875" style="1" customWidth="1"/>
    <col min="5384" max="5384" width="10" style="1" customWidth="1"/>
    <col min="5385" max="5385" width="12.5546875" style="1" customWidth="1"/>
    <col min="5386" max="5386" width="9" style="1" customWidth="1"/>
    <col min="5387" max="5387" width="10" style="1" customWidth="1"/>
    <col min="5388" max="5389" width="9.109375" style="1"/>
    <col min="5390" max="5390" width="12.88671875" style="1" bestFit="1" customWidth="1"/>
    <col min="5391" max="5632" width="9.109375" style="1"/>
    <col min="5633" max="5633" width="6.33203125" style="1" customWidth="1"/>
    <col min="5634" max="5634" width="28.5546875" style="1" customWidth="1"/>
    <col min="5635" max="5635" width="13.33203125" style="1" customWidth="1"/>
    <col min="5636" max="5639" width="12.5546875" style="1" customWidth="1"/>
    <col min="5640" max="5640" width="10" style="1" customWidth="1"/>
    <col min="5641" max="5641" width="12.5546875" style="1" customWidth="1"/>
    <col min="5642" max="5642" width="9" style="1" customWidth="1"/>
    <col min="5643" max="5643" width="10" style="1" customWidth="1"/>
    <col min="5644" max="5645" width="9.109375" style="1"/>
    <col min="5646" max="5646" width="12.88671875" style="1" bestFit="1" customWidth="1"/>
    <col min="5647" max="5888" width="9.109375" style="1"/>
    <col min="5889" max="5889" width="6.33203125" style="1" customWidth="1"/>
    <col min="5890" max="5890" width="28.5546875" style="1" customWidth="1"/>
    <col min="5891" max="5891" width="13.33203125" style="1" customWidth="1"/>
    <col min="5892" max="5895" width="12.5546875" style="1" customWidth="1"/>
    <col min="5896" max="5896" width="10" style="1" customWidth="1"/>
    <col min="5897" max="5897" width="12.5546875" style="1" customWidth="1"/>
    <col min="5898" max="5898" width="9" style="1" customWidth="1"/>
    <col min="5899" max="5899" width="10" style="1" customWidth="1"/>
    <col min="5900" max="5901" width="9.109375" style="1"/>
    <col min="5902" max="5902" width="12.88671875" style="1" bestFit="1" customWidth="1"/>
    <col min="5903" max="6144" width="9.109375" style="1"/>
    <col min="6145" max="6145" width="6.33203125" style="1" customWidth="1"/>
    <col min="6146" max="6146" width="28.5546875" style="1" customWidth="1"/>
    <col min="6147" max="6147" width="13.33203125" style="1" customWidth="1"/>
    <col min="6148" max="6151" width="12.5546875" style="1" customWidth="1"/>
    <col min="6152" max="6152" width="10" style="1" customWidth="1"/>
    <col min="6153" max="6153" width="12.5546875" style="1" customWidth="1"/>
    <col min="6154" max="6154" width="9" style="1" customWidth="1"/>
    <col min="6155" max="6155" width="10" style="1" customWidth="1"/>
    <col min="6156" max="6157" width="9.109375" style="1"/>
    <col min="6158" max="6158" width="12.88671875" style="1" bestFit="1" customWidth="1"/>
    <col min="6159" max="6400" width="9.109375" style="1"/>
    <col min="6401" max="6401" width="6.33203125" style="1" customWidth="1"/>
    <col min="6402" max="6402" width="28.5546875" style="1" customWidth="1"/>
    <col min="6403" max="6403" width="13.33203125" style="1" customWidth="1"/>
    <col min="6404" max="6407" width="12.5546875" style="1" customWidth="1"/>
    <col min="6408" max="6408" width="10" style="1" customWidth="1"/>
    <col min="6409" max="6409" width="12.5546875" style="1" customWidth="1"/>
    <col min="6410" max="6410" width="9" style="1" customWidth="1"/>
    <col min="6411" max="6411" width="10" style="1" customWidth="1"/>
    <col min="6412" max="6413" width="9.109375" style="1"/>
    <col min="6414" max="6414" width="12.88671875" style="1" bestFit="1" customWidth="1"/>
    <col min="6415" max="6656" width="9.109375" style="1"/>
    <col min="6657" max="6657" width="6.33203125" style="1" customWidth="1"/>
    <col min="6658" max="6658" width="28.5546875" style="1" customWidth="1"/>
    <col min="6659" max="6659" width="13.33203125" style="1" customWidth="1"/>
    <col min="6660" max="6663" width="12.5546875" style="1" customWidth="1"/>
    <col min="6664" max="6664" width="10" style="1" customWidth="1"/>
    <col min="6665" max="6665" width="12.5546875" style="1" customWidth="1"/>
    <col min="6666" max="6666" width="9" style="1" customWidth="1"/>
    <col min="6667" max="6667" width="10" style="1" customWidth="1"/>
    <col min="6668" max="6669" width="9.109375" style="1"/>
    <col min="6670" max="6670" width="12.88671875" style="1" bestFit="1" customWidth="1"/>
    <col min="6671" max="6912" width="9.109375" style="1"/>
    <col min="6913" max="6913" width="6.33203125" style="1" customWidth="1"/>
    <col min="6914" max="6914" width="28.5546875" style="1" customWidth="1"/>
    <col min="6915" max="6915" width="13.33203125" style="1" customWidth="1"/>
    <col min="6916" max="6919" width="12.5546875" style="1" customWidth="1"/>
    <col min="6920" max="6920" width="10" style="1" customWidth="1"/>
    <col min="6921" max="6921" width="12.5546875" style="1" customWidth="1"/>
    <col min="6922" max="6922" width="9" style="1" customWidth="1"/>
    <col min="6923" max="6923" width="10" style="1" customWidth="1"/>
    <col min="6924" max="6925" width="9.109375" style="1"/>
    <col min="6926" max="6926" width="12.88671875" style="1" bestFit="1" customWidth="1"/>
    <col min="6927" max="7168" width="9.109375" style="1"/>
    <col min="7169" max="7169" width="6.33203125" style="1" customWidth="1"/>
    <col min="7170" max="7170" width="28.5546875" style="1" customWidth="1"/>
    <col min="7171" max="7171" width="13.33203125" style="1" customWidth="1"/>
    <col min="7172" max="7175" width="12.5546875" style="1" customWidth="1"/>
    <col min="7176" max="7176" width="10" style="1" customWidth="1"/>
    <col min="7177" max="7177" width="12.5546875" style="1" customWidth="1"/>
    <col min="7178" max="7178" width="9" style="1" customWidth="1"/>
    <col min="7179" max="7179" width="10" style="1" customWidth="1"/>
    <col min="7180" max="7181" width="9.109375" style="1"/>
    <col min="7182" max="7182" width="12.88671875" style="1" bestFit="1" customWidth="1"/>
    <col min="7183" max="7424" width="9.109375" style="1"/>
    <col min="7425" max="7425" width="6.33203125" style="1" customWidth="1"/>
    <col min="7426" max="7426" width="28.5546875" style="1" customWidth="1"/>
    <col min="7427" max="7427" width="13.33203125" style="1" customWidth="1"/>
    <col min="7428" max="7431" width="12.5546875" style="1" customWidth="1"/>
    <col min="7432" max="7432" width="10" style="1" customWidth="1"/>
    <col min="7433" max="7433" width="12.5546875" style="1" customWidth="1"/>
    <col min="7434" max="7434" width="9" style="1" customWidth="1"/>
    <col min="7435" max="7435" width="10" style="1" customWidth="1"/>
    <col min="7436" max="7437" width="9.109375" style="1"/>
    <col min="7438" max="7438" width="12.88671875" style="1" bestFit="1" customWidth="1"/>
    <col min="7439" max="7680" width="9.109375" style="1"/>
    <col min="7681" max="7681" width="6.33203125" style="1" customWidth="1"/>
    <col min="7682" max="7682" width="28.5546875" style="1" customWidth="1"/>
    <col min="7683" max="7683" width="13.33203125" style="1" customWidth="1"/>
    <col min="7684" max="7687" width="12.5546875" style="1" customWidth="1"/>
    <col min="7688" max="7688" width="10" style="1" customWidth="1"/>
    <col min="7689" max="7689" width="12.5546875" style="1" customWidth="1"/>
    <col min="7690" max="7690" width="9" style="1" customWidth="1"/>
    <col min="7691" max="7691" width="10" style="1" customWidth="1"/>
    <col min="7692" max="7693" width="9.109375" style="1"/>
    <col min="7694" max="7694" width="12.88671875" style="1" bestFit="1" customWidth="1"/>
    <col min="7695" max="7936" width="9.109375" style="1"/>
    <col min="7937" max="7937" width="6.33203125" style="1" customWidth="1"/>
    <col min="7938" max="7938" width="28.5546875" style="1" customWidth="1"/>
    <col min="7939" max="7939" width="13.33203125" style="1" customWidth="1"/>
    <col min="7940" max="7943" width="12.5546875" style="1" customWidth="1"/>
    <col min="7944" max="7944" width="10" style="1" customWidth="1"/>
    <col min="7945" max="7945" width="12.5546875" style="1" customWidth="1"/>
    <col min="7946" max="7946" width="9" style="1" customWidth="1"/>
    <col min="7947" max="7947" width="10" style="1" customWidth="1"/>
    <col min="7948" max="7949" width="9.109375" style="1"/>
    <col min="7950" max="7950" width="12.88671875" style="1" bestFit="1" customWidth="1"/>
    <col min="7951" max="8192" width="9.109375" style="1"/>
    <col min="8193" max="8193" width="6.33203125" style="1" customWidth="1"/>
    <col min="8194" max="8194" width="28.5546875" style="1" customWidth="1"/>
    <col min="8195" max="8195" width="13.33203125" style="1" customWidth="1"/>
    <col min="8196" max="8199" width="12.5546875" style="1" customWidth="1"/>
    <col min="8200" max="8200" width="10" style="1" customWidth="1"/>
    <col min="8201" max="8201" width="12.5546875" style="1" customWidth="1"/>
    <col min="8202" max="8202" width="9" style="1" customWidth="1"/>
    <col min="8203" max="8203" width="10" style="1" customWidth="1"/>
    <col min="8204" max="8205" width="9.109375" style="1"/>
    <col min="8206" max="8206" width="12.88671875" style="1" bestFit="1" customWidth="1"/>
    <col min="8207" max="8448" width="9.109375" style="1"/>
    <col min="8449" max="8449" width="6.33203125" style="1" customWidth="1"/>
    <col min="8450" max="8450" width="28.5546875" style="1" customWidth="1"/>
    <col min="8451" max="8451" width="13.33203125" style="1" customWidth="1"/>
    <col min="8452" max="8455" width="12.5546875" style="1" customWidth="1"/>
    <col min="8456" max="8456" width="10" style="1" customWidth="1"/>
    <col min="8457" max="8457" width="12.5546875" style="1" customWidth="1"/>
    <col min="8458" max="8458" width="9" style="1" customWidth="1"/>
    <col min="8459" max="8459" width="10" style="1" customWidth="1"/>
    <col min="8460" max="8461" width="9.109375" style="1"/>
    <col min="8462" max="8462" width="12.88671875" style="1" bestFit="1" customWidth="1"/>
    <col min="8463" max="8704" width="9.109375" style="1"/>
    <col min="8705" max="8705" width="6.33203125" style="1" customWidth="1"/>
    <col min="8706" max="8706" width="28.5546875" style="1" customWidth="1"/>
    <col min="8707" max="8707" width="13.33203125" style="1" customWidth="1"/>
    <col min="8708" max="8711" width="12.5546875" style="1" customWidth="1"/>
    <col min="8712" max="8712" width="10" style="1" customWidth="1"/>
    <col min="8713" max="8713" width="12.5546875" style="1" customWidth="1"/>
    <col min="8714" max="8714" width="9" style="1" customWidth="1"/>
    <col min="8715" max="8715" width="10" style="1" customWidth="1"/>
    <col min="8716" max="8717" width="9.109375" style="1"/>
    <col min="8718" max="8718" width="12.88671875" style="1" bestFit="1" customWidth="1"/>
    <col min="8719" max="8960" width="9.109375" style="1"/>
    <col min="8961" max="8961" width="6.33203125" style="1" customWidth="1"/>
    <col min="8962" max="8962" width="28.5546875" style="1" customWidth="1"/>
    <col min="8963" max="8963" width="13.33203125" style="1" customWidth="1"/>
    <col min="8964" max="8967" width="12.5546875" style="1" customWidth="1"/>
    <col min="8968" max="8968" width="10" style="1" customWidth="1"/>
    <col min="8969" max="8969" width="12.5546875" style="1" customWidth="1"/>
    <col min="8970" max="8970" width="9" style="1" customWidth="1"/>
    <col min="8971" max="8971" width="10" style="1" customWidth="1"/>
    <col min="8972" max="8973" width="9.109375" style="1"/>
    <col min="8974" max="8974" width="12.88671875" style="1" bestFit="1" customWidth="1"/>
    <col min="8975" max="9216" width="9.109375" style="1"/>
    <col min="9217" max="9217" width="6.33203125" style="1" customWidth="1"/>
    <col min="9218" max="9218" width="28.5546875" style="1" customWidth="1"/>
    <col min="9219" max="9219" width="13.33203125" style="1" customWidth="1"/>
    <col min="9220" max="9223" width="12.5546875" style="1" customWidth="1"/>
    <col min="9224" max="9224" width="10" style="1" customWidth="1"/>
    <col min="9225" max="9225" width="12.5546875" style="1" customWidth="1"/>
    <col min="9226" max="9226" width="9" style="1" customWidth="1"/>
    <col min="9227" max="9227" width="10" style="1" customWidth="1"/>
    <col min="9228" max="9229" width="9.109375" style="1"/>
    <col min="9230" max="9230" width="12.88671875" style="1" bestFit="1" customWidth="1"/>
    <col min="9231" max="9472" width="9.109375" style="1"/>
    <col min="9473" max="9473" width="6.33203125" style="1" customWidth="1"/>
    <col min="9474" max="9474" width="28.5546875" style="1" customWidth="1"/>
    <col min="9475" max="9475" width="13.33203125" style="1" customWidth="1"/>
    <col min="9476" max="9479" width="12.5546875" style="1" customWidth="1"/>
    <col min="9480" max="9480" width="10" style="1" customWidth="1"/>
    <col min="9481" max="9481" width="12.5546875" style="1" customWidth="1"/>
    <col min="9482" max="9482" width="9" style="1" customWidth="1"/>
    <col min="9483" max="9483" width="10" style="1" customWidth="1"/>
    <col min="9484" max="9485" width="9.109375" style="1"/>
    <col min="9486" max="9486" width="12.88671875" style="1" bestFit="1" customWidth="1"/>
    <col min="9487" max="9728" width="9.109375" style="1"/>
    <col min="9729" max="9729" width="6.33203125" style="1" customWidth="1"/>
    <col min="9730" max="9730" width="28.5546875" style="1" customWidth="1"/>
    <col min="9731" max="9731" width="13.33203125" style="1" customWidth="1"/>
    <col min="9732" max="9735" width="12.5546875" style="1" customWidth="1"/>
    <col min="9736" max="9736" width="10" style="1" customWidth="1"/>
    <col min="9737" max="9737" width="12.5546875" style="1" customWidth="1"/>
    <col min="9738" max="9738" width="9" style="1" customWidth="1"/>
    <col min="9739" max="9739" width="10" style="1" customWidth="1"/>
    <col min="9740" max="9741" width="9.109375" style="1"/>
    <col min="9742" max="9742" width="12.88671875" style="1" bestFit="1" customWidth="1"/>
    <col min="9743" max="9984" width="9.109375" style="1"/>
    <col min="9985" max="9985" width="6.33203125" style="1" customWidth="1"/>
    <col min="9986" max="9986" width="28.5546875" style="1" customWidth="1"/>
    <col min="9987" max="9987" width="13.33203125" style="1" customWidth="1"/>
    <col min="9988" max="9991" width="12.5546875" style="1" customWidth="1"/>
    <col min="9992" max="9992" width="10" style="1" customWidth="1"/>
    <col min="9993" max="9993" width="12.5546875" style="1" customWidth="1"/>
    <col min="9994" max="9994" width="9" style="1" customWidth="1"/>
    <col min="9995" max="9995" width="10" style="1" customWidth="1"/>
    <col min="9996" max="9997" width="9.109375" style="1"/>
    <col min="9998" max="9998" width="12.88671875" style="1" bestFit="1" customWidth="1"/>
    <col min="9999" max="10240" width="9.109375" style="1"/>
    <col min="10241" max="10241" width="6.33203125" style="1" customWidth="1"/>
    <col min="10242" max="10242" width="28.5546875" style="1" customWidth="1"/>
    <col min="10243" max="10243" width="13.33203125" style="1" customWidth="1"/>
    <col min="10244" max="10247" width="12.5546875" style="1" customWidth="1"/>
    <col min="10248" max="10248" width="10" style="1" customWidth="1"/>
    <col min="10249" max="10249" width="12.5546875" style="1" customWidth="1"/>
    <col min="10250" max="10250" width="9" style="1" customWidth="1"/>
    <col min="10251" max="10251" width="10" style="1" customWidth="1"/>
    <col min="10252" max="10253" width="9.109375" style="1"/>
    <col min="10254" max="10254" width="12.88671875" style="1" bestFit="1" customWidth="1"/>
    <col min="10255" max="10496" width="9.109375" style="1"/>
    <col min="10497" max="10497" width="6.33203125" style="1" customWidth="1"/>
    <col min="10498" max="10498" width="28.5546875" style="1" customWidth="1"/>
    <col min="10499" max="10499" width="13.33203125" style="1" customWidth="1"/>
    <col min="10500" max="10503" width="12.5546875" style="1" customWidth="1"/>
    <col min="10504" max="10504" width="10" style="1" customWidth="1"/>
    <col min="10505" max="10505" width="12.5546875" style="1" customWidth="1"/>
    <col min="10506" max="10506" width="9" style="1" customWidth="1"/>
    <col min="10507" max="10507" width="10" style="1" customWidth="1"/>
    <col min="10508" max="10509" width="9.109375" style="1"/>
    <col min="10510" max="10510" width="12.88671875" style="1" bestFit="1" customWidth="1"/>
    <col min="10511" max="10752" width="9.109375" style="1"/>
    <col min="10753" max="10753" width="6.33203125" style="1" customWidth="1"/>
    <col min="10754" max="10754" width="28.5546875" style="1" customWidth="1"/>
    <col min="10755" max="10755" width="13.33203125" style="1" customWidth="1"/>
    <col min="10756" max="10759" width="12.5546875" style="1" customWidth="1"/>
    <col min="10760" max="10760" width="10" style="1" customWidth="1"/>
    <col min="10761" max="10761" width="12.5546875" style="1" customWidth="1"/>
    <col min="10762" max="10762" width="9" style="1" customWidth="1"/>
    <col min="10763" max="10763" width="10" style="1" customWidth="1"/>
    <col min="10764" max="10765" width="9.109375" style="1"/>
    <col min="10766" max="10766" width="12.88671875" style="1" bestFit="1" customWidth="1"/>
    <col min="10767" max="11008" width="9.109375" style="1"/>
    <col min="11009" max="11009" width="6.33203125" style="1" customWidth="1"/>
    <col min="11010" max="11010" width="28.5546875" style="1" customWidth="1"/>
    <col min="11011" max="11011" width="13.33203125" style="1" customWidth="1"/>
    <col min="11012" max="11015" width="12.5546875" style="1" customWidth="1"/>
    <col min="11016" max="11016" width="10" style="1" customWidth="1"/>
    <col min="11017" max="11017" width="12.5546875" style="1" customWidth="1"/>
    <col min="11018" max="11018" width="9" style="1" customWidth="1"/>
    <col min="11019" max="11019" width="10" style="1" customWidth="1"/>
    <col min="11020" max="11021" width="9.109375" style="1"/>
    <col min="11022" max="11022" width="12.88671875" style="1" bestFit="1" customWidth="1"/>
    <col min="11023" max="11264" width="9.109375" style="1"/>
    <col min="11265" max="11265" width="6.33203125" style="1" customWidth="1"/>
    <col min="11266" max="11266" width="28.5546875" style="1" customWidth="1"/>
    <col min="11267" max="11267" width="13.33203125" style="1" customWidth="1"/>
    <col min="11268" max="11271" width="12.5546875" style="1" customWidth="1"/>
    <col min="11272" max="11272" width="10" style="1" customWidth="1"/>
    <col min="11273" max="11273" width="12.5546875" style="1" customWidth="1"/>
    <col min="11274" max="11274" width="9" style="1" customWidth="1"/>
    <col min="11275" max="11275" width="10" style="1" customWidth="1"/>
    <col min="11276" max="11277" width="9.109375" style="1"/>
    <col min="11278" max="11278" width="12.88671875" style="1" bestFit="1" customWidth="1"/>
    <col min="11279" max="11520" width="9.109375" style="1"/>
    <col min="11521" max="11521" width="6.33203125" style="1" customWidth="1"/>
    <col min="11522" max="11522" width="28.5546875" style="1" customWidth="1"/>
    <col min="11523" max="11523" width="13.33203125" style="1" customWidth="1"/>
    <col min="11524" max="11527" width="12.5546875" style="1" customWidth="1"/>
    <col min="11528" max="11528" width="10" style="1" customWidth="1"/>
    <col min="11529" max="11529" width="12.5546875" style="1" customWidth="1"/>
    <col min="11530" max="11530" width="9" style="1" customWidth="1"/>
    <col min="11531" max="11531" width="10" style="1" customWidth="1"/>
    <col min="11532" max="11533" width="9.109375" style="1"/>
    <col min="11534" max="11534" width="12.88671875" style="1" bestFit="1" customWidth="1"/>
    <col min="11535" max="11776" width="9.109375" style="1"/>
    <col min="11777" max="11777" width="6.33203125" style="1" customWidth="1"/>
    <col min="11778" max="11778" width="28.5546875" style="1" customWidth="1"/>
    <col min="11779" max="11779" width="13.33203125" style="1" customWidth="1"/>
    <col min="11780" max="11783" width="12.5546875" style="1" customWidth="1"/>
    <col min="11784" max="11784" width="10" style="1" customWidth="1"/>
    <col min="11785" max="11785" width="12.5546875" style="1" customWidth="1"/>
    <col min="11786" max="11786" width="9" style="1" customWidth="1"/>
    <col min="11787" max="11787" width="10" style="1" customWidth="1"/>
    <col min="11788" max="11789" width="9.109375" style="1"/>
    <col min="11790" max="11790" width="12.88671875" style="1" bestFit="1" customWidth="1"/>
    <col min="11791" max="12032" width="9.109375" style="1"/>
    <col min="12033" max="12033" width="6.33203125" style="1" customWidth="1"/>
    <col min="12034" max="12034" width="28.5546875" style="1" customWidth="1"/>
    <col min="12035" max="12035" width="13.33203125" style="1" customWidth="1"/>
    <col min="12036" max="12039" width="12.5546875" style="1" customWidth="1"/>
    <col min="12040" max="12040" width="10" style="1" customWidth="1"/>
    <col min="12041" max="12041" width="12.5546875" style="1" customWidth="1"/>
    <col min="12042" max="12042" width="9" style="1" customWidth="1"/>
    <col min="12043" max="12043" width="10" style="1" customWidth="1"/>
    <col min="12044" max="12045" width="9.109375" style="1"/>
    <col min="12046" max="12046" width="12.88671875" style="1" bestFit="1" customWidth="1"/>
    <col min="12047" max="12288" width="9.109375" style="1"/>
    <col min="12289" max="12289" width="6.33203125" style="1" customWidth="1"/>
    <col min="12290" max="12290" width="28.5546875" style="1" customWidth="1"/>
    <col min="12291" max="12291" width="13.33203125" style="1" customWidth="1"/>
    <col min="12292" max="12295" width="12.5546875" style="1" customWidth="1"/>
    <col min="12296" max="12296" width="10" style="1" customWidth="1"/>
    <col min="12297" max="12297" width="12.5546875" style="1" customWidth="1"/>
    <col min="12298" max="12298" width="9" style="1" customWidth="1"/>
    <col min="12299" max="12299" width="10" style="1" customWidth="1"/>
    <col min="12300" max="12301" width="9.109375" style="1"/>
    <col min="12302" max="12302" width="12.88671875" style="1" bestFit="1" customWidth="1"/>
    <col min="12303" max="12544" width="9.109375" style="1"/>
    <col min="12545" max="12545" width="6.33203125" style="1" customWidth="1"/>
    <col min="12546" max="12546" width="28.5546875" style="1" customWidth="1"/>
    <col min="12547" max="12547" width="13.33203125" style="1" customWidth="1"/>
    <col min="12548" max="12551" width="12.5546875" style="1" customWidth="1"/>
    <col min="12552" max="12552" width="10" style="1" customWidth="1"/>
    <col min="12553" max="12553" width="12.5546875" style="1" customWidth="1"/>
    <col min="12554" max="12554" width="9" style="1" customWidth="1"/>
    <col min="12555" max="12555" width="10" style="1" customWidth="1"/>
    <col min="12556" max="12557" width="9.109375" style="1"/>
    <col min="12558" max="12558" width="12.88671875" style="1" bestFit="1" customWidth="1"/>
    <col min="12559" max="12800" width="9.109375" style="1"/>
    <col min="12801" max="12801" width="6.33203125" style="1" customWidth="1"/>
    <col min="12802" max="12802" width="28.5546875" style="1" customWidth="1"/>
    <col min="12803" max="12803" width="13.33203125" style="1" customWidth="1"/>
    <col min="12804" max="12807" width="12.5546875" style="1" customWidth="1"/>
    <col min="12808" max="12808" width="10" style="1" customWidth="1"/>
    <col min="12809" max="12809" width="12.5546875" style="1" customWidth="1"/>
    <col min="12810" max="12810" width="9" style="1" customWidth="1"/>
    <col min="12811" max="12811" width="10" style="1" customWidth="1"/>
    <col min="12812" max="12813" width="9.109375" style="1"/>
    <col min="12814" max="12814" width="12.88671875" style="1" bestFit="1" customWidth="1"/>
    <col min="12815" max="13056" width="9.109375" style="1"/>
    <col min="13057" max="13057" width="6.33203125" style="1" customWidth="1"/>
    <col min="13058" max="13058" width="28.5546875" style="1" customWidth="1"/>
    <col min="13059" max="13059" width="13.33203125" style="1" customWidth="1"/>
    <col min="13060" max="13063" width="12.5546875" style="1" customWidth="1"/>
    <col min="13064" max="13064" width="10" style="1" customWidth="1"/>
    <col min="13065" max="13065" width="12.5546875" style="1" customWidth="1"/>
    <col min="13066" max="13066" width="9" style="1" customWidth="1"/>
    <col min="13067" max="13067" width="10" style="1" customWidth="1"/>
    <col min="13068" max="13069" width="9.109375" style="1"/>
    <col min="13070" max="13070" width="12.88671875" style="1" bestFit="1" customWidth="1"/>
    <col min="13071" max="13312" width="9.109375" style="1"/>
    <col min="13313" max="13313" width="6.33203125" style="1" customWidth="1"/>
    <col min="13314" max="13314" width="28.5546875" style="1" customWidth="1"/>
    <col min="13315" max="13315" width="13.33203125" style="1" customWidth="1"/>
    <col min="13316" max="13319" width="12.5546875" style="1" customWidth="1"/>
    <col min="13320" max="13320" width="10" style="1" customWidth="1"/>
    <col min="13321" max="13321" width="12.5546875" style="1" customWidth="1"/>
    <col min="13322" max="13322" width="9" style="1" customWidth="1"/>
    <col min="13323" max="13323" width="10" style="1" customWidth="1"/>
    <col min="13324" max="13325" width="9.109375" style="1"/>
    <col min="13326" max="13326" width="12.88671875" style="1" bestFit="1" customWidth="1"/>
    <col min="13327" max="13568" width="9.109375" style="1"/>
    <col min="13569" max="13569" width="6.33203125" style="1" customWidth="1"/>
    <col min="13570" max="13570" width="28.5546875" style="1" customWidth="1"/>
    <col min="13571" max="13571" width="13.33203125" style="1" customWidth="1"/>
    <col min="13572" max="13575" width="12.5546875" style="1" customWidth="1"/>
    <col min="13576" max="13576" width="10" style="1" customWidth="1"/>
    <col min="13577" max="13577" width="12.5546875" style="1" customWidth="1"/>
    <col min="13578" max="13578" width="9" style="1" customWidth="1"/>
    <col min="13579" max="13579" width="10" style="1" customWidth="1"/>
    <col min="13580" max="13581" width="9.109375" style="1"/>
    <col min="13582" max="13582" width="12.88671875" style="1" bestFit="1" customWidth="1"/>
    <col min="13583" max="13824" width="9.109375" style="1"/>
    <col min="13825" max="13825" width="6.33203125" style="1" customWidth="1"/>
    <col min="13826" max="13826" width="28.5546875" style="1" customWidth="1"/>
    <col min="13827" max="13827" width="13.33203125" style="1" customWidth="1"/>
    <col min="13828" max="13831" width="12.5546875" style="1" customWidth="1"/>
    <col min="13832" max="13832" width="10" style="1" customWidth="1"/>
    <col min="13833" max="13833" width="12.5546875" style="1" customWidth="1"/>
    <col min="13834" max="13834" width="9" style="1" customWidth="1"/>
    <col min="13835" max="13835" width="10" style="1" customWidth="1"/>
    <col min="13836" max="13837" width="9.109375" style="1"/>
    <col min="13838" max="13838" width="12.88671875" style="1" bestFit="1" customWidth="1"/>
    <col min="13839" max="14080" width="9.109375" style="1"/>
    <col min="14081" max="14081" width="6.33203125" style="1" customWidth="1"/>
    <col min="14082" max="14082" width="28.5546875" style="1" customWidth="1"/>
    <col min="14083" max="14083" width="13.33203125" style="1" customWidth="1"/>
    <col min="14084" max="14087" width="12.5546875" style="1" customWidth="1"/>
    <col min="14088" max="14088" width="10" style="1" customWidth="1"/>
    <col min="14089" max="14089" width="12.5546875" style="1" customWidth="1"/>
    <col min="14090" max="14090" width="9" style="1" customWidth="1"/>
    <col min="14091" max="14091" width="10" style="1" customWidth="1"/>
    <col min="14092" max="14093" width="9.109375" style="1"/>
    <col min="14094" max="14094" width="12.88671875" style="1" bestFit="1" customWidth="1"/>
    <col min="14095" max="14336" width="9.109375" style="1"/>
    <col min="14337" max="14337" width="6.33203125" style="1" customWidth="1"/>
    <col min="14338" max="14338" width="28.5546875" style="1" customWidth="1"/>
    <col min="14339" max="14339" width="13.33203125" style="1" customWidth="1"/>
    <col min="14340" max="14343" width="12.5546875" style="1" customWidth="1"/>
    <col min="14344" max="14344" width="10" style="1" customWidth="1"/>
    <col min="14345" max="14345" width="12.5546875" style="1" customWidth="1"/>
    <col min="14346" max="14346" width="9" style="1" customWidth="1"/>
    <col min="14347" max="14347" width="10" style="1" customWidth="1"/>
    <col min="14348" max="14349" width="9.109375" style="1"/>
    <col min="14350" max="14350" width="12.88671875" style="1" bestFit="1" customWidth="1"/>
    <col min="14351" max="14592" width="9.109375" style="1"/>
    <col min="14593" max="14593" width="6.33203125" style="1" customWidth="1"/>
    <col min="14594" max="14594" width="28.5546875" style="1" customWidth="1"/>
    <col min="14595" max="14595" width="13.33203125" style="1" customWidth="1"/>
    <col min="14596" max="14599" width="12.5546875" style="1" customWidth="1"/>
    <col min="14600" max="14600" width="10" style="1" customWidth="1"/>
    <col min="14601" max="14601" width="12.5546875" style="1" customWidth="1"/>
    <col min="14602" max="14602" width="9" style="1" customWidth="1"/>
    <col min="14603" max="14603" width="10" style="1" customWidth="1"/>
    <col min="14604" max="14605" width="9.109375" style="1"/>
    <col min="14606" max="14606" width="12.88671875" style="1" bestFit="1" customWidth="1"/>
    <col min="14607" max="14848" width="9.109375" style="1"/>
    <col min="14849" max="14849" width="6.33203125" style="1" customWidth="1"/>
    <col min="14850" max="14850" width="28.5546875" style="1" customWidth="1"/>
    <col min="14851" max="14851" width="13.33203125" style="1" customWidth="1"/>
    <col min="14852" max="14855" width="12.5546875" style="1" customWidth="1"/>
    <col min="14856" max="14856" width="10" style="1" customWidth="1"/>
    <col min="14857" max="14857" width="12.5546875" style="1" customWidth="1"/>
    <col min="14858" max="14858" width="9" style="1" customWidth="1"/>
    <col min="14859" max="14859" width="10" style="1" customWidth="1"/>
    <col min="14860" max="14861" width="9.109375" style="1"/>
    <col min="14862" max="14862" width="12.88671875" style="1" bestFit="1" customWidth="1"/>
    <col min="14863" max="15104" width="9.109375" style="1"/>
    <col min="15105" max="15105" width="6.33203125" style="1" customWidth="1"/>
    <col min="15106" max="15106" width="28.5546875" style="1" customWidth="1"/>
    <col min="15107" max="15107" width="13.33203125" style="1" customWidth="1"/>
    <col min="15108" max="15111" width="12.5546875" style="1" customWidth="1"/>
    <col min="15112" max="15112" width="10" style="1" customWidth="1"/>
    <col min="15113" max="15113" width="12.5546875" style="1" customWidth="1"/>
    <col min="15114" max="15114" width="9" style="1" customWidth="1"/>
    <col min="15115" max="15115" width="10" style="1" customWidth="1"/>
    <col min="15116" max="15117" width="9.109375" style="1"/>
    <col min="15118" max="15118" width="12.88671875" style="1" bestFit="1" customWidth="1"/>
    <col min="15119" max="15360" width="9.109375" style="1"/>
    <col min="15361" max="15361" width="6.33203125" style="1" customWidth="1"/>
    <col min="15362" max="15362" width="28.5546875" style="1" customWidth="1"/>
    <col min="15363" max="15363" width="13.33203125" style="1" customWidth="1"/>
    <col min="15364" max="15367" width="12.5546875" style="1" customWidth="1"/>
    <col min="15368" max="15368" width="10" style="1" customWidth="1"/>
    <col min="15369" max="15369" width="12.5546875" style="1" customWidth="1"/>
    <col min="15370" max="15370" width="9" style="1" customWidth="1"/>
    <col min="15371" max="15371" width="10" style="1" customWidth="1"/>
    <col min="15372" max="15373" width="9.109375" style="1"/>
    <col min="15374" max="15374" width="12.88671875" style="1" bestFit="1" customWidth="1"/>
    <col min="15375" max="15616" width="9.109375" style="1"/>
    <col min="15617" max="15617" width="6.33203125" style="1" customWidth="1"/>
    <col min="15618" max="15618" width="28.5546875" style="1" customWidth="1"/>
    <col min="15619" max="15619" width="13.33203125" style="1" customWidth="1"/>
    <col min="15620" max="15623" width="12.5546875" style="1" customWidth="1"/>
    <col min="15624" max="15624" width="10" style="1" customWidth="1"/>
    <col min="15625" max="15625" width="12.5546875" style="1" customWidth="1"/>
    <col min="15626" max="15626" width="9" style="1" customWidth="1"/>
    <col min="15627" max="15627" width="10" style="1" customWidth="1"/>
    <col min="15628" max="15629" width="9.109375" style="1"/>
    <col min="15630" max="15630" width="12.88671875" style="1" bestFit="1" customWidth="1"/>
    <col min="15631" max="15872" width="9.109375" style="1"/>
    <col min="15873" max="15873" width="6.33203125" style="1" customWidth="1"/>
    <col min="15874" max="15874" width="28.5546875" style="1" customWidth="1"/>
    <col min="15875" max="15875" width="13.33203125" style="1" customWidth="1"/>
    <col min="15876" max="15879" width="12.5546875" style="1" customWidth="1"/>
    <col min="15880" max="15880" width="10" style="1" customWidth="1"/>
    <col min="15881" max="15881" width="12.5546875" style="1" customWidth="1"/>
    <col min="15882" max="15882" width="9" style="1" customWidth="1"/>
    <col min="15883" max="15883" width="10" style="1" customWidth="1"/>
    <col min="15884" max="15885" width="9.109375" style="1"/>
    <col min="15886" max="15886" width="12.88671875" style="1" bestFit="1" customWidth="1"/>
    <col min="15887" max="16128" width="9.109375" style="1"/>
    <col min="16129" max="16129" width="6.33203125" style="1" customWidth="1"/>
    <col min="16130" max="16130" width="28.5546875" style="1" customWidth="1"/>
    <col min="16131" max="16131" width="13.33203125" style="1" customWidth="1"/>
    <col min="16132" max="16135" width="12.5546875" style="1" customWidth="1"/>
    <col min="16136" max="16136" width="10" style="1" customWidth="1"/>
    <col min="16137" max="16137" width="12.5546875" style="1" customWidth="1"/>
    <col min="16138" max="16138" width="9" style="1" customWidth="1"/>
    <col min="16139" max="16139" width="10" style="1" customWidth="1"/>
    <col min="16140" max="16141" width="9.109375" style="1"/>
    <col min="16142" max="16142" width="12.88671875" style="1" bestFit="1" customWidth="1"/>
    <col min="16143" max="16384" width="9.109375" style="1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s="2" customFormat="1" ht="15" customHeight="1" x14ac:dyDescent="0.3">
      <c r="A2" s="77" t="s">
        <v>29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s="2" customFormat="1" ht="15" customHeight="1" x14ac:dyDescent="0.3">
      <c r="A3" s="78" t="s">
        <v>56</v>
      </c>
      <c r="B3" s="79"/>
      <c r="C3" s="78"/>
      <c r="D3" s="78"/>
      <c r="E3" s="78"/>
      <c r="F3" s="78"/>
      <c r="G3" s="78"/>
      <c r="H3" s="78"/>
      <c r="I3" s="78"/>
      <c r="J3" s="78"/>
    </row>
    <row r="4" spans="1:11" ht="15" customHeight="1" x14ac:dyDescent="0.3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s="30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s="30" customFormat="1" ht="15" customHeight="1" x14ac:dyDescent="0.3">
      <c r="A6" s="28"/>
      <c r="B6" s="36" t="s">
        <v>19</v>
      </c>
      <c r="C6" s="37">
        <f>C20</f>
        <v>165600</v>
      </c>
      <c r="D6" s="28"/>
      <c r="E6" s="28"/>
      <c r="F6" s="28"/>
      <c r="G6" s="28"/>
      <c r="H6" s="28"/>
      <c r="I6" s="28"/>
      <c r="J6" s="28"/>
    </row>
    <row r="7" spans="1:11" s="30" customFormat="1" ht="15" customHeight="1" x14ac:dyDescent="0.3">
      <c r="A7" s="28"/>
      <c r="B7" s="36" t="s">
        <v>20</v>
      </c>
      <c r="C7" s="37">
        <f>C6</f>
        <v>165600</v>
      </c>
      <c r="D7" s="28"/>
      <c r="E7" s="28"/>
      <c r="F7" s="28"/>
      <c r="G7" s="28"/>
      <c r="H7" s="28"/>
      <c r="I7" s="28"/>
      <c r="J7" s="28"/>
    </row>
    <row r="8" spans="1:11" s="30" customFormat="1" ht="15" customHeight="1" x14ac:dyDescent="0.3">
      <c r="A8" s="28"/>
      <c r="B8" s="36" t="s">
        <v>24</v>
      </c>
      <c r="C8" s="37">
        <f>F20</f>
        <v>0</v>
      </c>
      <c r="D8" s="28"/>
      <c r="E8" s="28"/>
      <c r="F8" s="28"/>
      <c r="G8" s="28"/>
      <c r="H8" s="28"/>
      <c r="I8" s="28"/>
      <c r="J8" s="28"/>
    </row>
    <row r="9" spans="1:11" s="30" customFormat="1" ht="15" customHeight="1" x14ac:dyDescent="0.3">
      <c r="A9" s="28"/>
      <c r="B9" s="36" t="s">
        <v>23</v>
      </c>
      <c r="C9" s="37">
        <f>G20</f>
        <v>177056</v>
      </c>
      <c r="D9" s="28"/>
      <c r="E9" s="28"/>
      <c r="F9" s="28"/>
      <c r="G9" s="28"/>
      <c r="H9" s="28"/>
      <c r="I9" s="28"/>
      <c r="J9" s="28"/>
    </row>
    <row r="10" spans="1:11" s="30" customFormat="1" ht="15" customHeight="1" x14ac:dyDescent="0.3">
      <c r="A10" s="28"/>
      <c r="B10" s="38" t="s">
        <v>22</v>
      </c>
      <c r="C10" s="39">
        <f>C8-C9</f>
        <v>-177056</v>
      </c>
      <c r="D10" s="28"/>
      <c r="E10" s="28"/>
      <c r="F10" s="28"/>
      <c r="G10" s="28"/>
      <c r="H10" s="28"/>
      <c r="I10" s="28"/>
      <c r="J10" s="28"/>
    </row>
    <row r="11" spans="1:11" ht="14.4" thickBot="1" x14ac:dyDescent="0.35">
      <c r="A11" s="3"/>
      <c r="B11" s="4"/>
      <c r="C11" s="3"/>
      <c r="D11" s="3"/>
      <c r="E11" s="4"/>
      <c r="F11" s="4"/>
      <c r="G11" s="4"/>
      <c r="H11" s="4"/>
      <c r="I11" s="4"/>
      <c r="J11" s="4"/>
      <c r="K11" s="4"/>
    </row>
    <row r="12" spans="1:11" s="5" customFormat="1" ht="27" customHeight="1" x14ac:dyDescent="0.3">
      <c r="A12" s="116" t="s">
        <v>2</v>
      </c>
      <c r="B12" s="84" t="s">
        <v>3</v>
      </c>
      <c r="C12" s="86" t="s">
        <v>4</v>
      </c>
      <c r="D12" s="90" t="s">
        <v>54</v>
      </c>
      <c r="E12" s="91"/>
      <c r="F12" s="90" t="s">
        <v>55</v>
      </c>
      <c r="G12" s="91"/>
      <c r="H12" s="92" t="s">
        <v>5</v>
      </c>
      <c r="I12" s="94" t="s">
        <v>6</v>
      </c>
      <c r="J12" s="96" t="s">
        <v>7</v>
      </c>
      <c r="K12" s="80" t="s">
        <v>8</v>
      </c>
    </row>
    <row r="13" spans="1:11" s="5" customFormat="1" ht="42" thickBot="1" x14ac:dyDescent="0.35">
      <c r="A13" s="117"/>
      <c r="B13" s="118"/>
      <c r="C13" s="87"/>
      <c r="D13" s="6" t="s">
        <v>9</v>
      </c>
      <c r="E13" s="7" t="s">
        <v>10</v>
      </c>
      <c r="F13" s="8" t="s">
        <v>11</v>
      </c>
      <c r="G13" s="9" t="s">
        <v>12</v>
      </c>
      <c r="H13" s="93"/>
      <c r="I13" s="95"/>
      <c r="J13" s="97"/>
      <c r="K13" s="81"/>
    </row>
    <row r="14" spans="1:11" ht="28.2" thickBot="1" x14ac:dyDescent="0.35">
      <c r="A14" s="41">
        <v>1</v>
      </c>
      <c r="B14" s="42" t="s">
        <v>30</v>
      </c>
      <c r="C14" s="46">
        <v>66000</v>
      </c>
      <c r="D14" s="10"/>
      <c r="E14" s="11"/>
      <c r="F14" s="12">
        <f>'Oct 22'!F14+'Nov 22'!D14</f>
        <v>0</v>
      </c>
      <c r="G14" s="13">
        <f>'Oct 22'!G14+'Nov 22'!E14</f>
        <v>47780</v>
      </c>
      <c r="H14" s="14">
        <f>F14-G14</f>
        <v>-47780</v>
      </c>
      <c r="I14" s="49">
        <f>C14-G14</f>
        <v>18220</v>
      </c>
      <c r="J14" s="50">
        <f>I14/C14</f>
        <v>0.27606060606060606</v>
      </c>
      <c r="K14" s="51">
        <f>C14-F14</f>
        <v>66000</v>
      </c>
    </row>
    <row r="15" spans="1:11" ht="28.5" customHeight="1" thickBot="1" x14ac:dyDescent="0.35">
      <c r="A15" s="43">
        <v>2</v>
      </c>
      <c r="B15" s="44" t="s">
        <v>31</v>
      </c>
      <c r="C15" s="47">
        <v>57600</v>
      </c>
      <c r="D15" s="15"/>
      <c r="E15" s="16"/>
      <c r="F15" s="12">
        <f>'Oct 22'!F15+'Nov 22'!D15</f>
        <v>0</v>
      </c>
      <c r="G15" s="13">
        <f>'Oct 22'!G15+'Nov 22'!E15</f>
        <v>64476</v>
      </c>
      <c r="H15" s="14">
        <f t="shared" ref="H15:H18" si="0">F15-G15</f>
        <v>-64476</v>
      </c>
      <c r="I15" s="49">
        <f t="shared" ref="I15:I18" si="1">C15-G15</f>
        <v>-6876</v>
      </c>
      <c r="J15" s="50">
        <f t="shared" ref="J15:J18" si="2">I15/C15</f>
        <v>-0.119375</v>
      </c>
      <c r="K15" s="51">
        <f t="shared" ref="K15:K18" si="3">C15-F15</f>
        <v>57600</v>
      </c>
    </row>
    <row r="16" spans="1:11" ht="28.5" customHeight="1" thickBot="1" x14ac:dyDescent="0.35">
      <c r="A16" s="41">
        <v>3</v>
      </c>
      <c r="B16" s="45" t="s">
        <v>27</v>
      </c>
      <c r="C16" s="47">
        <v>30000</v>
      </c>
      <c r="D16" s="15"/>
      <c r="E16" s="16"/>
      <c r="F16" s="12">
        <f>'Oct 22'!F16+'Nov 22'!D16</f>
        <v>0</v>
      </c>
      <c r="G16" s="13">
        <f>'Oct 22'!G16+'Nov 22'!E16</f>
        <v>20000</v>
      </c>
      <c r="H16" s="14">
        <f t="shared" si="0"/>
        <v>-20000</v>
      </c>
      <c r="I16" s="49">
        <f t="shared" si="1"/>
        <v>10000</v>
      </c>
      <c r="J16" s="50">
        <f t="shared" si="2"/>
        <v>0.33333333333333331</v>
      </c>
      <c r="K16" s="51">
        <f t="shared" si="3"/>
        <v>30000</v>
      </c>
    </row>
    <row r="17" spans="1:11" ht="28.5" hidden="1" customHeight="1" thickBot="1" x14ac:dyDescent="0.35">
      <c r="A17" s="43"/>
      <c r="B17" s="45"/>
      <c r="C17" s="47"/>
      <c r="D17" s="15"/>
      <c r="E17" s="16"/>
      <c r="F17" s="12">
        <f>'Oct 22'!F17+'Nov 22'!D17</f>
        <v>0</v>
      </c>
      <c r="G17" s="13">
        <f>'Oct 22'!G17+'Nov 22'!E17</f>
        <v>0</v>
      </c>
      <c r="H17" s="14">
        <f t="shared" si="0"/>
        <v>0</v>
      </c>
      <c r="I17" s="49">
        <f t="shared" si="1"/>
        <v>0</v>
      </c>
      <c r="J17" s="50" t="e">
        <f t="shared" si="2"/>
        <v>#DIV/0!</v>
      </c>
      <c r="K17" s="51">
        <f t="shared" si="3"/>
        <v>0</v>
      </c>
    </row>
    <row r="18" spans="1:11" ht="28.5" customHeight="1" thickBot="1" x14ac:dyDescent="0.35">
      <c r="A18" s="41">
        <v>4</v>
      </c>
      <c r="B18" s="45" t="s">
        <v>32</v>
      </c>
      <c r="C18" s="47">
        <v>12000</v>
      </c>
      <c r="D18" s="15"/>
      <c r="E18" s="16"/>
      <c r="F18" s="12">
        <f>'Oct 22'!F18+'Nov 22'!D18</f>
        <v>0</v>
      </c>
      <c r="G18" s="13">
        <f>'Oct 22'!G18+'Nov 22'!E18</f>
        <v>44800</v>
      </c>
      <c r="H18" s="14">
        <f t="shared" si="0"/>
        <v>-44800</v>
      </c>
      <c r="I18" s="49">
        <f t="shared" si="1"/>
        <v>-32800</v>
      </c>
      <c r="J18" s="50">
        <f t="shared" si="2"/>
        <v>-2.7333333333333334</v>
      </c>
      <c r="K18" s="51">
        <f t="shared" si="3"/>
        <v>12000</v>
      </c>
    </row>
    <row r="19" spans="1:11" ht="28.5" hidden="1" customHeight="1" thickBot="1" x14ac:dyDescent="0.35">
      <c r="A19" s="43">
        <v>6</v>
      </c>
      <c r="B19" s="45" t="s">
        <v>28</v>
      </c>
      <c r="C19" s="48"/>
      <c r="D19" s="17"/>
      <c r="E19" s="18"/>
      <c r="F19" s="12">
        <f>'Oct 22'!F19+'Nov 22'!D19</f>
        <v>0</v>
      </c>
      <c r="G19" s="13">
        <f>'Oct 22'!G19+'Nov 22'!E19</f>
        <v>0</v>
      </c>
      <c r="H19" s="14"/>
      <c r="I19" s="49">
        <f t="shared" ref="I19" si="4">C19-G19</f>
        <v>0</v>
      </c>
      <c r="J19" s="50" t="e">
        <f t="shared" ref="J19" si="5">I19/C19</f>
        <v>#DIV/0!</v>
      </c>
      <c r="K19" s="51">
        <f t="shared" ref="K19" si="6">C19-F19</f>
        <v>0</v>
      </c>
    </row>
    <row r="20" spans="1:11" ht="28.5" customHeight="1" thickBot="1" x14ac:dyDescent="0.35">
      <c r="A20" s="19"/>
      <c r="B20" s="20" t="s">
        <v>13</v>
      </c>
      <c r="C20" s="21">
        <f t="shared" ref="C20" si="7">SUM(C14:C19)</f>
        <v>165600</v>
      </c>
      <c r="D20" s="22">
        <f t="shared" ref="D20:I20" si="8">SUM(D14:D19)</f>
        <v>0</v>
      </c>
      <c r="E20" s="23">
        <f t="shared" si="8"/>
        <v>0</v>
      </c>
      <c r="F20" s="22">
        <f t="shared" si="8"/>
        <v>0</v>
      </c>
      <c r="G20" s="23">
        <f t="shared" si="8"/>
        <v>177056</v>
      </c>
      <c r="H20" s="24">
        <f t="shared" si="8"/>
        <v>-177056</v>
      </c>
      <c r="I20" s="21">
        <f t="shared" si="8"/>
        <v>-11456</v>
      </c>
      <c r="J20" s="25">
        <f>I20/C20</f>
        <v>-6.9178743961352651E-2</v>
      </c>
      <c r="K20" s="21">
        <f>SUM(K14:K19)</f>
        <v>165600</v>
      </c>
    </row>
    <row r="22" spans="1:11" s="73" customFormat="1" ht="26.4" x14ac:dyDescent="0.3">
      <c r="A22" s="70"/>
      <c r="B22" s="71" t="s">
        <v>25</v>
      </c>
      <c r="C22" s="101"/>
      <c r="D22" s="102"/>
      <c r="E22" s="103"/>
      <c r="F22" s="72" t="s">
        <v>14</v>
      </c>
      <c r="G22" s="101"/>
      <c r="H22" s="102"/>
      <c r="I22" s="103"/>
    </row>
    <row r="23" spans="1:11" s="73" customFormat="1" ht="13.2" x14ac:dyDescent="0.3">
      <c r="A23" s="70"/>
      <c r="B23" s="71" t="s">
        <v>15</v>
      </c>
      <c r="C23" s="101"/>
      <c r="D23" s="102"/>
      <c r="E23" s="103"/>
      <c r="F23" s="71" t="s">
        <v>15</v>
      </c>
      <c r="G23" s="101"/>
      <c r="H23" s="102"/>
      <c r="I23" s="103"/>
    </row>
    <row r="24" spans="1:11" s="73" customFormat="1" ht="13.2" x14ac:dyDescent="0.3">
      <c r="A24" s="70"/>
      <c r="B24" s="71" t="s">
        <v>26</v>
      </c>
      <c r="C24" s="101"/>
      <c r="D24" s="102"/>
      <c r="E24" s="103"/>
      <c r="F24" s="71" t="s">
        <v>26</v>
      </c>
      <c r="G24" s="101"/>
      <c r="H24" s="102"/>
      <c r="I24" s="103"/>
    </row>
    <row r="25" spans="1:11" s="73" customFormat="1" ht="13.2" x14ac:dyDescent="0.3">
      <c r="A25" s="70"/>
      <c r="B25" s="71" t="s">
        <v>16</v>
      </c>
      <c r="C25" s="101"/>
      <c r="D25" s="102"/>
      <c r="E25" s="103"/>
      <c r="F25" s="71" t="s">
        <v>16</v>
      </c>
      <c r="G25" s="101"/>
      <c r="H25" s="102"/>
      <c r="I25" s="103"/>
    </row>
    <row r="26" spans="1:11" s="73" customFormat="1" ht="13.2" x14ac:dyDescent="0.3">
      <c r="A26" s="70"/>
      <c r="B26" s="104" t="s">
        <v>17</v>
      </c>
      <c r="C26" s="107"/>
      <c r="D26" s="108"/>
      <c r="E26" s="109"/>
      <c r="F26" s="104" t="s">
        <v>17</v>
      </c>
      <c r="G26" s="107"/>
      <c r="H26" s="108"/>
      <c r="I26" s="109"/>
    </row>
    <row r="27" spans="1:11" s="73" customFormat="1" ht="13.2" x14ac:dyDescent="0.3">
      <c r="A27" s="70"/>
      <c r="B27" s="105"/>
      <c r="C27" s="110"/>
      <c r="D27" s="111"/>
      <c r="E27" s="112"/>
      <c r="F27" s="105"/>
      <c r="G27" s="110"/>
      <c r="H27" s="111"/>
      <c r="I27" s="112"/>
    </row>
    <row r="28" spans="1:11" s="73" customFormat="1" ht="13.2" x14ac:dyDescent="0.3">
      <c r="A28" s="70"/>
      <c r="B28" s="106"/>
      <c r="C28" s="113"/>
      <c r="D28" s="114"/>
      <c r="E28" s="115"/>
      <c r="F28" s="106"/>
      <c r="G28" s="113"/>
      <c r="H28" s="114"/>
      <c r="I28" s="115"/>
    </row>
    <row r="29" spans="1:11" s="73" customFormat="1" ht="13.2" x14ac:dyDescent="0.3">
      <c r="A29" s="98" t="s">
        <v>18</v>
      </c>
      <c r="B29" s="99"/>
      <c r="C29" s="99"/>
      <c r="D29" s="99"/>
      <c r="E29" s="99"/>
      <c r="F29" s="99"/>
      <c r="G29" s="99"/>
      <c r="H29" s="99"/>
      <c r="I29" s="100"/>
    </row>
    <row r="30" spans="1:11" x14ac:dyDescent="0.3">
      <c r="A30" s="26"/>
    </row>
  </sheetData>
  <mergeCells count="26">
    <mergeCell ref="A29:I29"/>
    <mergeCell ref="C22:E22"/>
    <mergeCell ref="G22:I22"/>
    <mergeCell ref="B26:B28"/>
    <mergeCell ref="C26:E28"/>
    <mergeCell ref="F26:F28"/>
    <mergeCell ref="G26:I28"/>
    <mergeCell ref="C23:E23"/>
    <mergeCell ref="G23:I23"/>
    <mergeCell ref="C24:E24"/>
    <mergeCell ref="G24:I24"/>
    <mergeCell ref="C25:E25"/>
    <mergeCell ref="G25:I25"/>
    <mergeCell ref="A1:J1"/>
    <mergeCell ref="A2:J2"/>
    <mergeCell ref="A3:J3"/>
    <mergeCell ref="A4:J4"/>
    <mergeCell ref="K12:K13"/>
    <mergeCell ref="A12:A13"/>
    <mergeCell ref="B12:B13"/>
    <mergeCell ref="C12:C13"/>
    <mergeCell ref="D12:E12"/>
    <mergeCell ref="F12:G12"/>
    <mergeCell ref="H12:H13"/>
    <mergeCell ref="I12:I13"/>
    <mergeCell ref="J12:J13"/>
  </mergeCells>
  <conditionalFormatting sqref="J11 J31:J65512">
    <cfRule type="cellIs" dxfId="24" priority="6" stopIfTrue="1" operator="greaterThan">
      <formula>100</formula>
    </cfRule>
  </conditionalFormatting>
  <conditionalFormatting sqref="J30">
    <cfRule type="cellIs" dxfId="23" priority="5" stopIfTrue="1" operator="greaterThan">
      <formula>100</formula>
    </cfRule>
  </conditionalFormatting>
  <conditionalFormatting sqref="J21">
    <cfRule type="cellIs" dxfId="22" priority="3" stopIfTrue="1" operator="greaterThan">
      <formula>100</formula>
    </cfRule>
  </conditionalFormatting>
  <conditionalFormatting sqref="J20 I14:J19">
    <cfRule type="cellIs" dxfId="21" priority="4" stopIfTrue="1" operator="lessThan">
      <formula>0</formula>
    </cfRule>
  </conditionalFormatting>
  <conditionalFormatting sqref="J1 J3:J10">
    <cfRule type="cellIs" dxfId="20" priority="1" stopIfTrue="1" operator="greaterThan">
      <formula>100</formula>
    </cfRule>
  </conditionalFormatting>
  <pageMargins left="0.7" right="0.7" top="0.75" bottom="0.75" header="0.3" footer="0.3"/>
  <pageSetup paperSize="9" scale="70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topLeftCell="A16" zoomScaleNormal="100" workbookViewId="0">
      <selection activeCell="A17" sqref="A17:XFD17"/>
    </sheetView>
  </sheetViews>
  <sheetFormatPr defaultRowHeight="13.8" x14ac:dyDescent="0.3"/>
  <cols>
    <col min="1" max="1" width="6.33203125" style="56" customWidth="1"/>
    <col min="2" max="2" width="32" style="52" customWidth="1"/>
    <col min="3" max="3" width="13.33203125" style="56" customWidth="1"/>
    <col min="4" max="4" width="12.5546875" style="56" customWidth="1"/>
    <col min="5" max="7" width="12.5546875" style="52" customWidth="1"/>
    <col min="8" max="8" width="10" style="52" customWidth="1"/>
    <col min="9" max="9" width="12.5546875" style="52" customWidth="1"/>
    <col min="10" max="10" width="9" style="52" customWidth="1"/>
    <col min="11" max="11" width="15" style="52" customWidth="1"/>
    <col min="12" max="13" width="9.109375" style="52"/>
    <col min="14" max="14" width="12.88671875" style="52" bestFit="1" customWidth="1"/>
    <col min="15" max="256" width="9.109375" style="52"/>
    <col min="257" max="257" width="6.33203125" style="52" customWidth="1"/>
    <col min="258" max="258" width="28.5546875" style="52" customWidth="1"/>
    <col min="259" max="259" width="13.33203125" style="52" customWidth="1"/>
    <col min="260" max="263" width="12.5546875" style="52" customWidth="1"/>
    <col min="264" max="264" width="10" style="52" customWidth="1"/>
    <col min="265" max="265" width="12.5546875" style="52" customWidth="1"/>
    <col min="266" max="266" width="9" style="52" customWidth="1"/>
    <col min="267" max="267" width="10" style="52" customWidth="1"/>
    <col min="268" max="269" width="9.109375" style="52"/>
    <col min="270" max="270" width="12.88671875" style="52" bestFit="1" customWidth="1"/>
    <col min="271" max="512" width="9.109375" style="52"/>
    <col min="513" max="513" width="6.33203125" style="52" customWidth="1"/>
    <col min="514" max="514" width="28.5546875" style="52" customWidth="1"/>
    <col min="515" max="515" width="13.33203125" style="52" customWidth="1"/>
    <col min="516" max="519" width="12.5546875" style="52" customWidth="1"/>
    <col min="520" max="520" width="10" style="52" customWidth="1"/>
    <col min="521" max="521" width="12.5546875" style="52" customWidth="1"/>
    <col min="522" max="522" width="9" style="52" customWidth="1"/>
    <col min="523" max="523" width="10" style="52" customWidth="1"/>
    <col min="524" max="525" width="9.109375" style="52"/>
    <col min="526" max="526" width="12.88671875" style="52" bestFit="1" customWidth="1"/>
    <col min="527" max="768" width="9.109375" style="52"/>
    <col min="769" max="769" width="6.33203125" style="52" customWidth="1"/>
    <col min="770" max="770" width="28.5546875" style="52" customWidth="1"/>
    <col min="771" max="771" width="13.33203125" style="52" customWidth="1"/>
    <col min="772" max="775" width="12.5546875" style="52" customWidth="1"/>
    <col min="776" max="776" width="10" style="52" customWidth="1"/>
    <col min="777" max="777" width="12.5546875" style="52" customWidth="1"/>
    <col min="778" max="778" width="9" style="52" customWidth="1"/>
    <col min="779" max="779" width="10" style="52" customWidth="1"/>
    <col min="780" max="781" width="9.109375" style="52"/>
    <col min="782" max="782" width="12.88671875" style="52" bestFit="1" customWidth="1"/>
    <col min="783" max="1024" width="9.109375" style="52"/>
    <col min="1025" max="1025" width="6.33203125" style="52" customWidth="1"/>
    <col min="1026" max="1026" width="28.5546875" style="52" customWidth="1"/>
    <col min="1027" max="1027" width="13.33203125" style="52" customWidth="1"/>
    <col min="1028" max="1031" width="12.5546875" style="52" customWidth="1"/>
    <col min="1032" max="1032" width="10" style="52" customWidth="1"/>
    <col min="1033" max="1033" width="12.5546875" style="52" customWidth="1"/>
    <col min="1034" max="1034" width="9" style="52" customWidth="1"/>
    <col min="1035" max="1035" width="10" style="52" customWidth="1"/>
    <col min="1036" max="1037" width="9.109375" style="52"/>
    <col min="1038" max="1038" width="12.88671875" style="52" bestFit="1" customWidth="1"/>
    <col min="1039" max="1280" width="9.109375" style="52"/>
    <col min="1281" max="1281" width="6.33203125" style="52" customWidth="1"/>
    <col min="1282" max="1282" width="28.5546875" style="52" customWidth="1"/>
    <col min="1283" max="1283" width="13.33203125" style="52" customWidth="1"/>
    <col min="1284" max="1287" width="12.5546875" style="52" customWidth="1"/>
    <col min="1288" max="1288" width="10" style="52" customWidth="1"/>
    <col min="1289" max="1289" width="12.5546875" style="52" customWidth="1"/>
    <col min="1290" max="1290" width="9" style="52" customWidth="1"/>
    <col min="1291" max="1291" width="10" style="52" customWidth="1"/>
    <col min="1292" max="1293" width="9.109375" style="52"/>
    <col min="1294" max="1294" width="12.88671875" style="52" bestFit="1" customWidth="1"/>
    <col min="1295" max="1536" width="9.109375" style="52"/>
    <col min="1537" max="1537" width="6.33203125" style="52" customWidth="1"/>
    <col min="1538" max="1538" width="28.5546875" style="52" customWidth="1"/>
    <col min="1539" max="1539" width="13.33203125" style="52" customWidth="1"/>
    <col min="1540" max="1543" width="12.5546875" style="52" customWidth="1"/>
    <col min="1544" max="1544" width="10" style="52" customWidth="1"/>
    <col min="1545" max="1545" width="12.5546875" style="52" customWidth="1"/>
    <col min="1546" max="1546" width="9" style="52" customWidth="1"/>
    <col min="1547" max="1547" width="10" style="52" customWidth="1"/>
    <col min="1548" max="1549" width="9.109375" style="52"/>
    <col min="1550" max="1550" width="12.88671875" style="52" bestFit="1" customWidth="1"/>
    <col min="1551" max="1792" width="9.109375" style="52"/>
    <col min="1793" max="1793" width="6.33203125" style="52" customWidth="1"/>
    <col min="1794" max="1794" width="28.5546875" style="52" customWidth="1"/>
    <col min="1795" max="1795" width="13.33203125" style="52" customWidth="1"/>
    <col min="1796" max="1799" width="12.5546875" style="52" customWidth="1"/>
    <col min="1800" max="1800" width="10" style="52" customWidth="1"/>
    <col min="1801" max="1801" width="12.5546875" style="52" customWidth="1"/>
    <col min="1802" max="1802" width="9" style="52" customWidth="1"/>
    <col min="1803" max="1803" width="10" style="52" customWidth="1"/>
    <col min="1804" max="1805" width="9.109375" style="52"/>
    <col min="1806" max="1806" width="12.88671875" style="52" bestFit="1" customWidth="1"/>
    <col min="1807" max="2048" width="9.109375" style="52"/>
    <col min="2049" max="2049" width="6.33203125" style="52" customWidth="1"/>
    <col min="2050" max="2050" width="28.5546875" style="52" customWidth="1"/>
    <col min="2051" max="2051" width="13.33203125" style="52" customWidth="1"/>
    <col min="2052" max="2055" width="12.5546875" style="52" customWidth="1"/>
    <col min="2056" max="2056" width="10" style="52" customWidth="1"/>
    <col min="2057" max="2057" width="12.5546875" style="52" customWidth="1"/>
    <col min="2058" max="2058" width="9" style="52" customWidth="1"/>
    <col min="2059" max="2059" width="10" style="52" customWidth="1"/>
    <col min="2060" max="2061" width="9.109375" style="52"/>
    <col min="2062" max="2062" width="12.88671875" style="52" bestFit="1" customWidth="1"/>
    <col min="2063" max="2304" width="9.109375" style="52"/>
    <col min="2305" max="2305" width="6.33203125" style="52" customWidth="1"/>
    <col min="2306" max="2306" width="28.5546875" style="52" customWidth="1"/>
    <col min="2307" max="2307" width="13.33203125" style="52" customWidth="1"/>
    <col min="2308" max="2311" width="12.5546875" style="52" customWidth="1"/>
    <col min="2312" max="2312" width="10" style="52" customWidth="1"/>
    <col min="2313" max="2313" width="12.5546875" style="52" customWidth="1"/>
    <col min="2314" max="2314" width="9" style="52" customWidth="1"/>
    <col min="2315" max="2315" width="10" style="52" customWidth="1"/>
    <col min="2316" max="2317" width="9.109375" style="52"/>
    <col min="2318" max="2318" width="12.88671875" style="52" bestFit="1" customWidth="1"/>
    <col min="2319" max="2560" width="9.109375" style="52"/>
    <col min="2561" max="2561" width="6.33203125" style="52" customWidth="1"/>
    <col min="2562" max="2562" width="28.5546875" style="52" customWidth="1"/>
    <col min="2563" max="2563" width="13.33203125" style="52" customWidth="1"/>
    <col min="2564" max="2567" width="12.5546875" style="52" customWidth="1"/>
    <col min="2568" max="2568" width="10" style="52" customWidth="1"/>
    <col min="2569" max="2569" width="12.5546875" style="52" customWidth="1"/>
    <col min="2570" max="2570" width="9" style="52" customWidth="1"/>
    <col min="2571" max="2571" width="10" style="52" customWidth="1"/>
    <col min="2572" max="2573" width="9.109375" style="52"/>
    <col min="2574" max="2574" width="12.88671875" style="52" bestFit="1" customWidth="1"/>
    <col min="2575" max="2816" width="9.109375" style="52"/>
    <col min="2817" max="2817" width="6.33203125" style="52" customWidth="1"/>
    <col min="2818" max="2818" width="28.5546875" style="52" customWidth="1"/>
    <col min="2819" max="2819" width="13.33203125" style="52" customWidth="1"/>
    <col min="2820" max="2823" width="12.5546875" style="52" customWidth="1"/>
    <col min="2824" max="2824" width="10" style="52" customWidth="1"/>
    <col min="2825" max="2825" width="12.5546875" style="52" customWidth="1"/>
    <col min="2826" max="2826" width="9" style="52" customWidth="1"/>
    <col min="2827" max="2827" width="10" style="52" customWidth="1"/>
    <col min="2828" max="2829" width="9.109375" style="52"/>
    <col min="2830" max="2830" width="12.88671875" style="52" bestFit="1" customWidth="1"/>
    <col min="2831" max="3072" width="9.109375" style="52"/>
    <col min="3073" max="3073" width="6.33203125" style="52" customWidth="1"/>
    <col min="3074" max="3074" width="28.5546875" style="52" customWidth="1"/>
    <col min="3075" max="3075" width="13.33203125" style="52" customWidth="1"/>
    <col min="3076" max="3079" width="12.5546875" style="52" customWidth="1"/>
    <col min="3080" max="3080" width="10" style="52" customWidth="1"/>
    <col min="3081" max="3081" width="12.5546875" style="52" customWidth="1"/>
    <col min="3082" max="3082" width="9" style="52" customWidth="1"/>
    <col min="3083" max="3083" width="10" style="52" customWidth="1"/>
    <col min="3084" max="3085" width="9.109375" style="52"/>
    <col min="3086" max="3086" width="12.88671875" style="52" bestFit="1" customWidth="1"/>
    <col min="3087" max="3328" width="9.109375" style="52"/>
    <col min="3329" max="3329" width="6.33203125" style="52" customWidth="1"/>
    <col min="3330" max="3330" width="28.5546875" style="52" customWidth="1"/>
    <col min="3331" max="3331" width="13.33203125" style="52" customWidth="1"/>
    <col min="3332" max="3335" width="12.5546875" style="52" customWidth="1"/>
    <col min="3336" max="3336" width="10" style="52" customWidth="1"/>
    <col min="3337" max="3337" width="12.5546875" style="52" customWidth="1"/>
    <col min="3338" max="3338" width="9" style="52" customWidth="1"/>
    <col min="3339" max="3339" width="10" style="52" customWidth="1"/>
    <col min="3340" max="3341" width="9.109375" style="52"/>
    <col min="3342" max="3342" width="12.88671875" style="52" bestFit="1" customWidth="1"/>
    <col min="3343" max="3584" width="9.109375" style="52"/>
    <col min="3585" max="3585" width="6.33203125" style="52" customWidth="1"/>
    <col min="3586" max="3586" width="28.5546875" style="52" customWidth="1"/>
    <col min="3587" max="3587" width="13.33203125" style="52" customWidth="1"/>
    <col min="3588" max="3591" width="12.5546875" style="52" customWidth="1"/>
    <col min="3592" max="3592" width="10" style="52" customWidth="1"/>
    <col min="3593" max="3593" width="12.5546875" style="52" customWidth="1"/>
    <col min="3594" max="3594" width="9" style="52" customWidth="1"/>
    <col min="3595" max="3595" width="10" style="52" customWidth="1"/>
    <col min="3596" max="3597" width="9.109375" style="52"/>
    <col min="3598" max="3598" width="12.88671875" style="52" bestFit="1" customWidth="1"/>
    <col min="3599" max="3840" width="9.109375" style="52"/>
    <col min="3841" max="3841" width="6.33203125" style="52" customWidth="1"/>
    <col min="3842" max="3842" width="28.5546875" style="52" customWidth="1"/>
    <col min="3843" max="3843" width="13.33203125" style="52" customWidth="1"/>
    <col min="3844" max="3847" width="12.5546875" style="52" customWidth="1"/>
    <col min="3848" max="3848" width="10" style="52" customWidth="1"/>
    <col min="3849" max="3849" width="12.5546875" style="52" customWidth="1"/>
    <col min="3850" max="3850" width="9" style="52" customWidth="1"/>
    <col min="3851" max="3851" width="10" style="52" customWidth="1"/>
    <col min="3852" max="3853" width="9.109375" style="52"/>
    <col min="3854" max="3854" width="12.88671875" style="52" bestFit="1" customWidth="1"/>
    <col min="3855" max="4096" width="9.109375" style="52"/>
    <col min="4097" max="4097" width="6.33203125" style="52" customWidth="1"/>
    <col min="4098" max="4098" width="28.5546875" style="52" customWidth="1"/>
    <col min="4099" max="4099" width="13.33203125" style="52" customWidth="1"/>
    <col min="4100" max="4103" width="12.5546875" style="52" customWidth="1"/>
    <col min="4104" max="4104" width="10" style="52" customWidth="1"/>
    <col min="4105" max="4105" width="12.5546875" style="52" customWidth="1"/>
    <col min="4106" max="4106" width="9" style="52" customWidth="1"/>
    <col min="4107" max="4107" width="10" style="52" customWidth="1"/>
    <col min="4108" max="4109" width="9.109375" style="52"/>
    <col min="4110" max="4110" width="12.88671875" style="52" bestFit="1" customWidth="1"/>
    <col min="4111" max="4352" width="9.109375" style="52"/>
    <col min="4353" max="4353" width="6.33203125" style="52" customWidth="1"/>
    <col min="4354" max="4354" width="28.5546875" style="52" customWidth="1"/>
    <col min="4355" max="4355" width="13.33203125" style="52" customWidth="1"/>
    <col min="4356" max="4359" width="12.5546875" style="52" customWidth="1"/>
    <col min="4360" max="4360" width="10" style="52" customWidth="1"/>
    <col min="4361" max="4361" width="12.5546875" style="52" customWidth="1"/>
    <col min="4362" max="4362" width="9" style="52" customWidth="1"/>
    <col min="4363" max="4363" width="10" style="52" customWidth="1"/>
    <col min="4364" max="4365" width="9.109375" style="52"/>
    <col min="4366" max="4366" width="12.88671875" style="52" bestFit="1" customWidth="1"/>
    <col min="4367" max="4608" width="9.109375" style="52"/>
    <col min="4609" max="4609" width="6.33203125" style="52" customWidth="1"/>
    <col min="4610" max="4610" width="28.5546875" style="52" customWidth="1"/>
    <col min="4611" max="4611" width="13.33203125" style="52" customWidth="1"/>
    <col min="4612" max="4615" width="12.5546875" style="52" customWidth="1"/>
    <col min="4616" max="4616" width="10" style="52" customWidth="1"/>
    <col min="4617" max="4617" width="12.5546875" style="52" customWidth="1"/>
    <col min="4618" max="4618" width="9" style="52" customWidth="1"/>
    <col min="4619" max="4619" width="10" style="52" customWidth="1"/>
    <col min="4620" max="4621" width="9.109375" style="52"/>
    <col min="4622" max="4622" width="12.88671875" style="52" bestFit="1" customWidth="1"/>
    <col min="4623" max="4864" width="9.109375" style="52"/>
    <col min="4865" max="4865" width="6.33203125" style="52" customWidth="1"/>
    <col min="4866" max="4866" width="28.5546875" style="52" customWidth="1"/>
    <col min="4867" max="4867" width="13.33203125" style="52" customWidth="1"/>
    <col min="4868" max="4871" width="12.5546875" style="52" customWidth="1"/>
    <col min="4872" max="4872" width="10" style="52" customWidth="1"/>
    <col min="4873" max="4873" width="12.5546875" style="52" customWidth="1"/>
    <col min="4874" max="4874" width="9" style="52" customWidth="1"/>
    <col min="4875" max="4875" width="10" style="52" customWidth="1"/>
    <col min="4876" max="4877" width="9.109375" style="52"/>
    <col min="4878" max="4878" width="12.88671875" style="52" bestFit="1" customWidth="1"/>
    <col min="4879" max="5120" width="9.109375" style="52"/>
    <col min="5121" max="5121" width="6.33203125" style="52" customWidth="1"/>
    <col min="5122" max="5122" width="28.5546875" style="52" customWidth="1"/>
    <col min="5123" max="5123" width="13.33203125" style="52" customWidth="1"/>
    <col min="5124" max="5127" width="12.5546875" style="52" customWidth="1"/>
    <col min="5128" max="5128" width="10" style="52" customWidth="1"/>
    <col min="5129" max="5129" width="12.5546875" style="52" customWidth="1"/>
    <col min="5130" max="5130" width="9" style="52" customWidth="1"/>
    <col min="5131" max="5131" width="10" style="52" customWidth="1"/>
    <col min="5132" max="5133" width="9.109375" style="52"/>
    <col min="5134" max="5134" width="12.88671875" style="52" bestFit="1" customWidth="1"/>
    <col min="5135" max="5376" width="9.109375" style="52"/>
    <col min="5377" max="5377" width="6.33203125" style="52" customWidth="1"/>
    <col min="5378" max="5378" width="28.5546875" style="52" customWidth="1"/>
    <col min="5379" max="5379" width="13.33203125" style="52" customWidth="1"/>
    <col min="5380" max="5383" width="12.5546875" style="52" customWidth="1"/>
    <col min="5384" max="5384" width="10" style="52" customWidth="1"/>
    <col min="5385" max="5385" width="12.5546875" style="52" customWidth="1"/>
    <col min="5386" max="5386" width="9" style="52" customWidth="1"/>
    <col min="5387" max="5387" width="10" style="52" customWidth="1"/>
    <col min="5388" max="5389" width="9.109375" style="52"/>
    <col min="5390" max="5390" width="12.88671875" style="52" bestFit="1" customWidth="1"/>
    <col min="5391" max="5632" width="9.109375" style="52"/>
    <col min="5633" max="5633" width="6.33203125" style="52" customWidth="1"/>
    <col min="5634" max="5634" width="28.5546875" style="52" customWidth="1"/>
    <col min="5635" max="5635" width="13.33203125" style="52" customWidth="1"/>
    <col min="5636" max="5639" width="12.5546875" style="52" customWidth="1"/>
    <col min="5640" max="5640" width="10" style="52" customWidth="1"/>
    <col min="5641" max="5641" width="12.5546875" style="52" customWidth="1"/>
    <col min="5642" max="5642" width="9" style="52" customWidth="1"/>
    <col min="5643" max="5643" width="10" style="52" customWidth="1"/>
    <col min="5644" max="5645" width="9.109375" style="52"/>
    <col min="5646" max="5646" width="12.88671875" style="52" bestFit="1" customWidth="1"/>
    <col min="5647" max="5888" width="9.109375" style="52"/>
    <col min="5889" max="5889" width="6.33203125" style="52" customWidth="1"/>
    <col min="5890" max="5890" width="28.5546875" style="52" customWidth="1"/>
    <col min="5891" max="5891" width="13.33203125" style="52" customWidth="1"/>
    <col min="5892" max="5895" width="12.5546875" style="52" customWidth="1"/>
    <col min="5896" max="5896" width="10" style="52" customWidth="1"/>
    <col min="5897" max="5897" width="12.5546875" style="52" customWidth="1"/>
    <col min="5898" max="5898" width="9" style="52" customWidth="1"/>
    <col min="5899" max="5899" width="10" style="52" customWidth="1"/>
    <col min="5900" max="5901" width="9.109375" style="52"/>
    <col min="5902" max="5902" width="12.88671875" style="52" bestFit="1" customWidth="1"/>
    <col min="5903" max="6144" width="9.109375" style="52"/>
    <col min="6145" max="6145" width="6.33203125" style="52" customWidth="1"/>
    <col min="6146" max="6146" width="28.5546875" style="52" customWidth="1"/>
    <col min="6147" max="6147" width="13.33203125" style="52" customWidth="1"/>
    <col min="6148" max="6151" width="12.5546875" style="52" customWidth="1"/>
    <col min="6152" max="6152" width="10" style="52" customWidth="1"/>
    <col min="6153" max="6153" width="12.5546875" style="52" customWidth="1"/>
    <col min="6154" max="6154" width="9" style="52" customWidth="1"/>
    <col min="6155" max="6155" width="10" style="52" customWidth="1"/>
    <col min="6156" max="6157" width="9.109375" style="52"/>
    <col min="6158" max="6158" width="12.88671875" style="52" bestFit="1" customWidth="1"/>
    <col min="6159" max="6400" width="9.109375" style="52"/>
    <col min="6401" max="6401" width="6.33203125" style="52" customWidth="1"/>
    <col min="6402" max="6402" width="28.5546875" style="52" customWidth="1"/>
    <col min="6403" max="6403" width="13.33203125" style="52" customWidth="1"/>
    <col min="6404" max="6407" width="12.5546875" style="52" customWidth="1"/>
    <col min="6408" max="6408" width="10" style="52" customWidth="1"/>
    <col min="6409" max="6409" width="12.5546875" style="52" customWidth="1"/>
    <col min="6410" max="6410" width="9" style="52" customWidth="1"/>
    <col min="6411" max="6411" width="10" style="52" customWidth="1"/>
    <col min="6412" max="6413" width="9.109375" style="52"/>
    <col min="6414" max="6414" width="12.88671875" style="52" bestFit="1" customWidth="1"/>
    <col min="6415" max="6656" width="9.109375" style="52"/>
    <col min="6657" max="6657" width="6.33203125" style="52" customWidth="1"/>
    <col min="6658" max="6658" width="28.5546875" style="52" customWidth="1"/>
    <col min="6659" max="6659" width="13.33203125" style="52" customWidth="1"/>
    <col min="6660" max="6663" width="12.5546875" style="52" customWidth="1"/>
    <col min="6664" max="6664" width="10" style="52" customWidth="1"/>
    <col min="6665" max="6665" width="12.5546875" style="52" customWidth="1"/>
    <col min="6666" max="6666" width="9" style="52" customWidth="1"/>
    <col min="6667" max="6667" width="10" style="52" customWidth="1"/>
    <col min="6668" max="6669" width="9.109375" style="52"/>
    <col min="6670" max="6670" width="12.88671875" style="52" bestFit="1" customWidth="1"/>
    <col min="6671" max="6912" width="9.109375" style="52"/>
    <col min="6913" max="6913" width="6.33203125" style="52" customWidth="1"/>
    <col min="6914" max="6914" width="28.5546875" style="52" customWidth="1"/>
    <col min="6915" max="6915" width="13.33203125" style="52" customWidth="1"/>
    <col min="6916" max="6919" width="12.5546875" style="52" customWidth="1"/>
    <col min="6920" max="6920" width="10" style="52" customWidth="1"/>
    <col min="6921" max="6921" width="12.5546875" style="52" customWidth="1"/>
    <col min="6922" max="6922" width="9" style="52" customWidth="1"/>
    <col min="6923" max="6923" width="10" style="52" customWidth="1"/>
    <col min="6924" max="6925" width="9.109375" style="52"/>
    <col min="6926" max="6926" width="12.88671875" style="52" bestFit="1" customWidth="1"/>
    <col min="6927" max="7168" width="9.109375" style="52"/>
    <col min="7169" max="7169" width="6.33203125" style="52" customWidth="1"/>
    <col min="7170" max="7170" width="28.5546875" style="52" customWidth="1"/>
    <col min="7171" max="7171" width="13.33203125" style="52" customWidth="1"/>
    <col min="7172" max="7175" width="12.5546875" style="52" customWidth="1"/>
    <col min="7176" max="7176" width="10" style="52" customWidth="1"/>
    <col min="7177" max="7177" width="12.5546875" style="52" customWidth="1"/>
    <col min="7178" max="7178" width="9" style="52" customWidth="1"/>
    <col min="7179" max="7179" width="10" style="52" customWidth="1"/>
    <col min="7180" max="7181" width="9.109375" style="52"/>
    <col min="7182" max="7182" width="12.88671875" style="52" bestFit="1" customWidth="1"/>
    <col min="7183" max="7424" width="9.109375" style="52"/>
    <col min="7425" max="7425" width="6.33203125" style="52" customWidth="1"/>
    <col min="7426" max="7426" width="28.5546875" style="52" customWidth="1"/>
    <col min="7427" max="7427" width="13.33203125" style="52" customWidth="1"/>
    <col min="7428" max="7431" width="12.5546875" style="52" customWidth="1"/>
    <col min="7432" max="7432" width="10" style="52" customWidth="1"/>
    <col min="7433" max="7433" width="12.5546875" style="52" customWidth="1"/>
    <col min="7434" max="7434" width="9" style="52" customWidth="1"/>
    <col min="7435" max="7435" width="10" style="52" customWidth="1"/>
    <col min="7436" max="7437" width="9.109375" style="52"/>
    <col min="7438" max="7438" width="12.88671875" style="52" bestFit="1" customWidth="1"/>
    <col min="7439" max="7680" width="9.109375" style="52"/>
    <col min="7681" max="7681" width="6.33203125" style="52" customWidth="1"/>
    <col min="7682" max="7682" width="28.5546875" style="52" customWidth="1"/>
    <col min="7683" max="7683" width="13.33203125" style="52" customWidth="1"/>
    <col min="7684" max="7687" width="12.5546875" style="52" customWidth="1"/>
    <col min="7688" max="7688" width="10" style="52" customWidth="1"/>
    <col min="7689" max="7689" width="12.5546875" style="52" customWidth="1"/>
    <col min="7690" max="7690" width="9" style="52" customWidth="1"/>
    <col min="7691" max="7691" width="10" style="52" customWidth="1"/>
    <col min="7692" max="7693" width="9.109375" style="52"/>
    <col min="7694" max="7694" width="12.88671875" style="52" bestFit="1" customWidth="1"/>
    <col min="7695" max="7936" width="9.109375" style="52"/>
    <col min="7937" max="7937" width="6.33203125" style="52" customWidth="1"/>
    <col min="7938" max="7938" width="28.5546875" style="52" customWidth="1"/>
    <col min="7939" max="7939" width="13.33203125" style="52" customWidth="1"/>
    <col min="7940" max="7943" width="12.5546875" style="52" customWidth="1"/>
    <col min="7944" max="7944" width="10" style="52" customWidth="1"/>
    <col min="7945" max="7945" width="12.5546875" style="52" customWidth="1"/>
    <col min="7946" max="7946" width="9" style="52" customWidth="1"/>
    <col min="7947" max="7947" width="10" style="52" customWidth="1"/>
    <col min="7948" max="7949" width="9.109375" style="52"/>
    <col min="7950" max="7950" width="12.88671875" style="52" bestFit="1" customWidth="1"/>
    <col min="7951" max="8192" width="9.109375" style="52"/>
    <col min="8193" max="8193" width="6.33203125" style="52" customWidth="1"/>
    <col min="8194" max="8194" width="28.5546875" style="52" customWidth="1"/>
    <col min="8195" max="8195" width="13.33203125" style="52" customWidth="1"/>
    <col min="8196" max="8199" width="12.5546875" style="52" customWidth="1"/>
    <col min="8200" max="8200" width="10" style="52" customWidth="1"/>
    <col min="8201" max="8201" width="12.5546875" style="52" customWidth="1"/>
    <col min="8202" max="8202" width="9" style="52" customWidth="1"/>
    <col min="8203" max="8203" width="10" style="52" customWidth="1"/>
    <col min="8204" max="8205" width="9.109375" style="52"/>
    <col min="8206" max="8206" width="12.88671875" style="52" bestFit="1" customWidth="1"/>
    <col min="8207" max="8448" width="9.109375" style="52"/>
    <col min="8449" max="8449" width="6.33203125" style="52" customWidth="1"/>
    <col min="8450" max="8450" width="28.5546875" style="52" customWidth="1"/>
    <col min="8451" max="8451" width="13.33203125" style="52" customWidth="1"/>
    <col min="8452" max="8455" width="12.5546875" style="52" customWidth="1"/>
    <col min="8456" max="8456" width="10" style="52" customWidth="1"/>
    <col min="8457" max="8457" width="12.5546875" style="52" customWidth="1"/>
    <col min="8458" max="8458" width="9" style="52" customWidth="1"/>
    <col min="8459" max="8459" width="10" style="52" customWidth="1"/>
    <col min="8460" max="8461" width="9.109375" style="52"/>
    <col min="8462" max="8462" width="12.88671875" style="52" bestFit="1" customWidth="1"/>
    <col min="8463" max="8704" width="9.109375" style="52"/>
    <col min="8705" max="8705" width="6.33203125" style="52" customWidth="1"/>
    <col min="8706" max="8706" width="28.5546875" style="52" customWidth="1"/>
    <col min="8707" max="8707" width="13.33203125" style="52" customWidth="1"/>
    <col min="8708" max="8711" width="12.5546875" style="52" customWidth="1"/>
    <col min="8712" max="8712" width="10" style="52" customWidth="1"/>
    <col min="8713" max="8713" width="12.5546875" style="52" customWidth="1"/>
    <col min="8714" max="8714" width="9" style="52" customWidth="1"/>
    <col min="8715" max="8715" width="10" style="52" customWidth="1"/>
    <col min="8716" max="8717" width="9.109375" style="52"/>
    <col min="8718" max="8718" width="12.88671875" style="52" bestFit="1" customWidth="1"/>
    <col min="8719" max="8960" width="9.109375" style="52"/>
    <col min="8961" max="8961" width="6.33203125" style="52" customWidth="1"/>
    <col min="8962" max="8962" width="28.5546875" style="52" customWidth="1"/>
    <col min="8963" max="8963" width="13.33203125" style="52" customWidth="1"/>
    <col min="8964" max="8967" width="12.5546875" style="52" customWidth="1"/>
    <col min="8968" max="8968" width="10" style="52" customWidth="1"/>
    <col min="8969" max="8969" width="12.5546875" style="52" customWidth="1"/>
    <col min="8970" max="8970" width="9" style="52" customWidth="1"/>
    <col min="8971" max="8971" width="10" style="52" customWidth="1"/>
    <col min="8972" max="8973" width="9.109375" style="52"/>
    <col min="8974" max="8974" width="12.88671875" style="52" bestFit="1" customWidth="1"/>
    <col min="8975" max="9216" width="9.109375" style="52"/>
    <col min="9217" max="9217" width="6.33203125" style="52" customWidth="1"/>
    <col min="9218" max="9218" width="28.5546875" style="52" customWidth="1"/>
    <col min="9219" max="9219" width="13.33203125" style="52" customWidth="1"/>
    <col min="9220" max="9223" width="12.5546875" style="52" customWidth="1"/>
    <col min="9224" max="9224" width="10" style="52" customWidth="1"/>
    <col min="9225" max="9225" width="12.5546875" style="52" customWidth="1"/>
    <col min="9226" max="9226" width="9" style="52" customWidth="1"/>
    <col min="9227" max="9227" width="10" style="52" customWidth="1"/>
    <col min="9228" max="9229" width="9.109375" style="52"/>
    <col min="9230" max="9230" width="12.88671875" style="52" bestFit="1" customWidth="1"/>
    <col min="9231" max="9472" width="9.109375" style="52"/>
    <col min="9473" max="9473" width="6.33203125" style="52" customWidth="1"/>
    <col min="9474" max="9474" width="28.5546875" style="52" customWidth="1"/>
    <col min="9475" max="9475" width="13.33203125" style="52" customWidth="1"/>
    <col min="9476" max="9479" width="12.5546875" style="52" customWidth="1"/>
    <col min="9480" max="9480" width="10" style="52" customWidth="1"/>
    <col min="9481" max="9481" width="12.5546875" style="52" customWidth="1"/>
    <col min="9482" max="9482" width="9" style="52" customWidth="1"/>
    <col min="9483" max="9483" width="10" style="52" customWidth="1"/>
    <col min="9484" max="9485" width="9.109375" style="52"/>
    <col min="9486" max="9486" width="12.88671875" style="52" bestFit="1" customWidth="1"/>
    <col min="9487" max="9728" width="9.109375" style="52"/>
    <col min="9729" max="9729" width="6.33203125" style="52" customWidth="1"/>
    <col min="9730" max="9730" width="28.5546875" style="52" customWidth="1"/>
    <col min="9731" max="9731" width="13.33203125" style="52" customWidth="1"/>
    <col min="9732" max="9735" width="12.5546875" style="52" customWidth="1"/>
    <col min="9736" max="9736" width="10" style="52" customWidth="1"/>
    <col min="9737" max="9737" width="12.5546875" style="52" customWidth="1"/>
    <col min="9738" max="9738" width="9" style="52" customWidth="1"/>
    <col min="9739" max="9739" width="10" style="52" customWidth="1"/>
    <col min="9740" max="9741" width="9.109375" style="52"/>
    <col min="9742" max="9742" width="12.88671875" style="52" bestFit="1" customWidth="1"/>
    <col min="9743" max="9984" width="9.109375" style="52"/>
    <col min="9985" max="9985" width="6.33203125" style="52" customWidth="1"/>
    <col min="9986" max="9986" width="28.5546875" style="52" customWidth="1"/>
    <col min="9987" max="9987" width="13.33203125" style="52" customWidth="1"/>
    <col min="9988" max="9991" width="12.5546875" style="52" customWidth="1"/>
    <col min="9992" max="9992" width="10" style="52" customWidth="1"/>
    <col min="9993" max="9993" width="12.5546875" style="52" customWidth="1"/>
    <col min="9994" max="9994" width="9" style="52" customWidth="1"/>
    <col min="9995" max="9995" width="10" style="52" customWidth="1"/>
    <col min="9996" max="9997" width="9.109375" style="52"/>
    <col min="9998" max="9998" width="12.88671875" style="52" bestFit="1" customWidth="1"/>
    <col min="9999" max="10240" width="9.109375" style="52"/>
    <col min="10241" max="10241" width="6.33203125" style="52" customWidth="1"/>
    <col min="10242" max="10242" width="28.5546875" style="52" customWidth="1"/>
    <col min="10243" max="10243" width="13.33203125" style="52" customWidth="1"/>
    <col min="10244" max="10247" width="12.5546875" style="52" customWidth="1"/>
    <col min="10248" max="10248" width="10" style="52" customWidth="1"/>
    <col min="10249" max="10249" width="12.5546875" style="52" customWidth="1"/>
    <col min="10250" max="10250" width="9" style="52" customWidth="1"/>
    <col min="10251" max="10251" width="10" style="52" customWidth="1"/>
    <col min="10252" max="10253" width="9.109375" style="52"/>
    <col min="10254" max="10254" width="12.88671875" style="52" bestFit="1" customWidth="1"/>
    <col min="10255" max="10496" width="9.109375" style="52"/>
    <col min="10497" max="10497" width="6.33203125" style="52" customWidth="1"/>
    <col min="10498" max="10498" width="28.5546875" style="52" customWidth="1"/>
    <col min="10499" max="10499" width="13.33203125" style="52" customWidth="1"/>
    <col min="10500" max="10503" width="12.5546875" style="52" customWidth="1"/>
    <col min="10504" max="10504" width="10" style="52" customWidth="1"/>
    <col min="10505" max="10505" width="12.5546875" style="52" customWidth="1"/>
    <col min="10506" max="10506" width="9" style="52" customWidth="1"/>
    <col min="10507" max="10507" width="10" style="52" customWidth="1"/>
    <col min="10508" max="10509" width="9.109375" style="52"/>
    <col min="10510" max="10510" width="12.88671875" style="52" bestFit="1" customWidth="1"/>
    <col min="10511" max="10752" width="9.109375" style="52"/>
    <col min="10753" max="10753" width="6.33203125" style="52" customWidth="1"/>
    <col min="10754" max="10754" width="28.5546875" style="52" customWidth="1"/>
    <col min="10755" max="10755" width="13.33203125" style="52" customWidth="1"/>
    <col min="10756" max="10759" width="12.5546875" style="52" customWidth="1"/>
    <col min="10760" max="10760" width="10" style="52" customWidth="1"/>
    <col min="10761" max="10761" width="12.5546875" style="52" customWidth="1"/>
    <col min="10762" max="10762" width="9" style="52" customWidth="1"/>
    <col min="10763" max="10763" width="10" style="52" customWidth="1"/>
    <col min="10764" max="10765" width="9.109375" style="52"/>
    <col min="10766" max="10766" width="12.88671875" style="52" bestFit="1" customWidth="1"/>
    <col min="10767" max="11008" width="9.109375" style="52"/>
    <col min="11009" max="11009" width="6.33203125" style="52" customWidth="1"/>
    <col min="11010" max="11010" width="28.5546875" style="52" customWidth="1"/>
    <col min="11011" max="11011" width="13.33203125" style="52" customWidth="1"/>
    <col min="11012" max="11015" width="12.5546875" style="52" customWidth="1"/>
    <col min="11016" max="11016" width="10" style="52" customWidth="1"/>
    <col min="11017" max="11017" width="12.5546875" style="52" customWidth="1"/>
    <col min="11018" max="11018" width="9" style="52" customWidth="1"/>
    <col min="11019" max="11019" width="10" style="52" customWidth="1"/>
    <col min="11020" max="11021" width="9.109375" style="52"/>
    <col min="11022" max="11022" width="12.88671875" style="52" bestFit="1" customWidth="1"/>
    <col min="11023" max="11264" width="9.109375" style="52"/>
    <col min="11265" max="11265" width="6.33203125" style="52" customWidth="1"/>
    <col min="11266" max="11266" width="28.5546875" style="52" customWidth="1"/>
    <col min="11267" max="11267" width="13.33203125" style="52" customWidth="1"/>
    <col min="11268" max="11271" width="12.5546875" style="52" customWidth="1"/>
    <col min="11272" max="11272" width="10" style="52" customWidth="1"/>
    <col min="11273" max="11273" width="12.5546875" style="52" customWidth="1"/>
    <col min="11274" max="11274" width="9" style="52" customWidth="1"/>
    <col min="11275" max="11275" width="10" style="52" customWidth="1"/>
    <col min="11276" max="11277" width="9.109375" style="52"/>
    <col min="11278" max="11278" width="12.88671875" style="52" bestFit="1" customWidth="1"/>
    <col min="11279" max="11520" width="9.109375" style="52"/>
    <col min="11521" max="11521" width="6.33203125" style="52" customWidth="1"/>
    <col min="11522" max="11522" width="28.5546875" style="52" customWidth="1"/>
    <col min="11523" max="11523" width="13.33203125" style="52" customWidth="1"/>
    <col min="11524" max="11527" width="12.5546875" style="52" customWidth="1"/>
    <col min="11528" max="11528" width="10" style="52" customWidth="1"/>
    <col min="11529" max="11529" width="12.5546875" style="52" customWidth="1"/>
    <col min="11530" max="11530" width="9" style="52" customWidth="1"/>
    <col min="11531" max="11531" width="10" style="52" customWidth="1"/>
    <col min="11532" max="11533" width="9.109375" style="52"/>
    <col min="11534" max="11534" width="12.88671875" style="52" bestFit="1" customWidth="1"/>
    <col min="11535" max="11776" width="9.109375" style="52"/>
    <col min="11777" max="11777" width="6.33203125" style="52" customWidth="1"/>
    <col min="11778" max="11778" width="28.5546875" style="52" customWidth="1"/>
    <col min="11779" max="11779" width="13.33203125" style="52" customWidth="1"/>
    <col min="11780" max="11783" width="12.5546875" style="52" customWidth="1"/>
    <col min="11784" max="11784" width="10" style="52" customWidth="1"/>
    <col min="11785" max="11785" width="12.5546875" style="52" customWidth="1"/>
    <col min="11786" max="11786" width="9" style="52" customWidth="1"/>
    <col min="11787" max="11787" width="10" style="52" customWidth="1"/>
    <col min="11788" max="11789" width="9.109375" style="52"/>
    <col min="11790" max="11790" width="12.88671875" style="52" bestFit="1" customWidth="1"/>
    <col min="11791" max="12032" width="9.109375" style="52"/>
    <col min="12033" max="12033" width="6.33203125" style="52" customWidth="1"/>
    <col min="12034" max="12034" width="28.5546875" style="52" customWidth="1"/>
    <col min="12035" max="12035" width="13.33203125" style="52" customWidth="1"/>
    <col min="12036" max="12039" width="12.5546875" style="52" customWidth="1"/>
    <col min="12040" max="12040" width="10" style="52" customWidth="1"/>
    <col min="12041" max="12041" width="12.5546875" style="52" customWidth="1"/>
    <col min="12042" max="12042" width="9" style="52" customWidth="1"/>
    <col min="12043" max="12043" width="10" style="52" customWidth="1"/>
    <col min="12044" max="12045" width="9.109375" style="52"/>
    <col min="12046" max="12046" width="12.88671875" style="52" bestFit="1" customWidth="1"/>
    <col min="12047" max="12288" width="9.109375" style="52"/>
    <col min="12289" max="12289" width="6.33203125" style="52" customWidth="1"/>
    <col min="12290" max="12290" width="28.5546875" style="52" customWidth="1"/>
    <col min="12291" max="12291" width="13.33203125" style="52" customWidth="1"/>
    <col min="12292" max="12295" width="12.5546875" style="52" customWidth="1"/>
    <col min="12296" max="12296" width="10" style="52" customWidth="1"/>
    <col min="12297" max="12297" width="12.5546875" style="52" customWidth="1"/>
    <col min="12298" max="12298" width="9" style="52" customWidth="1"/>
    <col min="12299" max="12299" width="10" style="52" customWidth="1"/>
    <col min="12300" max="12301" width="9.109375" style="52"/>
    <col min="12302" max="12302" width="12.88671875" style="52" bestFit="1" customWidth="1"/>
    <col min="12303" max="12544" width="9.109375" style="52"/>
    <col min="12545" max="12545" width="6.33203125" style="52" customWidth="1"/>
    <col min="12546" max="12546" width="28.5546875" style="52" customWidth="1"/>
    <col min="12547" max="12547" width="13.33203125" style="52" customWidth="1"/>
    <col min="12548" max="12551" width="12.5546875" style="52" customWidth="1"/>
    <col min="12552" max="12552" width="10" style="52" customWidth="1"/>
    <col min="12553" max="12553" width="12.5546875" style="52" customWidth="1"/>
    <col min="12554" max="12554" width="9" style="52" customWidth="1"/>
    <col min="12555" max="12555" width="10" style="52" customWidth="1"/>
    <col min="12556" max="12557" width="9.109375" style="52"/>
    <col min="12558" max="12558" width="12.88671875" style="52" bestFit="1" customWidth="1"/>
    <col min="12559" max="12800" width="9.109375" style="52"/>
    <col min="12801" max="12801" width="6.33203125" style="52" customWidth="1"/>
    <col min="12802" max="12802" width="28.5546875" style="52" customWidth="1"/>
    <col min="12803" max="12803" width="13.33203125" style="52" customWidth="1"/>
    <col min="12804" max="12807" width="12.5546875" style="52" customWidth="1"/>
    <col min="12808" max="12808" width="10" style="52" customWidth="1"/>
    <col min="12809" max="12809" width="12.5546875" style="52" customWidth="1"/>
    <col min="12810" max="12810" width="9" style="52" customWidth="1"/>
    <col min="12811" max="12811" width="10" style="52" customWidth="1"/>
    <col min="12812" max="12813" width="9.109375" style="52"/>
    <col min="12814" max="12814" width="12.88671875" style="52" bestFit="1" customWidth="1"/>
    <col min="12815" max="13056" width="9.109375" style="52"/>
    <col min="13057" max="13057" width="6.33203125" style="52" customWidth="1"/>
    <col min="13058" max="13058" width="28.5546875" style="52" customWidth="1"/>
    <col min="13059" max="13059" width="13.33203125" style="52" customWidth="1"/>
    <col min="13060" max="13063" width="12.5546875" style="52" customWidth="1"/>
    <col min="13064" max="13064" width="10" style="52" customWidth="1"/>
    <col min="13065" max="13065" width="12.5546875" style="52" customWidth="1"/>
    <col min="13066" max="13066" width="9" style="52" customWidth="1"/>
    <col min="13067" max="13067" width="10" style="52" customWidth="1"/>
    <col min="13068" max="13069" width="9.109375" style="52"/>
    <col min="13070" max="13070" width="12.88671875" style="52" bestFit="1" customWidth="1"/>
    <col min="13071" max="13312" width="9.109375" style="52"/>
    <col min="13313" max="13313" width="6.33203125" style="52" customWidth="1"/>
    <col min="13314" max="13314" width="28.5546875" style="52" customWidth="1"/>
    <col min="13315" max="13315" width="13.33203125" style="52" customWidth="1"/>
    <col min="13316" max="13319" width="12.5546875" style="52" customWidth="1"/>
    <col min="13320" max="13320" width="10" style="52" customWidth="1"/>
    <col min="13321" max="13321" width="12.5546875" style="52" customWidth="1"/>
    <col min="13322" max="13322" width="9" style="52" customWidth="1"/>
    <col min="13323" max="13323" width="10" style="52" customWidth="1"/>
    <col min="13324" max="13325" width="9.109375" style="52"/>
    <col min="13326" max="13326" width="12.88671875" style="52" bestFit="1" customWidth="1"/>
    <col min="13327" max="13568" width="9.109375" style="52"/>
    <col min="13569" max="13569" width="6.33203125" style="52" customWidth="1"/>
    <col min="13570" max="13570" width="28.5546875" style="52" customWidth="1"/>
    <col min="13571" max="13571" width="13.33203125" style="52" customWidth="1"/>
    <col min="13572" max="13575" width="12.5546875" style="52" customWidth="1"/>
    <col min="13576" max="13576" width="10" style="52" customWidth="1"/>
    <col min="13577" max="13577" width="12.5546875" style="52" customWidth="1"/>
    <col min="13578" max="13578" width="9" style="52" customWidth="1"/>
    <col min="13579" max="13579" width="10" style="52" customWidth="1"/>
    <col min="13580" max="13581" width="9.109375" style="52"/>
    <col min="13582" max="13582" width="12.88671875" style="52" bestFit="1" customWidth="1"/>
    <col min="13583" max="13824" width="9.109375" style="52"/>
    <col min="13825" max="13825" width="6.33203125" style="52" customWidth="1"/>
    <col min="13826" max="13826" width="28.5546875" style="52" customWidth="1"/>
    <col min="13827" max="13827" width="13.33203125" style="52" customWidth="1"/>
    <col min="13828" max="13831" width="12.5546875" style="52" customWidth="1"/>
    <col min="13832" max="13832" width="10" style="52" customWidth="1"/>
    <col min="13833" max="13833" width="12.5546875" style="52" customWidth="1"/>
    <col min="13834" max="13834" width="9" style="52" customWidth="1"/>
    <col min="13835" max="13835" width="10" style="52" customWidth="1"/>
    <col min="13836" max="13837" width="9.109375" style="52"/>
    <col min="13838" max="13838" width="12.88671875" style="52" bestFit="1" customWidth="1"/>
    <col min="13839" max="14080" width="9.109375" style="52"/>
    <col min="14081" max="14081" width="6.33203125" style="52" customWidth="1"/>
    <col min="14082" max="14082" width="28.5546875" style="52" customWidth="1"/>
    <col min="14083" max="14083" width="13.33203125" style="52" customWidth="1"/>
    <col min="14084" max="14087" width="12.5546875" style="52" customWidth="1"/>
    <col min="14088" max="14088" width="10" style="52" customWidth="1"/>
    <col min="14089" max="14089" width="12.5546875" style="52" customWidth="1"/>
    <col min="14090" max="14090" width="9" style="52" customWidth="1"/>
    <col min="14091" max="14091" width="10" style="52" customWidth="1"/>
    <col min="14092" max="14093" width="9.109375" style="52"/>
    <col min="14094" max="14094" width="12.88671875" style="52" bestFit="1" customWidth="1"/>
    <col min="14095" max="14336" width="9.109375" style="52"/>
    <col min="14337" max="14337" width="6.33203125" style="52" customWidth="1"/>
    <col min="14338" max="14338" width="28.5546875" style="52" customWidth="1"/>
    <col min="14339" max="14339" width="13.33203125" style="52" customWidth="1"/>
    <col min="14340" max="14343" width="12.5546875" style="52" customWidth="1"/>
    <col min="14344" max="14344" width="10" style="52" customWidth="1"/>
    <col min="14345" max="14345" width="12.5546875" style="52" customWidth="1"/>
    <col min="14346" max="14346" width="9" style="52" customWidth="1"/>
    <col min="14347" max="14347" width="10" style="52" customWidth="1"/>
    <col min="14348" max="14349" width="9.109375" style="52"/>
    <col min="14350" max="14350" width="12.88671875" style="52" bestFit="1" customWidth="1"/>
    <col min="14351" max="14592" width="9.109375" style="52"/>
    <col min="14593" max="14593" width="6.33203125" style="52" customWidth="1"/>
    <col min="14594" max="14594" width="28.5546875" style="52" customWidth="1"/>
    <col min="14595" max="14595" width="13.33203125" style="52" customWidth="1"/>
    <col min="14596" max="14599" width="12.5546875" style="52" customWidth="1"/>
    <col min="14600" max="14600" width="10" style="52" customWidth="1"/>
    <col min="14601" max="14601" width="12.5546875" style="52" customWidth="1"/>
    <col min="14602" max="14602" width="9" style="52" customWidth="1"/>
    <col min="14603" max="14603" width="10" style="52" customWidth="1"/>
    <col min="14604" max="14605" width="9.109375" style="52"/>
    <col min="14606" max="14606" width="12.88671875" style="52" bestFit="1" customWidth="1"/>
    <col min="14607" max="14848" width="9.109375" style="52"/>
    <col min="14849" max="14849" width="6.33203125" style="52" customWidth="1"/>
    <col min="14850" max="14850" width="28.5546875" style="52" customWidth="1"/>
    <col min="14851" max="14851" width="13.33203125" style="52" customWidth="1"/>
    <col min="14852" max="14855" width="12.5546875" style="52" customWidth="1"/>
    <col min="14856" max="14856" width="10" style="52" customWidth="1"/>
    <col min="14857" max="14857" width="12.5546875" style="52" customWidth="1"/>
    <col min="14858" max="14858" width="9" style="52" customWidth="1"/>
    <col min="14859" max="14859" width="10" style="52" customWidth="1"/>
    <col min="14860" max="14861" width="9.109375" style="52"/>
    <col min="14862" max="14862" width="12.88671875" style="52" bestFit="1" customWidth="1"/>
    <col min="14863" max="15104" width="9.109375" style="52"/>
    <col min="15105" max="15105" width="6.33203125" style="52" customWidth="1"/>
    <col min="15106" max="15106" width="28.5546875" style="52" customWidth="1"/>
    <col min="15107" max="15107" width="13.33203125" style="52" customWidth="1"/>
    <col min="15108" max="15111" width="12.5546875" style="52" customWidth="1"/>
    <col min="15112" max="15112" width="10" style="52" customWidth="1"/>
    <col min="15113" max="15113" width="12.5546875" style="52" customWidth="1"/>
    <col min="15114" max="15114" width="9" style="52" customWidth="1"/>
    <col min="15115" max="15115" width="10" style="52" customWidth="1"/>
    <col min="15116" max="15117" width="9.109375" style="52"/>
    <col min="15118" max="15118" width="12.88671875" style="52" bestFit="1" customWidth="1"/>
    <col min="15119" max="15360" width="9.109375" style="52"/>
    <col min="15361" max="15361" width="6.33203125" style="52" customWidth="1"/>
    <col min="15362" max="15362" width="28.5546875" style="52" customWidth="1"/>
    <col min="15363" max="15363" width="13.33203125" style="52" customWidth="1"/>
    <col min="15364" max="15367" width="12.5546875" style="52" customWidth="1"/>
    <col min="15368" max="15368" width="10" style="52" customWidth="1"/>
    <col min="15369" max="15369" width="12.5546875" style="52" customWidth="1"/>
    <col min="15370" max="15370" width="9" style="52" customWidth="1"/>
    <col min="15371" max="15371" width="10" style="52" customWidth="1"/>
    <col min="15372" max="15373" width="9.109375" style="52"/>
    <col min="15374" max="15374" width="12.88671875" style="52" bestFit="1" customWidth="1"/>
    <col min="15375" max="15616" width="9.109375" style="52"/>
    <col min="15617" max="15617" width="6.33203125" style="52" customWidth="1"/>
    <col min="15618" max="15618" width="28.5546875" style="52" customWidth="1"/>
    <col min="15619" max="15619" width="13.33203125" style="52" customWidth="1"/>
    <col min="15620" max="15623" width="12.5546875" style="52" customWidth="1"/>
    <col min="15624" max="15624" width="10" style="52" customWidth="1"/>
    <col min="15625" max="15625" width="12.5546875" style="52" customWidth="1"/>
    <col min="15626" max="15626" width="9" style="52" customWidth="1"/>
    <col min="15627" max="15627" width="10" style="52" customWidth="1"/>
    <col min="15628" max="15629" width="9.109375" style="52"/>
    <col min="15630" max="15630" width="12.88671875" style="52" bestFit="1" customWidth="1"/>
    <col min="15631" max="15872" width="9.109375" style="52"/>
    <col min="15873" max="15873" width="6.33203125" style="52" customWidth="1"/>
    <col min="15874" max="15874" width="28.5546875" style="52" customWidth="1"/>
    <col min="15875" max="15875" width="13.33203125" style="52" customWidth="1"/>
    <col min="15876" max="15879" width="12.5546875" style="52" customWidth="1"/>
    <col min="15880" max="15880" width="10" style="52" customWidth="1"/>
    <col min="15881" max="15881" width="12.5546875" style="52" customWidth="1"/>
    <col min="15882" max="15882" width="9" style="52" customWidth="1"/>
    <col min="15883" max="15883" width="10" style="52" customWidth="1"/>
    <col min="15884" max="15885" width="9.109375" style="52"/>
    <col min="15886" max="15886" width="12.88671875" style="52" bestFit="1" customWidth="1"/>
    <col min="15887" max="16128" width="9.109375" style="52"/>
    <col min="16129" max="16129" width="6.33203125" style="52" customWidth="1"/>
    <col min="16130" max="16130" width="28.5546875" style="52" customWidth="1"/>
    <col min="16131" max="16131" width="13.33203125" style="52" customWidth="1"/>
    <col min="16132" max="16135" width="12.5546875" style="52" customWidth="1"/>
    <col min="16136" max="16136" width="10" style="52" customWidth="1"/>
    <col min="16137" max="16137" width="12.5546875" style="52" customWidth="1"/>
    <col min="16138" max="16138" width="9" style="52" customWidth="1"/>
    <col min="16139" max="16139" width="10" style="52" customWidth="1"/>
    <col min="16140" max="16141" width="9.109375" style="52"/>
    <col min="16142" max="16142" width="12.88671875" style="52" bestFit="1" customWidth="1"/>
    <col min="16143" max="16384" width="9.109375" style="52"/>
  </cols>
  <sheetData>
    <row r="1" spans="1:11" ht="15" customHeight="1" x14ac:dyDescent="0.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s="53" customFormat="1" ht="15" customHeight="1" x14ac:dyDescent="0.3">
      <c r="A2" s="77" t="s">
        <v>29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s="53" customFormat="1" ht="15" customHeight="1" x14ac:dyDescent="0.3">
      <c r="A3" s="78" t="s">
        <v>59</v>
      </c>
      <c r="B3" s="78"/>
      <c r="C3" s="78"/>
      <c r="D3" s="78"/>
      <c r="E3" s="78"/>
      <c r="F3" s="78"/>
      <c r="G3" s="78"/>
      <c r="H3" s="78"/>
      <c r="I3" s="78"/>
      <c r="J3" s="78"/>
    </row>
    <row r="4" spans="1:11" ht="15" customHeight="1" x14ac:dyDescent="0.3">
      <c r="A4" s="77" t="s">
        <v>1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ht="15" customHeight="1" x14ac:dyDescent="0.3">
      <c r="A6" s="28"/>
      <c r="B6" s="36" t="s">
        <v>19</v>
      </c>
      <c r="C6" s="37">
        <f>C20</f>
        <v>165600</v>
      </c>
      <c r="D6" s="28"/>
      <c r="E6" s="28"/>
      <c r="F6" s="28"/>
      <c r="G6" s="28"/>
      <c r="H6" s="28"/>
      <c r="I6" s="28"/>
      <c r="J6" s="28"/>
    </row>
    <row r="7" spans="1:11" ht="15" customHeight="1" x14ac:dyDescent="0.3">
      <c r="A7" s="28"/>
      <c r="B7" s="36" t="s">
        <v>20</v>
      </c>
      <c r="C7" s="37">
        <f>C6</f>
        <v>165600</v>
      </c>
      <c r="D7" s="28"/>
      <c r="E7" s="28"/>
      <c r="F7" s="28"/>
      <c r="G7" s="28"/>
      <c r="H7" s="28"/>
      <c r="I7" s="28"/>
      <c r="J7" s="28"/>
    </row>
    <row r="8" spans="1:11" ht="15" customHeight="1" x14ac:dyDescent="0.3">
      <c r="A8" s="28"/>
      <c r="B8" s="36" t="s">
        <v>24</v>
      </c>
      <c r="C8" s="37">
        <f>F20</f>
        <v>0</v>
      </c>
      <c r="D8" s="28"/>
      <c r="E8" s="28"/>
      <c r="F8" s="28"/>
      <c r="G8" s="28"/>
      <c r="H8" s="28"/>
      <c r="I8" s="28"/>
      <c r="J8" s="28"/>
    </row>
    <row r="9" spans="1:11" ht="15" customHeight="1" x14ac:dyDescent="0.3">
      <c r="A9" s="28"/>
      <c r="B9" s="36" t="s">
        <v>23</v>
      </c>
      <c r="C9" s="37">
        <f>G20</f>
        <v>177056</v>
      </c>
      <c r="D9" s="28"/>
      <c r="E9" s="28"/>
      <c r="F9" s="28"/>
      <c r="G9" s="28"/>
      <c r="H9" s="28"/>
      <c r="I9" s="28"/>
      <c r="J9" s="28"/>
    </row>
    <row r="10" spans="1:11" ht="15" customHeight="1" x14ac:dyDescent="0.3">
      <c r="A10" s="28"/>
      <c r="B10" s="38" t="s">
        <v>22</v>
      </c>
      <c r="C10" s="54">
        <f>C8-C9</f>
        <v>-177056</v>
      </c>
      <c r="D10" s="28"/>
      <c r="E10" s="28"/>
      <c r="F10" s="28"/>
      <c r="G10" s="28"/>
      <c r="H10" s="28"/>
      <c r="I10" s="28"/>
      <c r="J10" s="28"/>
    </row>
    <row r="11" spans="1:11" ht="16.5" customHeight="1" thickBot="1" x14ac:dyDescent="0.35">
      <c r="A11" s="55"/>
      <c r="B11" s="35"/>
      <c r="C11" s="55"/>
      <c r="D11" s="55"/>
      <c r="E11" s="35"/>
      <c r="F11" s="35"/>
      <c r="G11" s="35"/>
      <c r="H11" s="35"/>
      <c r="I11" s="35"/>
      <c r="J11" s="35"/>
      <c r="K11" s="35"/>
    </row>
    <row r="12" spans="1:11" s="56" customFormat="1" ht="27" customHeight="1" x14ac:dyDescent="0.3">
      <c r="A12" s="116" t="s">
        <v>2</v>
      </c>
      <c r="B12" s="84" t="s">
        <v>3</v>
      </c>
      <c r="C12" s="86" t="s">
        <v>4</v>
      </c>
      <c r="D12" s="90" t="s">
        <v>57</v>
      </c>
      <c r="E12" s="91"/>
      <c r="F12" s="90" t="s">
        <v>58</v>
      </c>
      <c r="G12" s="91"/>
      <c r="H12" s="92" t="s">
        <v>5</v>
      </c>
      <c r="I12" s="94" t="s">
        <v>6</v>
      </c>
      <c r="J12" s="96" t="s">
        <v>7</v>
      </c>
      <c r="K12" s="80" t="s">
        <v>8</v>
      </c>
    </row>
    <row r="13" spans="1:11" s="56" customFormat="1" ht="42" thickBot="1" x14ac:dyDescent="0.35">
      <c r="A13" s="117"/>
      <c r="B13" s="118"/>
      <c r="C13" s="87"/>
      <c r="D13" s="6" t="s">
        <v>9</v>
      </c>
      <c r="E13" s="7" t="s">
        <v>10</v>
      </c>
      <c r="F13" s="8" t="s">
        <v>11</v>
      </c>
      <c r="G13" s="9" t="s">
        <v>12</v>
      </c>
      <c r="H13" s="93"/>
      <c r="I13" s="95"/>
      <c r="J13" s="97"/>
      <c r="K13" s="81"/>
    </row>
    <row r="14" spans="1:11" ht="30" customHeight="1" thickBot="1" x14ac:dyDescent="0.35">
      <c r="A14" s="41">
        <v>1</v>
      </c>
      <c r="B14" s="42" t="s">
        <v>30</v>
      </c>
      <c r="C14" s="46">
        <v>66000</v>
      </c>
      <c r="D14" s="57">
        <v>0</v>
      </c>
      <c r="E14" s="58"/>
      <c r="F14" s="59">
        <f>'Nov 22'!F14+'Dec 22'!D14</f>
        <v>0</v>
      </c>
      <c r="G14" s="60">
        <f>'Nov 22'!G14+'Dec 22'!E14</f>
        <v>47780</v>
      </c>
      <c r="H14" s="61">
        <f>F14-G14</f>
        <v>-47780</v>
      </c>
      <c r="I14" s="49">
        <f>C14-G14</f>
        <v>18220</v>
      </c>
      <c r="J14" s="50">
        <f>I14/C14</f>
        <v>0.27606060606060606</v>
      </c>
      <c r="K14" s="51">
        <f>C14-F14</f>
        <v>66000</v>
      </c>
    </row>
    <row r="15" spans="1:11" ht="28.5" customHeight="1" thickBot="1" x14ac:dyDescent="0.35">
      <c r="A15" s="43">
        <v>2</v>
      </c>
      <c r="B15" s="44" t="s">
        <v>31</v>
      </c>
      <c r="C15" s="47">
        <v>57600</v>
      </c>
      <c r="D15" s="62">
        <v>0</v>
      </c>
      <c r="E15" s="63"/>
      <c r="F15" s="59">
        <f>'Nov 22'!F15+'Dec 22'!D15</f>
        <v>0</v>
      </c>
      <c r="G15" s="60">
        <f>'Nov 22'!G15+'Dec 22'!E15</f>
        <v>64476</v>
      </c>
      <c r="H15" s="61">
        <f t="shared" ref="H15:H18" si="0">F15-G15</f>
        <v>-64476</v>
      </c>
      <c r="I15" s="49">
        <f t="shared" ref="I15:I18" si="1">C15-G15</f>
        <v>-6876</v>
      </c>
      <c r="J15" s="50">
        <f t="shared" ref="J15:J18" si="2">I15/C15</f>
        <v>-0.119375</v>
      </c>
      <c r="K15" s="51">
        <f t="shared" ref="K15:K18" si="3">C15-F15</f>
        <v>57600</v>
      </c>
    </row>
    <row r="16" spans="1:11" ht="28.5" customHeight="1" thickBot="1" x14ac:dyDescent="0.35">
      <c r="A16" s="41">
        <v>3</v>
      </c>
      <c r="B16" s="45" t="s">
        <v>27</v>
      </c>
      <c r="C16" s="47">
        <v>30000</v>
      </c>
      <c r="D16" s="62">
        <v>0</v>
      </c>
      <c r="E16" s="63"/>
      <c r="F16" s="59">
        <f>'Nov 22'!F16+'Dec 22'!D16</f>
        <v>0</v>
      </c>
      <c r="G16" s="60">
        <f>'Nov 22'!G16+'Dec 22'!E16</f>
        <v>20000</v>
      </c>
      <c r="H16" s="61">
        <f t="shared" si="0"/>
        <v>-20000</v>
      </c>
      <c r="I16" s="49">
        <f t="shared" si="1"/>
        <v>10000</v>
      </c>
      <c r="J16" s="50">
        <f t="shared" si="2"/>
        <v>0.33333333333333331</v>
      </c>
      <c r="K16" s="51">
        <f t="shared" si="3"/>
        <v>30000</v>
      </c>
    </row>
    <row r="17" spans="1:11" ht="28.5" hidden="1" customHeight="1" thickBot="1" x14ac:dyDescent="0.35">
      <c r="A17" s="43"/>
      <c r="B17" s="45"/>
      <c r="C17" s="47"/>
      <c r="D17" s="62">
        <v>0</v>
      </c>
      <c r="E17" s="63"/>
      <c r="F17" s="59">
        <f>'Nov 22'!F17+'Dec 22'!D17</f>
        <v>0</v>
      </c>
      <c r="G17" s="60">
        <f>'Nov 22'!G17+'Dec 22'!E17</f>
        <v>0</v>
      </c>
      <c r="H17" s="61">
        <f t="shared" si="0"/>
        <v>0</v>
      </c>
      <c r="I17" s="49">
        <f t="shared" si="1"/>
        <v>0</v>
      </c>
      <c r="J17" s="50" t="e">
        <f t="shared" si="2"/>
        <v>#DIV/0!</v>
      </c>
      <c r="K17" s="51">
        <f t="shared" si="3"/>
        <v>0</v>
      </c>
    </row>
    <row r="18" spans="1:11" ht="28.5" customHeight="1" thickBot="1" x14ac:dyDescent="0.35">
      <c r="A18" s="41">
        <v>4</v>
      </c>
      <c r="B18" s="45" t="s">
        <v>32</v>
      </c>
      <c r="C18" s="47">
        <v>12000</v>
      </c>
      <c r="D18" s="62">
        <v>0</v>
      </c>
      <c r="E18" s="63"/>
      <c r="F18" s="59">
        <f>'Nov 22'!F18+'Dec 22'!D18</f>
        <v>0</v>
      </c>
      <c r="G18" s="60">
        <f>'Nov 22'!G18+'Dec 22'!E18</f>
        <v>44800</v>
      </c>
      <c r="H18" s="61">
        <f t="shared" si="0"/>
        <v>-44800</v>
      </c>
      <c r="I18" s="49">
        <f t="shared" si="1"/>
        <v>-32800</v>
      </c>
      <c r="J18" s="50">
        <f t="shared" si="2"/>
        <v>-2.7333333333333334</v>
      </c>
      <c r="K18" s="51">
        <f t="shared" si="3"/>
        <v>12000</v>
      </c>
    </row>
    <row r="19" spans="1:11" ht="28.5" hidden="1" customHeight="1" thickBot="1" x14ac:dyDescent="0.35">
      <c r="A19" s="43">
        <v>6</v>
      </c>
      <c r="B19" s="45" t="s">
        <v>28</v>
      </c>
      <c r="C19" s="48"/>
      <c r="D19" s="64"/>
      <c r="E19" s="65"/>
      <c r="F19" s="59">
        <f>'Nov 22'!F19+'Dec 22'!D19</f>
        <v>0</v>
      </c>
      <c r="G19" s="60">
        <f>'Nov 22'!G19+'Dec 22'!E19</f>
        <v>0</v>
      </c>
      <c r="H19" s="61"/>
      <c r="I19" s="49">
        <f t="shared" ref="I19" si="4">C19-G19</f>
        <v>0</v>
      </c>
      <c r="J19" s="50" t="e">
        <f t="shared" ref="J19" si="5">I19/C19</f>
        <v>#DIV/0!</v>
      </c>
      <c r="K19" s="51">
        <f t="shared" ref="K19" si="6">C19-F19</f>
        <v>0</v>
      </c>
    </row>
    <row r="20" spans="1:11" ht="28.5" customHeight="1" thickBot="1" x14ac:dyDescent="0.35">
      <c r="A20" s="19"/>
      <c r="B20" s="20" t="s">
        <v>13</v>
      </c>
      <c r="C20" s="21">
        <f t="shared" ref="C20" si="7">SUM(C14:C19)</f>
        <v>165600</v>
      </c>
      <c r="D20" s="22">
        <f t="shared" ref="D20:I20" si="8">SUM(D14:D19)</f>
        <v>0</v>
      </c>
      <c r="E20" s="23">
        <f t="shared" si="8"/>
        <v>0</v>
      </c>
      <c r="F20" s="22">
        <f t="shared" si="8"/>
        <v>0</v>
      </c>
      <c r="G20" s="23">
        <f t="shared" si="8"/>
        <v>177056</v>
      </c>
      <c r="H20" s="24">
        <f t="shared" si="8"/>
        <v>-177056</v>
      </c>
      <c r="I20" s="21">
        <f t="shared" si="8"/>
        <v>-11456</v>
      </c>
      <c r="J20" s="25">
        <f>I20/C20</f>
        <v>-6.9178743961352651E-2</v>
      </c>
      <c r="K20" s="21">
        <f>SUM(K14:K19)</f>
        <v>165600</v>
      </c>
    </row>
    <row r="22" spans="1:11" s="73" customFormat="1" ht="26.4" x14ac:dyDescent="0.3">
      <c r="A22" s="70"/>
      <c r="B22" s="71" t="s">
        <v>25</v>
      </c>
      <c r="C22" s="101"/>
      <c r="D22" s="102"/>
      <c r="E22" s="103"/>
      <c r="F22" s="72" t="s">
        <v>14</v>
      </c>
      <c r="G22" s="101"/>
      <c r="H22" s="102"/>
      <c r="I22" s="103"/>
    </row>
    <row r="23" spans="1:11" s="73" customFormat="1" ht="13.2" x14ac:dyDescent="0.3">
      <c r="A23" s="70"/>
      <c r="B23" s="71" t="s">
        <v>15</v>
      </c>
      <c r="C23" s="101"/>
      <c r="D23" s="102"/>
      <c r="E23" s="103"/>
      <c r="F23" s="71" t="s">
        <v>15</v>
      </c>
      <c r="G23" s="101"/>
      <c r="H23" s="102"/>
      <c r="I23" s="103"/>
    </row>
    <row r="24" spans="1:11" s="73" customFormat="1" ht="13.2" x14ac:dyDescent="0.3">
      <c r="A24" s="70"/>
      <c r="B24" s="71" t="s">
        <v>26</v>
      </c>
      <c r="C24" s="101"/>
      <c r="D24" s="102"/>
      <c r="E24" s="103"/>
      <c r="F24" s="71" t="s">
        <v>26</v>
      </c>
      <c r="G24" s="101"/>
      <c r="H24" s="102"/>
      <c r="I24" s="103"/>
    </row>
    <row r="25" spans="1:11" s="73" customFormat="1" ht="13.2" x14ac:dyDescent="0.3">
      <c r="A25" s="70"/>
      <c r="B25" s="71" t="s">
        <v>16</v>
      </c>
      <c r="C25" s="101"/>
      <c r="D25" s="102"/>
      <c r="E25" s="103"/>
      <c r="F25" s="71" t="s">
        <v>16</v>
      </c>
      <c r="G25" s="101"/>
      <c r="H25" s="102"/>
      <c r="I25" s="103"/>
    </row>
    <row r="26" spans="1:11" s="73" customFormat="1" ht="13.2" x14ac:dyDescent="0.3">
      <c r="A26" s="70"/>
      <c r="B26" s="104" t="s">
        <v>17</v>
      </c>
      <c r="C26" s="107"/>
      <c r="D26" s="108"/>
      <c r="E26" s="109"/>
      <c r="F26" s="104" t="s">
        <v>17</v>
      </c>
      <c r="G26" s="107"/>
      <c r="H26" s="108"/>
      <c r="I26" s="109"/>
    </row>
    <row r="27" spans="1:11" s="73" customFormat="1" ht="13.2" x14ac:dyDescent="0.3">
      <c r="A27" s="70"/>
      <c r="B27" s="105"/>
      <c r="C27" s="110"/>
      <c r="D27" s="111"/>
      <c r="E27" s="112"/>
      <c r="F27" s="105"/>
      <c r="G27" s="110"/>
      <c r="H27" s="111"/>
      <c r="I27" s="112"/>
    </row>
    <row r="28" spans="1:11" s="73" customFormat="1" ht="13.2" x14ac:dyDescent="0.3">
      <c r="A28" s="70"/>
      <c r="B28" s="106"/>
      <c r="C28" s="113"/>
      <c r="D28" s="114"/>
      <c r="E28" s="115"/>
      <c r="F28" s="106"/>
      <c r="G28" s="113"/>
      <c r="H28" s="114"/>
      <c r="I28" s="115"/>
    </row>
    <row r="29" spans="1:11" s="73" customFormat="1" ht="13.2" x14ac:dyDescent="0.3">
      <c r="A29" s="98" t="s">
        <v>18</v>
      </c>
      <c r="B29" s="99"/>
      <c r="C29" s="99"/>
      <c r="D29" s="99"/>
      <c r="E29" s="99"/>
      <c r="F29" s="99"/>
      <c r="G29" s="99"/>
      <c r="H29" s="99"/>
      <c r="I29" s="100"/>
    </row>
    <row r="30" spans="1:11" x14ac:dyDescent="0.3">
      <c r="A30" s="66"/>
    </row>
  </sheetData>
  <mergeCells count="26">
    <mergeCell ref="A29:I29"/>
    <mergeCell ref="C22:E22"/>
    <mergeCell ref="G22:I22"/>
    <mergeCell ref="B26:B28"/>
    <mergeCell ref="C26:E28"/>
    <mergeCell ref="F26:F28"/>
    <mergeCell ref="G26:I28"/>
    <mergeCell ref="C23:E23"/>
    <mergeCell ref="G23:I23"/>
    <mergeCell ref="C24:E24"/>
    <mergeCell ref="G24:I24"/>
    <mergeCell ref="C25:E25"/>
    <mergeCell ref="G25:I25"/>
    <mergeCell ref="A1:J1"/>
    <mergeCell ref="A2:J2"/>
    <mergeCell ref="A3:J3"/>
    <mergeCell ref="A4:J4"/>
    <mergeCell ref="K12:K13"/>
    <mergeCell ref="A12:A13"/>
    <mergeCell ref="B12:B13"/>
    <mergeCell ref="C12:C13"/>
    <mergeCell ref="D12:E12"/>
    <mergeCell ref="F12:G12"/>
    <mergeCell ref="H12:H13"/>
    <mergeCell ref="I12:I13"/>
    <mergeCell ref="J12:J13"/>
  </mergeCells>
  <conditionalFormatting sqref="J11 J31:J65512">
    <cfRule type="cellIs" dxfId="19" priority="6" stopIfTrue="1" operator="greaterThan">
      <formula>100</formula>
    </cfRule>
  </conditionalFormatting>
  <conditionalFormatting sqref="J30">
    <cfRule type="cellIs" dxfId="18" priority="5" stopIfTrue="1" operator="greaterThan">
      <formula>100</formula>
    </cfRule>
  </conditionalFormatting>
  <conditionalFormatting sqref="J21">
    <cfRule type="cellIs" dxfId="17" priority="3" stopIfTrue="1" operator="greaterThan">
      <formula>100</formula>
    </cfRule>
  </conditionalFormatting>
  <conditionalFormatting sqref="J20 I14:J19">
    <cfRule type="cellIs" dxfId="16" priority="4" stopIfTrue="1" operator="lessThan">
      <formula>0</formula>
    </cfRule>
  </conditionalFormatting>
  <conditionalFormatting sqref="J1 J3:J10">
    <cfRule type="cellIs" dxfId="15" priority="1" stopIfTrue="1" operator="greaterThan">
      <formula>100</formula>
    </cfRule>
  </conditionalFormatting>
  <pageMargins left="0.7" right="0.7" top="0.75" bottom="0.75" header="0.3" footer="0.3"/>
  <pageSetup paperSize="9" scale="76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April 22</vt:lpstr>
      <vt:lpstr>May 22</vt:lpstr>
      <vt:lpstr>June 22</vt:lpstr>
      <vt:lpstr>July 22</vt:lpstr>
      <vt:lpstr>Aug 22</vt:lpstr>
      <vt:lpstr>Sept 22</vt:lpstr>
      <vt:lpstr>Oct 22</vt:lpstr>
      <vt:lpstr>Nov 22</vt:lpstr>
      <vt:lpstr>Dec 22</vt:lpstr>
      <vt:lpstr>Jan 23</vt:lpstr>
      <vt:lpstr>Feb 23</vt:lpstr>
      <vt:lpstr>March 23</vt:lpstr>
      <vt:lpstr>'April 22'!Print_Area</vt:lpstr>
      <vt:lpstr>'Dec 22'!Print_Area</vt:lpstr>
      <vt:lpstr>'Jan 23'!Print_Area</vt:lpstr>
      <vt:lpstr>'June 22'!Print_Area</vt:lpstr>
      <vt:lpstr>'Nov 22'!Print_Area</vt:lpstr>
      <vt:lpstr>'Oct 22'!Print_Area</vt:lpstr>
      <vt:lpstr>'Sept 22'!Print_Area</vt:lpstr>
      <vt:lpstr>'April 22'!Print_Titles</vt:lpstr>
      <vt:lpstr>'Aug 22'!Print_Titles</vt:lpstr>
      <vt:lpstr>'Dec 22'!Print_Titles</vt:lpstr>
      <vt:lpstr>'Jan 23'!Print_Titles</vt:lpstr>
      <vt:lpstr>'July 22'!Print_Titles</vt:lpstr>
      <vt:lpstr>'June 22'!Print_Titles</vt:lpstr>
      <vt:lpstr>'May 22'!Print_Titles</vt:lpstr>
      <vt:lpstr>'Nov 22'!Print_Titles</vt:lpstr>
      <vt:lpstr>'Oct 22'!Print_Titles</vt:lpstr>
      <vt:lpstr>'Sept 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Milind Shelar</cp:lastModifiedBy>
  <cp:lastPrinted>2022-07-02T08:58:24Z</cp:lastPrinted>
  <dcterms:created xsi:type="dcterms:W3CDTF">2018-07-09T06:34:31Z</dcterms:created>
  <dcterms:modified xsi:type="dcterms:W3CDTF">2022-08-30T03:48:56Z</dcterms:modified>
</cp:coreProperties>
</file>