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w\HS1-HS2\Altium\PCBWAY_BOM\"/>
    </mc:Choice>
  </mc:AlternateContent>
  <xr:revisionPtr revIDLastSave="0" documentId="13_ncr:1_{C4E1F313-F259-48DF-9A78-CFEBCC7FDA8A}" xr6:coauthVersionLast="47" xr6:coauthVersionMax="47" xr10:uidLastSave="{00000000-0000-0000-0000-000000000000}"/>
  <bookViews>
    <workbookView xWindow="32805" yWindow="405" windowWidth="21600" windowHeight="11385" xr2:uid="{00000000-000D-0000-FFFF-FFFF00000000}"/>
  </bookViews>
  <sheets>
    <sheet name="HS1-HS2" sheetId="1" r:id="rId1"/>
  </sheets>
  <definedNames>
    <definedName name="_xlnm.Print_Titles" localSheetId="0">'HS1-HS2'!$1:$1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34" i="1" s="1"/>
</calcChain>
</file>

<file path=xl/sharedStrings.xml><?xml version="1.0" encoding="utf-8"?>
<sst xmlns="http://schemas.openxmlformats.org/spreadsheetml/2006/main" count="128" uniqueCount="109">
  <si>
    <t>Comment</t>
  </si>
  <si>
    <t>Description</t>
  </si>
  <si>
    <t>DigiKey</t>
  </si>
  <si>
    <t>Designator</t>
  </si>
  <si>
    <t>Footprint</t>
  </si>
  <si>
    <t>Quantity</t>
  </si>
  <si>
    <t>Notes</t>
  </si>
  <si>
    <t>100sets</t>
  </si>
  <si>
    <t>NOTE</t>
  </si>
  <si>
    <t>10uF</t>
  </si>
  <si>
    <t>Tantalum Capacitor, 20%, 6.3V or better</t>
  </si>
  <si>
    <t>C1, C3, C8, C13, C19</t>
  </si>
  <si>
    <t>Tant0805</t>
  </si>
  <si>
    <t xml:space="preserve">TCP0J106M8R  7-10WORK DAYS </t>
  </si>
  <si>
    <t>0.1uF</t>
  </si>
  <si>
    <t>Ceramic Chip Capacitor - X7R, 10%</t>
  </si>
  <si>
    <t>C2, C5, C7, C9, C12, C14, C16, C18, C20</t>
  </si>
  <si>
    <t>0402</t>
  </si>
  <si>
    <t>0.1UF 50V 0402</t>
  </si>
  <si>
    <t>1uF</t>
  </si>
  <si>
    <t>Ceramic Chip Capacitor - X7R, 1%</t>
  </si>
  <si>
    <t>C4, C10, C15, C21, C23, C24, C25, C26, C27, C28</t>
  </si>
  <si>
    <t>1uf 25V 10% 0402, no 1%</t>
  </si>
  <si>
    <t>0.01uF</t>
  </si>
  <si>
    <t>C6, C11, C17, C22</t>
  </si>
  <si>
    <t>0.01UF 50V 0402</t>
  </si>
  <si>
    <t>switch</t>
  </si>
  <si>
    <t>E-Switch EG1218 Slide Switch 200mA 30V</t>
  </si>
  <si>
    <t>EG1903-ND</t>
  </si>
  <si>
    <t>P2</t>
  </si>
  <si>
    <t>HDR1X3</t>
  </si>
  <si>
    <t xml:space="preserve">EG1218 </t>
  </si>
  <si>
    <t>C-GRID</t>
  </si>
  <si>
    <t>705530036</t>
  </si>
  <si>
    <t>WM4924-ND</t>
  </si>
  <si>
    <t>P3</t>
  </si>
  <si>
    <t>HDR1X2</t>
  </si>
  <si>
    <t xml:space="preserve">7-10work days, is quantity 1? </t>
  </si>
  <si>
    <t>microSD Hirose</t>
  </si>
  <si>
    <t>DM3D-SF</t>
  </si>
  <si>
    <t>HR1941CT-ND</t>
  </si>
  <si>
    <t>P4</t>
  </si>
  <si>
    <t>DM3D microSD</t>
  </si>
  <si>
    <t>pushbutton</t>
  </si>
  <si>
    <t>FSM2JSMATR</t>
  </si>
  <si>
    <t>450-1757-2-ND</t>
  </si>
  <si>
    <t>P13, P14, P15</t>
  </si>
  <si>
    <t>SOP4</t>
  </si>
  <si>
    <t xml:space="preserve">2-3 weeks </t>
  </si>
  <si>
    <t>705530037</t>
  </si>
  <si>
    <t>WM4925-ND</t>
  </si>
  <si>
    <t>P16, P17</t>
  </si>
  <si>
    <t>7-10work days</t>
  </si>
  <si>
    <t>CoinCellHolder</t>
  </si>
  <si>
    <t>BU2032SM-BT-GTR</t>
  </si>
  <si>
    <t>P24</t>
  </si>
  <si>
    <t>6-8work days</t>
  </si>
  <si>
    <t>100k</t>
  </si>
  <si>
    <t>ERJ-3EKF1003V 100k 1% 0603</t>
  </si>
  <si>
    <t>R1, R2</t>
  </si>
  <si>
    <t>3-0603</t>
  </si>
  <si>
    <t>10k</t>
  </si>
  <si>
    <t>ERJ-3EKF1002V 10k 1% 0603</t>
  </si>
  <si>
    <t>R8, R9, R10</t>
  </si>
  <si>
    <t>4.7k</t>
  </si>
  <si>
    <t xml:space="preserve">
ERJ-3EKF4701V 1% 0603</t>
  </si>
  <si>
    <t>R4, R5</t>
  </si>
  <si>
    <t>TPS7A2033PDBVR</t>
  </si>
  <si>
    <t>300-mA, ultra-low-noise, low-IQ, low-dropout (LDO) linear regulator with high PSRR</t>
  </si>
  <si>
    <t>U1</t>
  </si>
  <si>
    <t>MF05A_N (SOT-23)</t>
  </si>
  <si>
    <t>TPS7A2009PDBVR  7-10WORK DAYS</t>
  </si>
  <si>
    <t>LP3985IM5-3.3</t>
  </si>
  <si>
    <t>Micropower, 150mA Low-Noise Ultra Low-Dropout CMOS Voltage Regulator</t>
  </si>
  <si>
    <t>LP3985IM5-3.3/NOPBTR-ND</t>
  </si>
  <si>
    <t>U2, U4, U5</t>
  </si>
  <si>
    <t>SGTL5000</t>
  </si>
  <si>
    <t>SGTL5000XNAA3R2</t>
  </si>
  <si>
    <t>SGTL5000XNAA3R2CT-ND</t>
  </si>
  <si>
    <t>U3</t>
  </si>
  <si>
    <t>QFN32</t>
  </si>
  <si>
    <t>SGTL5000XNAA3R2 7-10work days</t>
  </si>
  <si>
    <t>TLV70018DCKR</t>
  </si>
  <si>
    <t>Single Output LDO, 200 mA, Fixed 1.8 V Output, 2 to 5.5 V Input, with Low IQ, 5-pin SC70 (DCK), -40 to 125 degC, Green (RoHS &amp; no Sb/Br)</t>
  </si>
  <si>
    <t>296-32409-1-ND</t>
  </si>
  <si>
    <t>U6</t>
  </si>
  <si>
    <t>TI-DCK5_V</t>
  </si>
  <si>
    <t>DS3231</t>
  </si>
  <si>
    <t>Real-time clock</t>
  </si>
  <si>
    <t>U10</t>
  </si>
  <si>
    <t>DS3231S#T&amp;R  7-10work days</t>
  </si>
  <si>
    <t>Do not place the following</t>
  </si>
  <si>
    <t>T495X227K010ATE050</t>
  </si>
  <si>
    <t>Solid Tantalum Chip Capacitor, Standard T495 Series - Low ESR, Surge Robust</t>
  </si>
  <si>
    <t>C29</t>
  </si>
  <si>
    <t>X</t>
  </si>
  <si>
    <t>Do not place</t>
  </si>
  <si>
    <t>MJ1-3510-SMT</t>
  </si>
  <si>
    <t>3.5 mm, Mono, Right Angle, Surface Mount (SMT), Audio Jack Connector</t>
  </si>
  <si>
    <t>J1</t>
  </si>
  <si>
    <t>CUI_MJ1-3510-SMT</t>
  </si>
  <si>
    <t>empty</t>
  </si>
  <si>
    <t>Precision Thick Film Chip Resistor, 10 Ohm to 1M Ohm Range, 1% and 0.5% Tolerance, 0603 Size, 0.063 W</t>
  </si>
  <si>
    <t>R3</t>
  </si>
  <si>
    <t>HYDROPHONE_MON</t>
  </si>
  <si>
    <t>Header, 3-Pin</t>
  </si>
  <si>
    <t>P26</t>
  </si>
  <si>
    <t>Per Description</t>
  </si>
  <si>
    <t>Yes, quantity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</si>
</sst>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$#,##0.000;\-\$#,##0.000"/>
  </numFmts>
  <fonts count="7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等线"/>
      <charset val="134"/>
    </font>
    <font>
      <sz val="10"/>
      <color theme="1"/>
      <name val="等线"/>
      <charset val="13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8" fontId="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68" fontId="1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168" fontId="4" fillId="0" borderId="0" xfId="1" applyNumberFormat="1" applyFont="1" applyFill="1" applyBorder="1" applyAlignment="1">
      <alignment horizontal="left" vertical="center"/>
    </xf>
    <xf numFmtId="168" fontId="4" fillId="0" borderId="0" xfId="1" applyNumberFormat="1" applyFont="1" applyFill="1" applyAlignment="1">
      <alignment horizontal="left" vertical="center"/>
    </xf>
    <xf numFmtId="168" fontId="2" fillId="3" borderId="0" xfId="1" applyNumberFormat="1" applyFont="1" applyFill="1" applyBorder="1" applyAlignment="1">
      <alignment horizontal="left" vertical="center"/>
    </xf>
    <xf numFmtId="168" fontId="2" fillId="3" borderId="0" xfId="1" applyNumberFormat="1" applyFont="1" applyFill="1" applyAlignment="1">
      <alignment horizontal="left" vertical="center"/>
    </xf>
    <xf numFmtId="168" fontId="1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left"/>
    </xf>
    <xf numFmtId="0" fontId="1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7" sqref="L7"/>
    </sheetView>
  </sheetViews>
  <sheetFormatPr defaultColWidth="9" defaultRowHeight="12.75"/>
  <cols>
    <col min="1" max="1" width="18.42578125" style="2" customWidth="1"/>
    <col min="2" max="2" width="28.42578125" style="3" customWidth="1"/>
    <col min="3" max="3" width="23.42578125" style="2" customWidth="1"/>
    <col min="4" max="4" width="16.7109375" style="2" customWidth="1"/>
    <col min="5" max="5" width="15.5703125" style="2" customWidth="1"/>
    <col min="6" max="6" width="8.28515625" style="2" customWidth="1"/>
    <col min="7" max="7" width="5.85546875" style="2" customWidth="1"/>
    <col min="8" max="8" width="9" style="2"/>
    <col min="9" max="9" width="7.140625" style="4" customWidth="1"/>
    <col min="10" max="10" width="9.42578125" style="4" customWidth="1"/>
    <col min="11" max="11" width="23.42578125" style="2" customWidth="1"/>
    <col min="12" max="16384" width="9" style="2"/>
  </cols>
  <sheetData>
    <row r="1" spans="1:12" s="1" customFormat="1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I1" s="18" t="s">
        <v>7</v>
      </c>
      <c r="J1" s="18"/>
      <c r="K1" s="1" t="s">
        <v>8</v>
      </c>
    </row>
    <row r="2" spans="1:12">
      <c r="A2" s="27" t="s">
        <v>9</v>
      </c>
      <c r="B2" s="28" t="s">
        <v>10</v>
      </c>
      <c r="C2" s="10"/>
      <c r="D2" s="27" t="s">
        <v>11</v>
      </c>
      <c r="E2" s="27" t="s">
        <v>12</v>
      </c>
      <c r="F2" s="10">
        <v>5</v>
      </c>
      <c r="I2" s="4">
        <v>0.33</v>
      </c>
      <c r="J2" s="4">
        <f>I2*F2*100</f>
        <v>165</v>
      </c>
      <c r="K2" s="19" t="s">
        <v>13</v>
      </c>
    </row>
    <row r="3" spans="1:12">
      <c r="A3" s="27" t="s">
        <v>14</v>
      </c>
      <c r="B3" s="28" t="s">
        <v>15</v>
      </c>
      <c r="C3" s="10"/>
      <c r="D3" s="27" t="s">
        <v>16</v>
      </c>
      <c r="E3" s="27" t="s">
        <v>17</v>
      </c>
      <c r="F3" s="10">
        <v>9</v>
      </c>
      <c r="I3" s="4">
        <v>1.0999999999999999E-2</v>
      </c>
      <c r="J3" s="4">
        <f t="shared" ref="J3:J19" si="0">I3*F3*100</f>
        <v>9.8999999999999986</v>
      </c>
      <c r="K3" s="19" t="s">
        <v>18</v>
      </c>
    </row>
    <row r="4" spans="1:12">
      <c r="A4" s="27" t="s">
        <v>19</v>
      </c>
      <c r="B4" s="28" t="s">
        <v>20</v>
      </c>
      <c r="C4" s="10"/>
      <c r="D4" s="27" t="s">
        <v>21</v>
      </c>
      <c r="E4" s="27" t="s">
        <v>17</v>
      </c>
      <c r="F4" s="10">
        <v>10</v>
      </c>
      <c r="I4" s="4">
        <v>1.0999999999999999E-2</v>
      </c>
      <c r="J4" s="4">
        <f t="shared" si="0"/>
        <v>10.999999999999998</v>
      </c>
      <c r="K4" s="19" t="s">
        <v>22</v>
      </c>
    </row>
    <row r="5" spans="1:12">
      <c r="A5" s="27" t="s">
        <v>23</v>
      </c>
      <c r="B5" s="28" t="s">
        <v>15</v>
      </c>
      <c r="C5" s="10"/>
      <c r="D5" s="27" t="s">
        <v>24</v>
      </c>
      <c r="E5" s="27" t="s">
        <v>17</v>
      </c>
      <c r="F5" s="10">
        <v>4</v>
      </c>
      <c r="I5" s="4">
        <v>8.8000000000000005E-3</v>
      </c>
      <c r="J5" s="4">
        <f t="shared" si="0"/>
        <v>3.52</v>
      </c>
      <c r="K5" s="19" t="s">
        <v>25</v>
      </c>
    </row>
    <row r="6" spans="1:12">
      <c r="A6" s="27" t="s">
        <v>26</v>
      </c>
      <c r="B6" s="29" t="s">
        <v>27</v>
      </c>
      <c r="C6" s="27" t="s">
        <v>28</v>
      </c>
      <c r="D6" s="27" t="s">
        <v>29</v>
      </c>
      <c r="E6" s="27" t="s">
        <v>30</v>
      </c>
      <c r="F6" s="10">
        <v>1</v>
      </c>
      <c r="I6" s="4">
        <v>0.77</v>
      </c>
      <c r="J6" s="4">
        <f t="shared" si="0"/>
        <v>77</v>
      </c>
      <c r="K6" s="19" t="s">
        <v>31</v>
      </c>
    </row>
    <row r="7" spans="1:12">
      <c r="A7" s="27" t="s">
        <v>32</v>
      </c>
      <c r="B7" s="28" t="s">
        <v>33</v>
      </c>
      <c r="C7" s="27" t="s">
        <v>34</v>
      </c>
      <c r="D7" s="27" t="s">
        <v>35</v>
      </c>
      <c r="E7" s="27" t="s">
        <v>36</v>
      </c>
      <c r="F7" s="10">
        <v>1</v>
      </c>
      <c r="I7" s="4">
        <v>0.90200000000000002</v>
      </c>
      <c r="J7" s="4">
        <f t="shared" si="0"/>
        <v>90.2</v>
      </c>
      <c r="K7" s="19" t="s">
        <v>37</v>
      </c>
      <c r="L7" s="20" t="s">
        <v>108</v>
      </c>
    </row>
    <row r="8" spans="1:12">
      <c r="A8" s="27" t="s">
        <v>38</v>
      </c>
      <c r="B8" s="9" t="s">
        <v>39</v>
      </c>
      <c r="C8" s="8" t="s">
        <v>40</v>
      </c>
      <c r="D8" s="27" t="s">
        <v>41</v>
      </c>
      <c r="E8" s="27" t="s">
        <v>42</v>
      </c>
      <c r="F8" s="10">
        <v>1</v>
      </c>
      <c r="I8" s="4">
        <v>0.82499999999999996</v>
      </c>
      <c r="J8" s="4">
        <f t="shared" si="0"/>
        <v>82.5</v>
      </c>
      <c r="K8" s="19"/>
    </row>
    <row r="9" spans="1:12">
      <c r="A9" s="27" t="s">
        <v>43</v>
      </c>
      <c r="B9" s="9" t="s">
        <v>44</v>
      </c>
      <c r="C9" s="12" t="s">
        <v>45</v>
      </c>
      <c r="D9" s="27" t="s">
        <v>46</v>
      </c>
      <c r="E9" s="27" t="s">
        <v>47</v>
      </c>
      <c r="F9" s="10">
        <v>3</v>
      </c>
      <c r="I9" s="4">
        <v>0.46200000000000002</v>
      </c>
      <c r="J9" s="4">
        <f t="shared" si="0"/>
        <v>138.60000000000002</v>
      </c>
      <c r="K9" s="19" t="s">
        <v>48</v>
      </c>
    </row>
    <row r="10" spans="1:12">
      <c r="A10" s="13" t="s">
        <v>32</v>
      </c>
      <c r="B10" s="28" t="s">
        <v>49</v>
      </c>
      <c r="C10" s="12" t="s">
        <v>50</v>
      </c>
      <c r="D10" s="27" t="s">
        <v>51</v>
      </c>
      <c r="E10" s="27" t="s">
        <v>30</v>
      </c>
      <c r="F10" s="10">
        <v>2</v>
      </c>
      <c r="I10" s="4">
        <v>1.21</v>
      </c>
      <c r="J10" s="4">
        <f t="shared" si="0"/>
        <v>242</v>
      </c>
      <c r="K10" s="19" t="s">
        <v>52</v>
      </c>
    </row>
    <row r="11" spans="1:12">
      <c r="A11" s="27" t="s">
        <v>53</v>
      </c>
      <c r="B11" s="9" t="s">
        <v>54</v>
      </c>
      <c r="C11" s="10"/>
      <c r="D11" s="27" t="s">
        <v>55</v>
      </c>
      <c r="E11" s="27" t="s">
        <v>53</v>
      </c>
      <c r="F11" s="10">
        <v>1</v>
      </c>
      <c r="I11" s="4">
        <v>1.641</v>
      </c>
      <c r="J11" s="4">
        <f t="shared" si="0"/>
        <v>164.1</v>
      </c>
      <c r="K11" s="20" t="s">
        <v>56</v>
      </c>
    </row>
    <row r="12" spans="1:12">
      <c r="A12" s="27" t="s">
        <v>57</v>
      </c>
      <c r="B12" s="14" t="s">
        <v>58</v>
      </c>
      <c r="C12" s="10"/>
      <c r="D12" s="27" t="s">
        <v>59</v>
      </c>
      <c r="E12" s="27" t="s">
        <v>60</v>
      </c>
      <c r="F12" s="10">
        <v>2</v>
      </c>
      <c r="I12" s="4">
        <v>8.8000000000000005E-3</v>
      </c>
      <c r="J12" s="4">
        <f t="shared" si="0"/>
        <v>1.76</v>
      </c>
    </row>
    <row r="13" spans="1:12">
      <c r="A13" s="27" t="s">
        <v>61</v>
      </c>
      <c r="B13" s="14" t="s">
        <v>62</v>
      </c>
      <c r="C13" s="10"/>
      <c r="D13" s="27" t="s">
        <v>63</v>
      </c>
      <c r="E13" s="27" t="s">
        <v>60</v>
      </c>
      <c r="F13" s="10">
        <v>3</v>
      </c>
      <c r="I13" s="4">
        <v>8.8000000000000005E-3</v>
      </c>
      <c r="J13" s="4">
        <f t="shared" si="0"/>
        <v>2.64</v>
      </c>
    </row>
    <row r="14" spans="1:12" ht="17.25" customHeight="1">
      <c r="A14" s="27" t="s">
        <v>64</v>
      </c>
      <c r="B14" s="15" t="s">
        <v>65</v>
      </c>
      <c r="C14" s="10"/>
      <c r="D14" s="27" t="s">
        <v>66</v>
      </c>
      <c r="E14" s="27" t="s">
        <v>60</v>
      </c>
      <c r="F14" s="10">
        <v>2</v>
      </c>
      <c r="I14" s="4">
        <v>8.8000000000000005E-3</v>
      </c>
      <c r="J14" s="4">
        <f t="shared" si="0"/>
        <v>1.76</v>
      </c>
    </row>
    <row r="15" spans="1:12">
      <c r="A15" s="27" t="s">
        <v>67</v>
      </c>
      <c r="B15" s="29" t="s">
        <v>68</v>
      </c>
      <c r="C15" s="10"/>
      <c r="D15" s="27" t="s">
        <v>69</v>
      </c>
      <c r="E15" s="27" t="s">
        <v>70</v>
      </c>
      <c r="F15" s="10">
        <v>1</v>
      </c>
      <c r="I15" s="4">
        <v>0.28599999999999998</v>
      </c>
      <c r="J15" s="4">
        <f t="shared" si="0"/>
        <v>28.599999999999998</v>
      </c>
      <c r="K15" s="19" t="s">
        <v>71</v>
      </c>
    </row>
    <row r="16" spans="1:12">
      <c r="A16" s="27" t="s">
        <v>72</v>
      </c>
      <c r="B16" s="29" t="s">
        <v>73</v>
      </c>
      <c r="C16" s="12" t="s">
        <v>74</v>
      </c>
      <c r="D16" s="27" t="s">
        <v>75</v>
      </c>
      <c r="E16" s="27" t="s">
        <v>70</v>
      </c>
      <c r="F16" s="10">
        <v>3</v>
      </c>
      <c r="I16" s="4">
        <v>0.38500000000000001</v>
      </c>
      <c r="J16" s="4">
        <f t="shared" si="0"/>
        <v>115.5</v>
      </c>
      <c r="K16" s="19"/>
    </row>
    <row r="17" spans="1:11">
      <c r="A17" s="27" t="s">
        <v>76</v>
      </c>
      <c r="B17" s="9" t="s">
        <v>77</v>
      </c>
      <c r="C17" s="12" t="s">
        <v>78</v>
      </c>
      <c r="D17" s="27" t="s">
        <v>79</v>
      </c>
      <c r="E17" s="27" t="s">
        <v>80</v>
      </c>
      <c r="F17" s="10">
        <v>1</v>
      </c>
      <c r="I17" s="4">
        <v>5.181</v>
      </c>
      <c r="J17" s="4">
        <f t="shared" si="0"/>
        <v>518.1</v>
      </c>
      <c r="K17" s="19" t="s">
        <v>81</v>
      </c>
    </row>
    <row r="18" spans="1:11">
      <c r="A18" s="27" t="s">
        <v>82</v>
      </c>
      <c r="B18" s="29" t="s">
        <v>83</v>
      </c>
      <c r="C18" s="12" t="s">
        <v>84</v>
      </c>
      <c r="D18" s="27" t="s">
        <v>85</v>
      </c>
      <c r="E18" s="27" t="s">
        <v>86</v>
      </c>
      <c r="F18" s="10">
        <v>1</v>
      </c>
      <c r="I18" s="4">
        <v>0.55000000000000004</v>
      </c>
      <c r="J18" s="4">
        <f t="shared" si="0"/>
        <v>55.000000000000007</v>
      </c>
    </row>
    <row r="19" spans="1:11">
      <c r="A19" s="27" t="s">
        <v>87</v>
      </c>
      <c r="B19" s="11" t="s">
        <v>88</v>
      </c>
      <c r="C19" s="10"/>
      <c r="D19" s="27" t="s">
        <v>89</v>
      </c>
      <c r="E19" s="27" t="s">
        <v>87</v>
      </c>
      <c r="F19" s="10">
        <v>1</v>
      </c>
      <c r="I19" s="4">
        <v>7.81</v>
      </c>
      <c r="J19" s="4">
        <f t="shared" si="0"/>
        <v>781</v>
      </c>
      <c r="K19" s="19" t="s">
        <v>90</v>
      </c>
    </row>
    <row r="21" spans="1:11">
      <c r="A21" s="16" t="s">
        <v>91</v>
      </c>
    </row>
    <row r="22" spans="1:11">
      <c r="A22" s="27" t="s">
        <v>92</v>
      </c>
      <c r="B22" s="29" t="s">
        <v>93</v>
      </c>
      <c r="C22" s="10"/>
      <c r="D22" s="27" t="s">
        <v>94</v>
      </c>
      <c r="E22" s="27" t="s">
        <v>95</v>
      </c>
      <c r="F22" s="10">
        <v>1</v>
      </c>
      <c r="G22" s="17" t="s">
        <v>96</v>
      </c>
      <c r="K22" s="17" t="s">
        <v>96</v>
      </c>
    </row>
    <row r="23" spans="1:11">
      <c r="A23" s="27" t="s">
        <v>97</v>
      </c>
      <c r="B23" s="29" t="s">
        <v>98</v>
      </c>
      <c r="C23" s="10"/>
      <c r="D23" s="27" t="s">
        <v>99</v>
      </c>
      <c r="E23" s="27" t="s">
        <v>100</v>
      </c>
      <c r="F23" s="10">
        <v>1</v>
      </c>
      <c r="G23" s="17" t="s">
        <v>96</v>
      </c>
      <c r="K23" s="17" t="s">
        <v>96</v>
      </c>
    </row>
    <row r="24" spans="1:11">
      <c r="A24" s="27" t="s">
        <v>101</v>
      </c>
      <c r="B24" s="29" t="s">
        <v>102</v>
      </c>
      <c r="C24" s="10"/>
      <c r="D24" s="27" t="s">
        <v>103</v>
      </c>
      <c r="E24" s="27" t="s">
        <v>60</v>
      </c>
      <c r="F24" s="10">
        <v>1</v>
      </c>
      <c r="G24" s="17" t="s">
        <v>96</v>
      </c>
      <c r="K24" s="17" t="s">
        <v>96</v>
      </c>
    </row>
    <row r="25" spans="1:11">
      <c r="A25" s="27" t="s">
        <v>104</v>
      </c>
      <c r="B25" s="29" t="s">
        <v>105</v>
      </c>
      <c r="C25" s="10"/>
      <c r="D25" s="27" t="s">
        <v>106</v>
      </c>
      <c r="E25" s="27" t="s">
        <v>30</v>
      </c>
      <c r="F25" s="10">
        <v>1</v>
      </c>
      <c r="G25" s="17" t="s">
        <v>96</v>
      </c>
      <c r="K25" s="17" t="s">
        <v>96</v>
      </c>
    </row>
    <row r="33" spans="9:10" ht="16.5">
      <c r="I33" s="21"/>
      <c r="J33" s="22"/>
    </row>
    <row r="34" spans="9:10">
      <c r="I34" s="23"/>
      <c r="J34" s="24">
        <f>SUM(J2:J33)</f>
        <v>2488.1799999999998</v>
      </c>
    </row>
    <row r="35" spans="9:10" ht="16.5">
      <c r="I35" s="25" t="s">
        <v>107</v>
      </c>
      <c r="J35" s="26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HS1-HS2</vt:lpstr>
      <vt:lpstr>'HS1-HS2'!Print_Titles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2021-06-02T19:45:00Z</dcterms:created>
  <dcterms:modified xsi:type="dcterms:W3CDTF">2021-06-05T13:33:44Z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A3078EA450C4493180A6A9182C6AACF0</vt:lpwstr>
  </property>
  <property fmtid="{D5CDD505-2E9C-101B-9397-08002B2CF9AE}" pid="3" name="KSOProductBuildVer">
    <vt:lpwstr>2052-11.1.0.10495</vt:lpwstr>
  </property>
  <property fmtid="{D5CDD505-2E9C-101B-9397-08002B2CF9AE}" pid="4" name="KSOReadingLayout">
    <vt:bool>true</vt:bool>
  </property>
</Properties>
</file>