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w\snap\Altium\Snap2.1\Project Outputs for Snap21\"/>
    </mc:Choice>
  </mc:AlternateContent>
  <xr:revisionPtr revIDLastSave="0" documentId="8_{A0F5FF8C-6B13-4279-A918-84564EA7E351}" xr6:coauthVersionLast="47" xr6:coauthVersionMax="47" xr10:uidLastSave="{00000000-0000-0000-0000-000000000000}"/>
  <bookViews>
    <workbookView xWindow="34860" yWindow="2370" windowWidth="28035" windowHeight="10920" xr2:uid="{00000000-000D-0000-FFFF-FFFF00000000}"/>
  </bookViews>
  <sheets>
    <sheet name="Snap2.2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5" i="1" l="1"/>
</calcChain>
</file>

<file path=xl/sharedStrings.xml><?xml version="1.0" encoding="utf-8"?>
<sst xmlns="http://schemas.openxmlformats.org/spreadsheetml/2006/main" count="140" uniqueCount="107">
  <si>
    <t>Comment</t>
  </si>
  <si>
    <t>Description</t>
  </si>
  <si>
    <t>DigiKey</t>
  </si>
  <si>
    <t>Designator</t>
  </si>
  <si>
    <t>Footprint</t>
  </si>
  <si>
    <t>LibRef</t>
  </si>
  <si>
    <t>Quantity</t>
  </si>
  <si>
    <t>100sets</t>
  </si>
  <si>
    <t>NOTE</t>
  </si>
  <si>
    <t>1uF</t>
  </si>
  <si>
    <t>Ceramic Chip Capacitor - X7R, 1%</t>
  </si>
  <si>
    <t>C1, C11, C16, C22</t>
  </si>
  <si>
    <t>0402</t>
  </si>
  <si>
    <t>C0402</t>
  </si>
  <si>
    <t>10uF</t>
  </si>
  <si>
    <t>Tantalum Capacitor, 20%, 6.3V or better</t>
  </si>
  <si>
    <t>C2, C6, C9, C14, C20</t>
  </si>
  <si>
    <t>Tant0805</t>
  </si>
  <si>
    <t>TANT 10UF 6.3V 0805</t>
  </si>
  <si>
    <t>0.1uF</t>
  </si>
  <si>
    <t>Ceramic Chip Capacitor - X7R, 10%</t>
  </si>
  <si>
    <t>1276-1001-2-ND</t>
  </si>
  <si>
    <t>C7, C8, C10, C13, C15, C17, C19, C21</t>
  </si>
  <si>
    <t>CL05B104KO5NNNC</t>
  </si>
  <si>
    <t>0.01uF</t>
  </si>
  <si>
    <t>C12, C18, C23</t>
  </si>
  <si>
    <t>1.0uF</t>
  </si>
  <si>
    <t>C24, C25, C26</t>
  </si>
  <si>
    <t>LED_0603</t>
  </si>
  <si>
    <t>SML-D12M1WT86 or similar green</t>
  </si>
  <si>
    <t>SML-D12M1WT86TR-ND</t>
  </si>
  <si>
    <t>D1</t>
  </si>
  <si>
    <t>Diode0603</t>
  </si>
  <si>
    <t xml:space="preserve">SML-D12M1WT86 5-7work days </t>
  </si>
  <si>
    <t>Header 2</t>
  </si>
  <si>
    <t>705530036</t>
  </si>
  <si>
    <t>P2</t>
  </si>
  <si>
    <t>HDR1X2</t>
  </si>
  <si>
    <t>5-7work days</t>
  </si>
  <si>
    <t>CoinCellHolder</t>
  </si>
  <si>
    <t>BU2032SM-BT-GTR</t>
  </si>
  <si>
    <t>P3</t>
  </si>
  <si>
    <t>3-4work days</t>
  </si>
  <si>
    <t>Slide switch OFF-ON header</t>
  </si>
  <si>
    <t>EG1218</t>
  </si>
  <si>
    <t>EG1903-ND</t>
  </si>
  <si>
    <t>P4</t>
  </si>
  <si>
    <t>HDR1X3</t>
  </si>
  <si>
    <t>Header 3</t>
  </si>
  <si>
    <t>pushbutton</t>
  </si>
  <si>
    <t>FSM2JSMATR</t>
  </si>
  <si>
    <t>450-1757-2-ND</t>
  </si>
  <si>
    <t>P5, P7, P9</t>
  </si>
  <si>
    <t>SOP4</t>
  </si>
  <si>
    <t>7-10work days</t>
  </si>
  <si>
    <t>microSD</t>
  </si>
  <si>
    <t>DM3D-SF</t>
  </si>
  <si>
    <t>HR1941CT-ND</t>
  </si>
  <si>
    <t>P6</t>
  </si>
  <si>
    <t>DM3D microSD</t>
  </si>
  <si>
    <t>microSD Hirose</t>
  </si>
  <si>
    <t>Header 3 pin</t>
  </si>
  <si>
    <t>705530037</t>
  </si>
  <si>
    <t>WM4925-ND</t>
  </si>
  <si>
    <t>P11</t>
  </si>
  <si>
    <t>100k</t>
  </si>
  <si>
    <t>Precision Thick Film Chip Resistor, 10 Ohm to 1M Ohm Range, 1% and 0.5% Tolerance, 0603 Size, 0.063 W</t>
  </si>
  <si>
    <t>R1, R2</t>
  </si>
  <si>
    <t>3-0603</t>
  </si>
  <si>
    <t>ERJ3RK</t>
  </si>
  <si>
    <t>ERJ-3EKF1003V 100k 1% 0603,please confirm.</t>
  </si>
  <si>
    <t>10k</t>
  </si>
  <si>
    <t>R3, R4, R5, R6</t>
  </si>
  <si>
    <t>ERJ-3EKF1002V 10k 1% 0603,please confirm.</t>
  </si>
  <si>
    <t>330X</t>
  </si>
  <si>
    <t>R7</t>
  </si>
  <si>
    <t>ERJ-3EKF3300V 330R 1% 0603 ,please confirm.</t>
  </si>
  <si>
    <t>4.7k</t>
  </si>
  <si>
    <t>R8, R9</t>
  </si>
  <si>
    <t>ERJ-3EKF4701V 4.7k 1% 0603,please confirm.</t>
  </si>
  <si>
    <t>Ideal Diode</t>
  </si>
  <si>
    <t>LM66100</t>
  </si>
  <si>
    <t>296-53540-1-ND</t>
  </si>
  <si>
    <t>U1</t>
  </si>
  <si>
    <t>SC-70-6</t>
  </si>
  <si>
    <t>LP3985IM5-3.3</t>
  </si>
  <si>
    <t>Micropower, 150mA Low-Noise Ultra Low-Dropout CMOS Voltage Regulator</t>
  </si>
  <si>
    <t>LP3985IM5-3.3/NOPBTR-ND</t>
  </si>
  <si>
    <t>U3, U5, U6</t>
  </si>
  <si>
    <t>MF05A_N</t>
  </si>
  <si>
    <t>LP3985IM5-3.3/NOPB</t>
  </si>
  <si>
    <t>SGTL5000</t>
  </si>
  <si>
    <t>SGTL5000XNAA3R2CT-ND</t>
  </si>
  <si>
    <t>U4</t>
  </si>
  <si>
    <t>QFN32</t>
  </si>
  <si>
    <t>SGTL5000XNAA3R2</t>
  </si>
  <si>
    <t>TLV70018DCKR</t>
  </si>
  <si>
    <t>296-32409-1-ND</t>
  </si>
  <si>
    <t>U7</t>
  </si>
  <si>
    <t>TI-DCK5_V</t>
  </si>
  <si>
    <r>
      <t xml:space="preserve">P1 P8 </t>
    </r>
    <r>
      <rPr>
        <sz val="10"/>
        <color rgb="FFFF0000"/>
        <rFont val="宋体"/>
        <charset val="134"/>
      </rPr>
      <t>不贴，</t>
    </r>
    <r>
      <rPr>
        <sz val="10"/>
        <color rgb="FFFF0000"/>
        <rFont val="Arial"/>
        <family val="2"/>
      </rPr>
      <t xml:space="preserve">D1 </t>
    </r>
    <r>
      <rPr>
        <sz val="10"/>
        <color rgb="FFFF0000"/>
        <rFont val="宋体"/>
        <charset val="134"/>
      </rPr>
      <t>是绿色</t>
    </r>
    <r>
      <rPr>
        <sz val="10"/>
        <color rgb="FFFF0000"/>
        <rFont val="Arial"/>
        <family val="2"/>
      </rPr>
      <t>LED</t>
    </r>
  </si>
  <si>
    <t>1KG</t>
  </si>
  <si>
    <t>PMEG3050EP,115</t>
  </si>
  <si>
    <t>Shottky Diode</t>
  </si>
  <si>
    <t>1727-5317-1-ND</t>
  </si>
  <si>
    <t>D2</t>
  </si>
  <si>
    <t>DO NOT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</si>
</sst>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10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FF0000"/>
      <name val="宋体"/>
      <charset val="134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164" fontId="4" fillId="0" borderId="0" xfId="1" applyNumberFormat="1" applyFont="1" applyFill="1" applyBorder="1" applyAlignment="1">
      <alignment horizontal="left" vertical="center" wrapText="1"/>
    </xf>
    <xf numFmtId="164" fontId="4" fillId="0" borderId="0" xfId="1" applyNumberFormat="1" applyFont="1" applyFill="1" applyAlignment="1">
      <alignment horizontal="left" vertical="center" wrapText="1"/>
    </xf>
    <xf numFmtId="164" fontId="5" fillId="3" borderId="0" xfId="1" applyNumberFormat="1" applyFont="1" applyFill="1" applyBorder="1" applyAlignment="1">
      <alignment horizontal="left" vertical="center"/>
    </xf>
    <xf numFmtId="164" fontId="5" fillId="3" borderId="0" xfId="1" applyNumberFormat="1" applyFont="1" applyFill="1" applyAlignment="1">
      <alignment horizontal="left" vertical="center"/>
    </xf>
    <xf numFmtId="0" fontId="3" fillId="2" borderId="1" xfId="0" quotePrefix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8" fillId="0" borderId="3" xfId="0" applyFont="1" applyBorder="1"/>
    <xf numFmtId="0" fontId="9" fillId="0" borderId="0" xfId="0" applyFont="1"/>
    <xf numFmtId="0" fontId="8" fillId="0" borderId="2" xfId="0" applyFont="1" applyBorder="1"/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22" sqref="F22"/>
    </sheetView>
  </sheetViews>
  <sheetFormatPr defaultColWidth="9" defaultRowHeight="12.75"/>
  <cols>
    <col min="1" max="1" width="22.140625" style="1" customWidth="1"/>
    <col min="2" max="2" width="71.5703125" style="2" customWidth="1"/>
    <col min="3" max="3" width="25.7109375" style="1" customWidth="1"/>
    <col min="4" max="4" width="10.85546875" style="1" customWidth="1"/>
    <col min="5" max="6" width="18" style="1" customWidth="1"/>
    <col min="7" max="7" width="5" style="1" customWidth="1"/>
    <col min="8" max="8" width="9" style="1"/>
    <col min="9" max="9" width="9" style="3"/>
    <col min="10" max="10" width="9.42578125" style="3"/>
    <col min="11" max="11" width="18.28515625" style="1" customWidth="1"/>
    <col min="12" max="16384" width="9" style="1"/>
  </cols>
  <sheetData>
    <row r="1" spans="1:11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I1" s="8" t="s">
        <v>7</v>
      </c>
      <c r="K1" s="5" t="s">
        <v>8</v>
      </c>
    </row>
    <row r="2" spans="1:11">
      <c r="A2" s="16" t="s">
        <v>9</v>
      </c>
      <c r="B2" s="17" t="s">
        <v>10</v>
      </c>
      <c r="C2" s="4"/>
      <c r="D2" s="16" t="s">
        <v>11</v>
      </c>
      <c r="E2" s="16" t="s">
        <v>12</v>
      </c>
      <c r="F2" s="16" t="s">
        <v>13</v>
      </c>
      <c r="G2" s="4">
        <v>4</v>
      </c>
      <c r="I2" s="3">
        <v>1.32E-2</v>
      </c>
      <c r="J2" s="3">
        <f>I2*G2*100</f>
        <v>5.28</v>
      </c>
    </row>
    <row r="3" spans="1:11">
      <c r="A3" s="16" t="s">
        <v>14</v>
      </c>
      <c r="B3" s="17" t="s">
        <v>15</v>
      </c>
      <c r="C3" s="4"/>
      <c r="D3" s="16" t="s">
        <v>16</v>
      </c>
      <c r="E3" s="16" t="s">
        <v>17</v>
      </c>
      <c r="F3" s="16" t="s">
        <v>17</v>
      </c>
      <c r="G3" s="4">
        <v>5</v>
      </c>
      <c r="I3" s="3">
        <v>0.33</v>
      </c>
      <c r="J3" s="3">
        <f t="shared" ref="J3:J21" si="0">I3*G3*100</f>
        <v>165</v>
      </c>
      <c r="K3" s="5" t="s">
        <v>18</v>
      </c>
    </row>
    <row r="4" spans="1:11">
      <c r="A4" s="16" t="s">
        <v>19</v>
      </c>
      <c r="B4" s="17" t="s">
        <v>20</v>
      </c>
      <c r="C4" s="5" t="s">
        <v>21</v>
      </c>
      <c r="D4" s="16" t="s">
        <v>22</v>
      </c>
      <c r="E4" s="16" t="s">
        <v>12</v>
      </c>
      <c r="F4" s="16" t="s">
        <v>13</v>
      </c>
      <c r="G4" s="4">
        <v>8</v>
      </c>
      <c r="I4" s="3">
        <v>1.32E-2</v>
      </c>
      <c r="J4" s="3">
        <f t="shared" si="0"/>
        <v>10.56</v>
      </c>
      <c r="K4" s="5" t="s">
        <v>23</v>
      </c>
    </row>
    <row r="5" spans="1:11">
      <c r="A5" s="16" t="s">
        <v>24</v>
      </c>
      <c r="B5" s="17" t="s">
        <v>20</v>
      </c>
      <c r="C5" s="4"/>
      <c r="D5" s="16" t="s">
        <v>25</v>
      </c>
      <c r="E5" s="16" t="s">
        <v>12</v>
      </c>
      <c r="F5" s="16" t="s">
        <v>13</v>
      </c>
      <c r="G5" s="4">
        <v>3</v>
      </c>
      <c r="I5" s="3">
        <v>8.8000000000000005E-3</v>
      </c>
      <c r="J5" s="3">
        <f t="shared" si="0"/>
        <v>2.64</v>
      </c>
    </row>
    <row r="6" spans="1:11">
      <c r="A6" s="16" t="s">
        <v>26</v>
      </c>
      <c r="B6" s="17" t="s">
        <v>10</v>
      </c>
      <c r="C6" s="4"/>
      <c r="D6" s="16" t="s">
        <v>27</v>
      </c>
      <c r="E6" s="16" t="s">
        <v>12</v>
      </c>
      <c r="F6" s="16" t="s">
        <v>13</v>
      </c>
      <c r="G6" s="4">
        <v>3</v>
      </c>
      <c r="I6" s="3">
        <v>1.32E-2</v>
      </c>
      <c r="J6" s="3">
        <f t="shared" si="0"/>
        <v>3.9599999999999995</v>
      </c>
    </row>
    <row r="7" spans="1:11">
      <c r="A7" s="16" t="s">
        <v>28</v>
      </c>
      <c r="B7" s="2" t="s">
        <v>29</v>
      </c>
      <c r="C7" s="5" t="s">
        <v>30</v>
      </c>
      <c r="D7" s="16" t="s">
        <v>31</v>
      </c>
      <c r="E7" s="16" t="s">
        <v>32</v>
      </c>
      <c r="F7" s="16" t="s">
        <v>28</v>
      </c>
      <c r="G7" s="4">
        <v>1</v>
      </c>
      <c r="I7" s="3">
        <v>0.121</v>
      </c>
      <c r="J7" s="3">
        <f t="shared" si="0"/>
        <v>12.1</v>
      </c>
      <c r="K7" s="5" t="s">
        <v>33</v>
      </c>
    </row>
    <row r="8" spans="1:11">
      <c r="A8" s="16" t="s">
        <v>34</v>
      </c>
      <c r="B8" s="17" t="s">
        <v>35</v>
      </c>
      <c r="C8" s="4"/>
      <c r="D8" s="16" t="s">
        <v>36</v>
      </c>
      <c r="E8" s="16" t="s">
        <v>37</v>
      </c>
      <c r="F8" s="16" t="s">
        <v>34</v>
      </c>
      <c r="G8" s="4">
        <v>1</v>
      </c>
      <c r="I8" s="3">
        <v>1.1220000000000001</v>
      </c>
      <c r="J8" s="3">
        <f t="shared" si="0"/>
        <v>112.20000000000002</v>
      </c>
      <c r="K8" s="5" t="s">
        <v>38</v>
      </c>
    </row>
    <row r="9" spans="1:11">
      <c r="A9" s="16" t="s">
        <v>39</v>
      </c>
      <c r="B9" s="2" t="s">
        <v>40</v>
      </c>
      <c r="D9" s="16" t="s">
        <v>41</v>
      </c>
      <c r="E9" s="16" t="s">
        <v>39</v>
      </c>
      <c r="F9" s="16" t="s">
        <v>39</v>
      </c>
      <c r="G9" s="4">
        <v>1</v>
      </c>
      <c r="I9" s="3">
        <v>2.12</v>
      </c>
      <c r="J9" s="3">
        <f t="shared" si="0"/>
        <v>212</v>
      </c>
      <c r="K9" s="9" t="s">
        <v>42</v>
      </c>
    </row>
    <row r="10" spans="1:11">
      <c r="A10" s="16" t="s">
        <v>43</v>
      </c>
      <c r="B10" s="2" t="s">
        <v>44</v>
      </c>
      <c r="C10" s="5" t="s">
        <v>45</v>
      </c>
      <c r="D10" s="16" t="s">
        <v>46</v>
      </c>
      <c r="E10" s="16" t="s">
        <v>47</v>
      </c>
      <c r="F10" s="16" t="s">
        <v>48</v>
      </c>
      <c r="G10" s="4">
        <v>1</v>
      </c>
      <c r="I10" s="3">
        <v>0.66</v>
      </c>
      <c r="J10" s="3">
        <f t="shared" si="0"/>
        <v>66</v>
      </c>
    </row>
    <row r="11" spans="1:11">
      <c r="A11" s="16" t="s">
        <v>49</v>
      </c>
      <c r="B11" s="2" t="s">
        <v>50</v>
      </c>
      <c r="C11" s="5" t="s">
        <v>51</v>
      </c>
      <c r="D11" s="16" t="s">
        <v>52</v>
      </c>
      <c r="E11" s="16" t="s">
        <v>53</v>
      </c>
      <c r="F11" s="16" t="s">
        <v>49</v>
      </c>
      <c r="G11" s="4">
        <v>3</v>
      </c>
      <c r="I11" s="3">
        <v>0.42899999999999999</v>
      </c>
      <c r="J11" s="3">
        <f t="shared" si="0"/>
        <v>128.69999999999999</v>
      </c>
      <c r="K11" s="5" t="s">
        <v>54</v>
      </c>
    </row>
    <row r="12" spans="1:11">
      <c r="A12" s="16" t="s">
        <v>55</v>
      </c>
      <c r="B12" s="2" t="s">
        <v>56</v>
      </c>
      <c r="C12" s="5" t="s">
        <v>57</v>
      </c>
      <c r="D12" s="16" t="s">
        <v>58</v>
      </c>
      <c r="E12" s="16" t="s">
        <v>59</v>
      </c>
      <c r="F12" s="16" t="s">
        <v>60</v>
      </c>
      <c r="G12" s="4">
        <v>1</v>
      </c>
      <c r="I12" s="3">
        <v>1.8919999999999999</v>
      </c>
      <c r="J12" s="3">
        <f t="shared" si="0"/>
        <v>189.2</v>
      </c>
      <c r="K12" s="5" t="s">
        <v>38</v>
      </c>
    </row>
    <row r="13" spans="1:11">
      <c r="A13" s="16" t="s">
        <v>61</v>
      </c>
      <c r="B13" s="18" t="s">
        <v>62</v>
      </c>
      <c r="C13" s="5" t="s">
        <v>63</v>
      </c>
      <c r="D13" s="16" t="s">
        <v>64</v>
      </c>
      <c r="E13" s="16" t="s">
        <v>47</v>
      </c>
      <c r="F13" s="16" t="s">
        <v>48</v>
      </c>
      <c r="G13" s="4">
        <v>1</v>
      </c>
      <c r="I13" s="3">
        <v>1.1000000000000001</v>
      </c>
      <c r="J13" s="3">
        <f t="shared" si="0"/>
        <v>110.00000000000001</v>
      </c>
      <c r="K13" s="5" t="s">
        <v>38</v>
      </c>
    </row>
    <row r="14" spans="1:11">
      <c r="A14" s="16" t="s">
        <v>65</v>
      </c>
      <c r="B14" s="17" t="s">
        <v>66</v>
      </c>
      <c r="C14" s="4"/>
      <c r="D14" s="16" t="s">
        <v>67</v>
      </c>
      <c r="E14" s="16" t="s">
        <v>68</v>
      </c>
      <c r="F14" s="16" t="s">
        <v>69</v>
      </c>
      <c r="G14" s="4">
        <v>2</v>
      </c>
      <c r="I14" s="3">
        <v>8.8000000000000005E-3</v>
      </c>
      <c r="J14" s="3">
        <f t="shared" si="0"/>
        <v>1.76</v>
      </c>
      <c r="K14" s="7" t="s">
        <v>70</v>
      </c>
    </row>
    <row r="15" spans="1:11">
      <c r="A15" s="16" t="s">
        <v>71</v>
      </c>
      <c r="B15" s="17" t="s">
        <v>66</v>
      </c>
      <c r="C15" s="4"/>
      <c r="D15" s="16" t="s">
        <v>72</v>
      </c>
      <c r="E15" s="16" t="s">
        <v>68</v>
      </c>
      <c r="F15" s="16" t="s">
        <v>69</v>
      </c>
      <c r="G15" s="4">
        <v>4</v>
      </c>
      <c r="I15" s="3">
        <v>8.8000000000000005E-3</v>
      </c>
      <c r="J15" s="3">
        <f t="shared" si="0"/>
        <v>3.52</v>
      </c>
      <c r="K15" s="7" t="s">
        <v>73</v>
      </c>
    </row>
    <row r="16" spans="1:11">
      <c r="A16" s="16" t="s">
        <v>74</v>
      </c>
      <c r="B16" s="17" t="s">
        <v>66</v>
      </c>
      <c r="C16" s="4"/>
      <c r="D16" s="16" t="s">
        <v>75</v>
      </c>
      <c r="E16" s="16" t="s">
        <v>68</v>
      </c>
      <c r="F16" s="16" t="s">
        <v>69</v>
      </c>
      <c r="G16" s="4">
        <v>1</v>
      </c>
      <c r="I16" s="3">
        <v>8.8000000000000005E-3</v>
      </c>
      <c r="J16" s="3">
        <f t="shared" si="0"/>
        <v>0.88</v>
      </c>
      <c r="K16" s="7" t="s">
        <v>76</v>
      </c>
    </row>
    <row r="17" spans="1:11">
      <c r="A17" s="16" t="s">
        <v>77</v>
      </c>
      <c r="B17" s="17" t="s">
        <v>66</v>
      </c>
      <c r="C17" s="4"/>
      <c r="D17" s="16" t="s">
        <v>78</v>
      </c>
      <c r="E17" s="16" t="s">
        <v>68</v>
      </c>
      <c r="F17" s="16" t="s">
        <v>69</v>
      </c>
      <c r="G17" s="4">
        <v>2</v>
      </c>
      <c r="I17" s="3">
        <v>8.8000000000000005E-3</v>
      </c>
      <c r="J17" s="3">
        <f t="shared" si="0"/>
        <v>1.76</v>
      </c>
      <c r="K17" s="7" t="s">
        <v>79</v>
      </c>
    </row>
    <row r="18" spans="1:11">
      <c r="A18" s="6" t="s">
        <v>80</v>
      </c>
      <c r="B18" s="17" t="s">
        <v>81</v>
      </c>
      <c r="C18" s="5" t="s">
        <v>82</v>
      </c>
      <c r="D18" s="16" t="s">
        <v>83</v>
      </c>
      <c r="E18" s="16" t="s">
        <v>84</v>
      </c>
      <c r="F18" s="16" t="s">
        <v>81</v>
      </c>
      <c r="G18" s="4">
        <v>0</v>
      </c>
      <c r="I18" s="3">
        <v>0.26400000000000001</v>
      </c>
      <c r="J18" s="3">
        <f t="shared" si="0"/>
        <v>0</v>
      </c>
      <c r="K18" s="5" t="s">
        <v>106</v>
      </c>
    </row>
    <row r="19" spans="1:11">
      <c r="A19" s="16" t="s">
        <v>85</v>
      </c>
      <c r="B19" s="17" t="s">
        <v>86</v>
      </c>
      <c r="C19" s="5" t="s">
        <v>87</v>
      </c>
      <c r="D19" s="16" t="s">
        <v>88</v>
      </c>
      <c r="E19" s="16" t="s">
        <v>89</v>
      </c>
      <c r="F19" s="16" t="s">
        <v>85</v>
      </c>
      <c r="G19" s="4">
        <v>3</v>
      </c>
      <c r="I19" s="3">
        <v>0.33</v>
      </c>
      <c r="J19" s="3">
        <f t="shared" si="0"/>
        <v>99</v>
      </c>
      <c r="K19" s="5" t="s">
        <v>90</v>
      </c>
    </row>
    <row r="20" spans="1:11">
      <c r="A20" s="16" t="s">
        <v>91</v>
      </c>
      <c r="B20" s="17" t="s">
        <v>91</v>
      </c>
      <c r="C20" s="5" t="s">
        <v>92</v>
      </c>
      <c r="D20" s="16" t="s">
        <v>93</v>
      </c>
      <c r="E20" s="16" t="s">
        <v>94</v>
      </c>
      <c r="F20" s="16" t="s">
        <v>91</v>
      </c>
      <c r="G20" s="4">
        <v>1</v>
      </c>
      <c r="I20" s="3">
        <v>1.76</v>
      </c>
      <c r="J20" s="3">
        <f t="shared" si="0"/>
        <v>176</v>
      </c>
      <c r="K20" s="5" t="s">
        <v>95</v>
      </c>
    </row>
    <row r="21" spans="1:11">
      <c r="A21" s="16" t="s">
        <v>96</v>
      </c>
      <c r="B21" s="2" t="s">
        <v>96</v>
      </c>
      <c r="C21" s="5" t="s">
        <v>97</v>
      </c>
      <c r="D21" s="16" t="s">
        <v>98</v>
      </c>
      <c r="E21" s="16" t="s">
        <v>99</v>
      </c>
      <c r="F21" s="16" t="s">
        <v>96</v>
      </c>
      <c r="G21" s="4">
        <v>1</v>
      </c>
      <c r="I21" s="3">
        <v>0.16500000000000001</v>
      </c>
      <c r="J21" s="3">
        <f t="shared" si="0"/>
        <v>16.5</v>
      </c>
    </row>
    <row r="22" spans="1:11" ht="15">
      <c r="A22" t="s">
        <v>102</v>
      </c>
      <c r="B22" s="19" t="s">
        <v>103</v>
      </c>
      <c r="C22" s="20" t="s">
        <v>104</v>
      </c>
      <c r="D22" s="21" t="s">
        <v>105</v>
      </c>
      <c r="G22" s="1">
        <v>1</v>
      </c>
    </row>
    <row r="24" spans="1:11">
      <c r="B24" s="7" t="s">
        <v>100</v>
      </c>
      <c r="I24" s="10" t="s">
        <v>101</v>
      </c>
      <c r="J24" s="11"/>
    </row>
    <row r="25" spans="1:11">
      <c r="I25" s="12"/>
      <c r="J25" s="13">
        <f>SUM(J13:J21)</f>
        <v>409.42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Snap2.2_BOM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2020-08-31T00:11:00Z</dcterms:created>
  <dcterms:modified xsi:type="dcterms:W3CDTF">2022-01-10T22:07:07Z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