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Financial Analyst/3_Accounting and Financial Statement Analysis/Files/"/>
    </mc:Choice>
  </mc:AlternateContent>
  <xr:revisionPtr revIDLastSave="3" documentId="11_9ED1EE10E0890B92773FA141D0D741847C9393AE" xr6:coauthVersionLast="47" xr6:coauthVersionMax="47" xr10:uidLastSave="{FDC11193-FA8E-45B9-97D2-92A769537EC4}"/>
  <bookViews>
    <workbookView xWindow="-108" yWindow="-108" windowWidth="23256" windowHeight="13176" xr2:uid="{00000000-000D-0000-FFFF-FFFF00000000}"/>
  </bookViews>
  <sheets>
    <sheet name="Daybook" sheetId="1" r:id="rId1"/>
    <sheet name="T-accounts" sheetId="4" r:id="rId2"/>
    <sheet name="Balance Sheet" sheetId="7" r:id="rId3"/>
    <sheet name="Income Statement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4" l="1"/>
  <c r="M25" i="4" s="1"/>
  <c r="C8" i="6" s="1"/>
  <c r="L17" i="4"/>
  <c r="M18" i="4" s="1"/>
  <c r="C7" i="6" s="1"/>
  <c r="L10" i="4"/>
  <c r="M11" i="4" s="1"/>
  <c r="C5" i="6" s="1"/>
  <c r="Q10" i="4"/>
  <c r="Q11" i="4" s="1"/>
  <c r="C4" i="6" s="1"/>
  <c r="G15" i="4"/>
  <c r="H16" i="4" s="1"/>
  <c r="F5" i="7" s="1"/>
  <c r="H15" i="4"/>
  <c r="G9" i="4"/>
  <c r="H9" i="4"/>
  <c r="H10" i="4" s="1"/>
  <c r="D26" i="4"/>
  <c r="C26" i="4"/>
  <c r="D27" i="4" s="1"/>
  <c r="D7" i="7" s="1"/>
  <c r="D19" i="4"/>
  <c r="C19" i="4"/>
  <c r="D20" i="4" s="1"/>
  <c r="D6" i="7" s="1"/>
  <c r="D12" i="4"/>
  <c r="C12" i="4"/>
  <c r="D13" i="4" s="1"/>
  <c r="D5" i="7" s="1"/>
  <c r="D8" i="7" s="1"/>
  <c r="C6" i="6" l="1"/>
  <c r="C9" i="6" s="1"/>
  <c r="F7" i="7" s="1"/>
  <c r="F8" i="7" s="1"/>
  <c r="D11" i="7" s="1"/>
</calcChain>
</file>

<file path=xl/sharedStrings.xml><?xml version="1.0" encoding="utf-8"?>
<sst xmlns="http://schemas.openxmlformats.org/spreadsheetml/2006/main" count="110" uniqueCount="52">
  <si>
    <t>Daybook</t>
  </si>
  <si>
    <t>Balance Sheet</t>
  </si>
  <si>
    <t>Income Statement</t>
  </si>
  <si>
    <t>T-accounts</t>
  </si>
  <si>
    <t>Date</t>
  </si>
  <si>
    <t>Account</t>
  </si>
  <si>
    <t>Debit</t>
  </si>
  <si>
    <t>Credit</t>
  </si>
  <si>
    <t>Cash</t>
  </si>
  <si>
    <t>Equity</t>
  </si>
  <si>
    <t>Assets</t>
  </si>
  <si>
    <t>Liabilities &amp; Equity</t>
  </si>
  <si>
    <t>PP&amp;E</t>
  </si>
  <si>
    <t>Raw Materials</t>
  </si>
  <si>
    <t>Trade Payables</t>
  </si>
  <si>
    <t>10 Jun 2015</t>
  </si>
  <si>
    <t>12 Jun 2015</t>
  </si>
  <si>
    <t>26 Jun 2015</t>
  </si>
  <si>
    <t>400</t>
  </si>
  <si>
    <t>Revenues</t>
  </si>
  <si>
    <t>150</t>
  </si>
  <si>
    <t>900</t>
  </si>
  <si>
    <t>100</t>
  </si>
  <si>
    <t>Raw materials</t>
  </si>
  <si>
    <t>Cost of goods sold</t>
  </si>
  <si>
    <t>1200</t>
  </si>
  <si>
    <t>Utility expenses</t>
  </si>
  <si>
    <t>2700</t>
  </si>
  <si>
    <t>200</t>
  </si>
  <si>
    <t>1 Jun 2015</t>
  </si>
  <si>
    <t>Income</t>
  </si>
  <si>
    <t>Expenses</t>
  </si>
  <si>
    <t>15 Jul 2015</t>
  </si>
  <si>
    <t>20 Aug 2015</t>
  </si>
  <si>
    <t>Depreciation</t>
  </si>
  <si>
    <t>FY15</t>
  </si>
  <si>
    <t>Total Cash</t>
  </si>
  <si>
    <t>Total PP&amp;E</t>
  </si>
  <si>
    <t>Total Raw Materials</t>
  </si>
  <si>
    <t>Total Equity</t>
  </si>
  <si>
    <t>Total Trade Payables</t>
  </si>
  <si>
    <t>Total Cogs</t>
  </si>
  <si>
    <t>Total Utilities</t>
  </si>
  <si>
    <t>Total Depreciation</t>
  </si>
  <si>
    <t>Total Revenues</t>
  </si>
  <si>
    <t>As of 20th August 2015</t>
  </si>
  <si>
    <t>Total Assets</t>
  </si>
  <si>
    <t>Total Liabilities &amp; Equity</t>
  </si>
  <si>
    <t>Check</t>
  </si>
  <si>
    <t>Gross Profit</t>
  </si>
  <si>
    <t>D&amp;A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</si>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</sst>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л_в_._-;\-* #,##0.00\ _л_в_._-;_-* &quot;-&quot;??\ _л_в_._-;_-@_-"/>
    <numFmt numFmtId="165" formatCode="0.0"/>
    <numFmt numFmtId="167" formatCode="_-* #,##0\ _л_в_._-;\-* #,##0\ _л_в_._-;_-* &quot;-&quot;??\ _л_в_._-;_-@_-"/>
  </numFmts>
  <fonts count="13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0"/>
      <name val="Arial"/>
      <family val="2"/>
    </font>
    <font>
      <b/>
      <sz val="12"/>
      <color rgb="FF002060"/>
      <name val="Arial"/>
      <family val="2"/>
    </font>
    <font>
      <sz val="9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  <charset val="204"/>
    </font>
    <font>
      <sz val="9"/>
      <color theme="0"/>
      <name val="Arial"/>
      <family val="2"/>
      <charset val="204"/>
    </font>
    <font>
      <sz val="11"/>
      <color theme="1"/>
      <name val="Calibri"/>
      <family val="2"/>
      <scheme val="minor"/>
    </font>
    <font>
      <b/>
      <i/>
      <sz val="9"/>
      <name val="Arial"/>
      <family val="2"/>
      <charset val="204"/>
    </font>
    <font>
      <b/>
      <sz val="9"/>
      <color theme="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/>
      <right style="medium">
        <color rgb="FF00206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0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1" xfId="0" applyFont="1" applyFill="1" applyBorder="1"/>
    <xf numFmtId="49" fontId="1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0" fontId="1" fillId="2" borderId="2" xfId="0" applyFont="1" applyFill="1" applyBorder="1"/>
    <xf numFmtId="0" fontId="7" fillId="2" borderId="0" xfId="0" applyFont="1" applyFill="1"/>
    <xf numFmtId="0" fontId="6" fillId="2" borderId="0" xfId="0" applyFont="1" applyFill="1"/>
    <xf numFmtId="0" fontId="8" fillId="2" borderId="3" xfId="0" applyFont="1" applyFill="1" applyBorder="1"/>
    <xf numFmtId="0" fontId="8" fillId="2" borderId="0" xfId="0" applyFont="1" applyFill="1"/>
    <xf numFmtId="0" fontId="9" fillId="2" borderId="0" xfId="0" applyFont="1" applyFill="1"/>
    <xf numFmtId="0" fontId="7" fillId="2" borderId="4" xfId="0" applyFont="1" applyFill="1" applyBorder="1"/>
    <xf numFmtId="0" fontId="7" fillId="2" borderId="4" xfId="0" applyFont="1" applyFill="1" applyBorder="1" applyAlignment="1">
      <alignment horizontal="right"/>
    </xf>
    <xf numFmtId="0" fontId="1" fillId="2" borderId="5" xfId="0" applyFont="1" applyFill="1" applyBorder="1"/>
    <xf numFmtId="0" fontId="1" fillId="2" borderId="6" xfId="0" applyFont="1" applyFill="1" applyBorder="1"/>
    <xf numFmtId="165" fontId="1" fillId="2" borderId="0" xfId="1" applyNumberFormat="1" applyFont="1" applyFill="1" applyBorder="1" applyAlignment="1">
      <alignment horizontal="left"/>
    </xf>
    <xf numFmtId="165" fontId="1" fillId="2" borderId="0" xfId="0" applyNumberFormat="1" applyFont="1" applyFill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7" xfId="0" applyFont="1" applyFill="1" applyBorder="1"/>
    <xf numFmtId="0" fontId="12" fillId="3" borderId="0" xfId="0" applyFont="1" applyFill="1"/>
    <xf numFmtId="3" fontId="12" fillId="3" borderId="0" xfId="1" applyNumberFormat="1" applyFont="1" applyFill="1" applyBorder="1"/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6" fillId="2" borderId="0" xfId="0" applyNumberFormat="1" applyFont="1" applyFill="1"/>
    <xf numFmtId="3" fontId="1" fillId="2" borderId="0" xfId="0" applyNumberFormat="1" applyFont="1" applyFill="1"/>
    <xf numFmtId="3" fontId="12" fillId="3" borderId="0" xfId="0" applyNumberFormat="1" applyFont="1" applyFill="1"/>
    <xf numFmtId="0" fontId="7" fillId="2" borderId="8" xfId="0" applyFont="1" applyFill="1" applyBorder="1"/>
    <xf numFmtId="3" fontId="1" fillId="2" borderId="8" xfId="0" applyNumberFormat="1" applyFont="1" applyFill="1" applyBorder="1"/>
    <xf numFmtId="0" fontId="6" fillId="3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7" fontId="1" fillId="2" borderId="0" xfId="1" applyNumberFormat="1" applyFont="1" applyFill="1" applyAlignment="1">
      <alignment horizontal="left"/>
    </xf>
    <xf numFmtId="167" fontId="1" fillId="2" borderId="0" xfId="1" applyNumberFormat="1" applyFont="1" applyFill="1"/>
    <xf numFmtId="167" fontId="2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0"/>
  <sheetViews>
    <sheetView tabSelected="1" workbookViewId="0">
      <selection activeCell="B2" sqref="B2"/>
    </sheetView>
  </sheetViews>
  <sheetFormatPr defaultColWidth="9.109375" defaultRowHeight="11.4" x14ac:dyDescent="0.2"/>
  <cols>
    <col min="1" max="1" width="2" style="1" customWidth="1"/>
    <col min="2" max="2" width="13.5546875" style="6" customWidth="1"/>
    <col min="3" max="3" width="22.6640625" style="6" customWidth="1"/>
    <col min="4" max="5" width="12.44140625" style="6" customWidth="1"/>
    <col min="6" max="6" width="9.109375" style="6"/>
    <col min="7" max="7" width="13.5546875" style="1" customWidth="1"/>
    <col min="8" max="8" width="22.6640625" style="1" customWidth="1"/>
    <col min="9" max="10" width="12.44140625" style="1" customWidth="1"/>
    <col min="11" max="16384" width="9.109375" style="1"/>
  </cols>
  <sheetData>
    <row r="1" spans="2:11" ht="15.6" x14ac:dyDescent="0.3">
      <c r="B1" s="2" t="s">
        <v>0</v>
      </c>
      <c r="C1" s="1"/>
      <c r="D1" s="1"/>
      <c r="E1" s="1"/>
      <c r="F1" s="1"/>
    </row>
    <row r="2" spans="2:11" x14ac:dyDescent="0.2">
      <c r="B2" s="1"/>
      <c r="C2" s="1"/>
      <c r="D2" s="1"/>
      <c r="E2" s="1"/>
      <c r="F2" s="1"/>
    </row>
    <row r="3" spans="2:11" x14ac:dyDescent="0.2">
      <c r="B3" s="1"/>
      <c r="C3" s="1"/>
      <c r="D3" s="1"/>
      <c r="E3" s="1"/>
      <c r="F3" s="1"/>
    </row>
    <row r="4" spans="2:11" ht="12" x14ac:dyDescent="0.25">
      <c r="B4" s="34" t="s">
        <v>1</v>
      </c>
      <c r="C4" s="34"/>
      <c r="D4" s="34"/>
      <c r="E4" s="34"/>
      <c r="F4" s="1"/>
      <c r="G4" s="34" t="s">
        <v>2</v>
      </c>
      <c r="H4" s="34"/>
      <c r="I4" s="34"/>
      <c r="J4" s="34"/>
    </row>
    <row r="5" spans="2:11" ht="12.6" thickBot="1" x14ac:dyDescent="0.3">
      <c r="B5" s="4" t="s">
        <v>4</v>
      </c>
      <c r="C5" s="4" t="s">
        <v>5</v>
      </c>
      <c r="D5" s="8" t="s">
        <v>6</v>
      </c>
      <c r="E5" s="8" t="s">
        <v>7</v>
      </c>
      <c r="F5" s="3"/>
      <c r="G5" s="4" t="s">
        <v>4</v>
      </c>
      <c r="H5" s="4" t="s">
        <v>5</v>
      </c>
      <c r="I5" s="8" t="s">
        <v>6</v>
      </c>
      <c r="J5" s="8" t="s">
        <v>7</v>
      </c>
    </row>
    <row r="6" spans="2:11" x14ac:dyDescent="0.2">
      <c r="B6" s="5" t="s">
        <v>29</v>
      </c>
      <c r="C6" s="6" t="s">
        <v>9</v>
      </c>
      <c r="D6" s="37"/>
      <c r="E6" s="37">
        <v>3000</v>
      </c>
      <c r="F6" s="38"/>
      <c r="G6" s="38" t="s">
        <v>17</v>
      </c>
      <c r="H6" s="37" t="s">
        <v>24</v>
      </c>
      <c r="I6" s="37" t="s">
        <v>18</v>
      </c>
      <c r="J6" s="37"/>
      <c r="K6" s="39"/>
    </row>
    <row r="7" spans="2:11" x14ac:dyDescent="0.2">
      <c r="B7" s="5" t="s">
        <v>29</v>
      </c>
      <c r="C7" s="6" t="s">
        <v>8</v>
      </c>
      <c r="D7" s="37">
        <v>3000</v>
      </c>
      <c r="E7" s="37"/>
      <c r="F7" s="38"/>
      <c r="G7" s="38" t="s">
        <v>17</v>
      </c>
      <c r="H7" s="37" t="s">
        <v>19</v>
      </c>
      <c r="I7" s="37"/>
      <c r="J7" s="37" t="s">
        <v>25</v>
      </c>
      <c r="K7" s="39"/>
    </row>
    <row r="8" spans="2:11" x14ac:dyDescent="0.2">
      <c r="B8" s="5" t="s">
        <v>15</v>
      </c>
      <c r="C8" s="6" t="s">
        <v>12</v>
      </c>
      <c r="D8" s="37">
        <v>1000</v>
      </c>
      <c r="E8" s="37"/>
      <c r="F8" s="38"/>
      <c r="G8" s="38" t="s">
        <v>17</v>
      </c>
      <c r="H8" s="37" t="s">
        <v>26</v>
      </c>
      <c r="I8" s="37" t="s">
        <v>20</v>
      </c>
      <c r="J8" s="37"/>
      <c r="K8" s="39"/>
    </row>
    <row r="9" spans="2:11" x14ac:dyDescent="0.2">
      <c r="B9" s="5" t="s">
        <v>15</v>
      </c>
      <c r="C9" s="6" t="s">
        <v>8</v>
      </c>
      <c r="D9" s="37"/>
      <c r="E9" s="37">
        <v>1000</v>
      </c>
      <c r="F9" s="38"/>
      <c r="G9" s="37" t="s">
        <v>33</v>
      </c>
      <c r="H9" s="37" t="s">
        <v>19</v>
      </c>
      <c r="I9" s="37"/>
      <c r="J9" s="37" t="s">
        <v>27</v>
      </c>
      <c r="K9" s="39"/>
    </row>
    <row r="10" spans="2:11" x14ac:dyDescent="0.2">
      <c r="B10" s="5" t="s">
        <v>16</v>
      </c>
      <c r="C10" s="6" t="s">
        <v>23</v>
      </c>
      <c r="D10" s="37">
        <v>500</v>
      </c>
      <c r="E10" s="37"/>
      <c r="F10" s="38"/>
      <c r="G10" s="37" t="s">
        <v>33</v>
      </c>
      <c r="H10" s="37" t="s">
        <v>24</v>
      </c>
      <c r="I10" s="37" t="s">
        <v>21</v>
      </c>
      <c r="J10" s="37"/>
      <c r="K10" s="39"/>
    </row>
    <row r="11" spans="2:11" x14ac:dyDescent="0.2">
      <c r="B11" s="5" t="s">
        <v>16</v>
      </c>
      <c r="C11" s="6" t="s">
        <v>8</v>
      </c>
      <c r="D11" s="37"/>
      <c r="E11" s="37">
        <v>250</v>
      </c>
      <c r="F11" s="38"/>
      <c r="G11" s="37" t="s">
        <v>33</v>
      </c>
      <c r="H11" s="37" t="s">
        <v>26</v>
      </c>
      <c r="I11" s="37" t="s">
        <v>28</v>
      </c>
      <c r="J11" s="37"/>
      <c r="K11" s="39"/>
    </row>
    <row r="12" spans="2:11" x14ac:dyDescent="0.2">
      <c r="B12" s="5" t="s">
        <v>16</v>
      </c>
      <c r="C12" s="6" t="s">
        <v>14</v>
      </c>
      <c r="D12" s="37"/>
      <c r="E12" s="37">
        <v>250</v>
      </c>
      <c r="F12" s="38"/>
      <c r="G12" s="37" t="s">
        <v>33</v>
      </c>
      <c r="H12" s="37" t="s">
        <v>34</v>
      </c>
      <c r="I12" s="37" t="s">
        <v>22</v>
      </c>
      <c r="J12" s="37"/>
      <c r="K12" s="39"/>
    </row>
    <row r="13" spans="2:11" x14ac:dyDescent="0.2">
      <c r="B13" s="5" t="s">
        <v>17</v>
      </c>
      <c r="C13" s="6" t="s">
        <v>23</v>
      </c>
      <c r="D13" s="37"/>
      <c r="E13" s="37">
        <v>400</v>
      </c>
      <c r="F13" s="38"/>
      <c r="G13" s="37"/>
      <c r="H13" s="37"/>
      <c r="I13" s="37"/>
      <c r="J13" s="37"/>
      <c r="K13" s="39"/>
    </row>
    <row r="14" spans="2:11" x14ac:dyDescent="0.2">
      <c r="B14" s="5" t="s">
        <v>17</v>
      </c>
      <c r="C14" s="6" t="s">
        <v>8</v>
      </c>
      <c r="D14" s="37">
        <v>1200</v>
      </c>
      <c r="E14" s="37"/>
      <c r="F14" s="38"/>
      <c r="G14" s="37"/>
      <c r="H14" s="37"/>
      <c r="I14" s="37"/>
      <c r="J14" s="37"/>
      <c r="K14" s="39"/>
    </row>
    <row r="15" spans="2:11" x14ac:dyDescent="0.2">
      <c r="B15" s="5" t="s">
        <v>17</v>
      </c>
      <c r="C15" s="6" t="s">
        <v>8</v>
      </c>
      <c r="D15" s="37"/>
      <c r="E15" s="37">
        <v>150</v>
      </c>
      <c r="F15" s="38"/>
      <c r="G15" s="37"/>
      <c r="H15" s="37"/>
      <c r="I15" s="37"/>
      <c r="J15" s="37"/>
      <c r="K15" s="39"/>
    </row>
    <row r="16" spans="2:11" x14ac:dyDescent="0.2">
      <c r="B16" s="5" t="s">
        <v>32</v>
      </c>
      <c r="C16" s="6" t="s">
        <v>23</v>
      </c>
      <c r="D16" s="37">
        <v>900</v>
      </c>
      <c r="E16" s="37"/>
      <c r="F16" s="38"/>
      <c r="G16" s="37"/>
      <c r="H16" s="37"/>
      <c r="I16" s="37"/>
      <c r="J16" s="37"/>
      <c r="K16" s="39"/>
    </row>
    <row r="17" spans="2:11" x14ac:dyDescent="0.2">
      <c r="B17" s="5" t="s">
        <v>32</v>
      </c>
      <c r="C17" s="6" t="s">
        <v>8</v>
      </c>
      <c r="D17" s="37"/>
      <c r="E17" s="37">
        <v>900</v>
      </c>
      <c r="F17" s="38"/>
      <c r="G17" s="37"/>
      <c r="H17" s="37"/>
      <c r="I17" s="37"/>
      <c r="J17" s="37"/>
      <c r="K17" s="39"/>
    </row>
    <row r="18" spans="2:11" x14ac:dyDescent="0.2">
      <c r="B18" s="9" t="s">
        <v>33</v>
      </c>
      <c r="C18" s="6" t="s">
        <v>8</v>
      </c>
      <c r="D18" s="37">
        <v>2700</v>
      </c>
      <c r="E18" s="37"/>
      <c r="F18" s="38"/>
      <c r="G18" s="37"/>
      <c r="H18" s="37"/>
      <c r="I18" s="37"/>
      <c r="J18" s="37"/>
      <c r="K18" s="39"/>
    </row>
    <row r="19" spans="2:11" x14ac:dyDescent="0.2">
      <c r="B19" s="9" t="s">
        <v>33</v>
      </c>
      <c r="C19" s="6" t="s">
        <v>23</v>
      </c>
      <c r="D19" s="37"/>
      <c r="E19" s="37">
        <v>900</v>
      </c>
      <c r="F19" s="38"/>
      <c r="G19" s="37"/>
      <c r="H19" s="37"/>
      <c r="I19" s="37"/>
      <c r="J19" s="37"/>
      <c r="K19" s="39"/>
    </row>
    <row r="20" spans="2:11" x14ac:dyDescent="0.2">
      <c r="B20" s="9" t="s">
        <v>33</v>
      </c>
      <c r="C20" s="6" t="s">
        <v>8</v>
      </c>
      <c r="D20" s="37"/>
      <c r="E20" s="37">
        <v>200</v>
      </c>
      <c r="F20" s="38"/>
      <c r="G20" s="37"/>
      <c r="H20" s="37"/>
      <c r="I20" s="37"/>
      <c r="J20" s="37"/>
      <c r="K20" s="39"/>
    </row>
    <row r="21" spans="2:11" x14ac:dyDescent="0.2">
      <c r="B21" s="9" t="s">
        <v>33</v>
      </c>
      <c r="C21" s="6" t="s">
        <v>12</v>
      </c>
      <c r="D21" s="37"/>
      <c r="E21" s="37">
        <v>100</v>
      </c>
      <c r="F21" s="38"/>
      <c r="G21" s="37"/>
      <c r="H21" s="37"/>
      <c r="I21" s="37"/>
      <c r="J21" s="37"/>
      <c r="K21" s="39"/>
    </row>
    <row r="22" spans="2:11" x14ac:dyDescent="0.2">
      <c r="B22" s="5"/>
      <c r="D22" s="37"/>
      <c r="E22" s="37"/>
      <c r="F22" s="38"/>
      <c r="G22" s="37"/>
      <c r="H22" s="37"/>
      <c r="I22" s="37"/>
      <c r="J22" s="37"/>
      <c r="K22" s="39"/>
    </row>
    <row r="23" spans="2:11" x14ac:dyDescent="0.2">
      <c r="B23" s="5"/>
      <c r="D23" s="7"/>
      <c r="E23" s="7"/>
      <c r="G23" s="9"/>
      <c r="H23" s="9"/>
      <c r="I23" s="9"/>
      <c r="J23" s="9"/>
    </row>
    <row r="24" spans="2:11" x14ac:dyDescent="0.2">
      <c r="B24" s="5"/>
      <c r="D24" s="7"/>
      <c r="E24" s="7"/>
    </row>
    <row r="25" spans="2:11" x14ac:dyDescent="0.2">
      <c r="B25" s="5"/>
      <c r="D25" s="7"/>
      <c r="E25" s="7"/>
    </row>
    <row r="26" spans="2:11" x14ac:dyDescent="0.2">
      <c r="B26" s="5"/>
      <c r="D26" s="7"/>
      <c r="E26" s="7"/>
    </row>
    <row r="27" spans="2:11" x14ac:dyDescent="0.2">
      <c r="B27" s="5"/>
      <c r="D27" s="7"/>
      <c r="E27" s="7"/>
    </row>
    <row r="28" spans="2:11" x14ac:dyDescent="0.2">
      <c r="D28" s="7"/>
      <c r="E28" s="7"/>
    </row>
    <row r="29" spans="2:11" x14ac:dyDescent="0.2">
      <c r="D29" s="7"/>
      <c r="E29" s="7"/>
    </row>
    <row r="30" spans="2:11" x14ac:dyDescent="0.2">
      <c r="D30" s="7"/>
      <c r="E30" s="7"/>
    </row>
    <row r="31" spans="2:11" x14ac:dyDescent="0.2">
      <c r="D31" s="7"/>
      <c r="E31" s="7"/>
    </row>
    <row r="32" spans="2:11" x14ac:dyDescent="0.2">
      <c r="D32" s="7"/>
      <c r="E32" s="7"/>
    </row>
    <row r="33" spans="4:5" x14ac:dyDescent="0.2">
      <c r="D33" s="7"/>
      <c r="E33" s="7"/>
    </row>
    <row r="34" spans="4:5" x14ac:dyDescent="0.2">
      <c r="D34" s="7"/>
      <c r="E34" s="7"/>
    </row>
    <row r="35" spans="4:5" x14ac:dyDescent="0.2">
      <c r="D35" s="7"/>
      <c r="E35" s="7"/>
    </row>
    <row r="36" spans="4:5" x14ac:dyDescent="0.2">
      <c r="D36" s="7"/>
      <c r="E36" s="7"/>
    </row>
    <row r="37" spans="4:5" x14ac:dyDescent="0.2">
      <c r="D37" s="7"/>
      <c r="E37" s="7"/>
    </row>
    <row r="38" spans="4:5" x14ac:dyDescent="0.2">
      <c r="D38" s="7"/>
      <c r="E38" s="7"/>
    </row>
    <row r="39" spans="4:5" x14ac:dyDescent="0.2">
      <c r="D39" s="7"/>
      <c r="E39" s="7"/>
    </row>
    <row r="40" spans="4:5" x14ac:dyDescent="0.2">
      <c r="D40" s="7"/>
      <c r="E40" s="7"/>
    </row>
  </sheetData>
  <mergeCells count="2">
    <mergeCell ref="B4:E4"/>
    <mergeCell ref="G4:J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38"/>
  <sheetViews>
    <sheetView workbookViewId="0">
      <selection activeCell="Q25" sqref="Q25"/>
    </sheetView>
  </sheetViews>
  <sheetFormatPr defaultColWidth="9.109375" defaultRowHeight="11.4" x14ac:dyDescent="0.2"/>
  <cols>
    <col min="1" max="1" width="2" style="1" customWidth="1"/>
    <col min="2" max="2" width="9.109375" style="15"/>
    <col min="3" max="3" width="16.5546875" style="15" bestFit="1" customWidth="1"/>
    <col min="4" max="4" width="12" style="15" bestFit="1" customWidth="1"/>
    <col min="5" max="6" width="9.109375" style="15"/>
    <col min="7" max="7" width="17.88671875" style="15" bestFit="1" customWidth="1"/>
    <col min="8" max="9" width="9.109375" style="15"/>
    <col min="10" max="10" width="5.109375" style="1" customWidth="1"/>
    <col min="11" max="11" width="9.109375" style="1"/>
    <col min="12" max="12" width="15" style="1" customWidth="1"/>
    <col min="13" max="15" width="9.109375" style="1"/>
    <col min="16" max="16" width="13.5546875" style="1" customWidth="1"/>
    <col min="17" max="16384" width="9.109375" style="1"/>
  </cols>
  <sheetData>
    <row r="1" spans="2:18" ht="15.6" x14ac:dyDescent="0.3">
      <c r="B1" s="2" t="s">
        <v>3</v>
      </c>
      <c r="C1" s="1"/>
      <c r="D1" s="1"/>
      <c r="E1" s="1"/>
      <c r="F1" s="1"/>
      <c r="G1" s="1"/>
      <c r="H1" s="1"/>
      <c r="I1" s="1"/>
    </row>
    <row r="2" spans="2:18" ht="7.5" customHeight="1" x14ac:dyDescent="0.2">
      <c r="B2" s="1"/>
      <c r="C2" s="1"/>
      <c r="D2" s="1"/>
      <c r="E2" s="1"/>
      <c r="F2" s="1"/>
      <c r="G2" s="1"/>
      <c r="H2" s="1"/>
      <c r="I2" s="1"/>
    </row>
    <row r="3" spans="2:18" ht="12" x14ac:dyDescent="0.25">
      <c r="B3" s="34" t="s">
        <v>1</v>
      </c>
      <c r="C3" s="34"/>
      <c r="D3" s="34"/>
      <c r="E3" s="34"/>
      <c r="F3" s="34"/>
      <c r="G3" s="34"/>
      <c r="H3" s="34"/>
      <c r="I3" s="34"/>
      <c r="K3" s="34" t="s">
        <v>2</v>
      </c>
      <c r="L3" s="34"/>
      <c r="M3" s="34"/>
      <c r="N3" s="34"/>
      <c r="O3" s="34"/>
      <c r="P3" s="34"/>
      <c r="Q3" s="34"/>
      <c r="R3" s="34"/>
    </row>
    <row r="4" spans="2:18" ht="15.75" customHeight="1" thickBot="1" x14ac:dyDescent="0.3">
      <c r="B4" s="4" t="s">
        <v>10</v>
      </c>
      <c r="C4" s="4"/>
      <c r="D4" s="4"/>
      <c r="E4" s="4"/>
      <c r="F4" s="4"/>
      <c r="G4" s="4"/>
      <c r="H4" s="8" t="s">
        <v>11</v>
      </c>
      <c r="I4" s="8"/>
      <c r="K4" s="4" t="s">
        <v>31</v>
      </c>
      <c r="L4" s="4"/>
      <c r="M4" s="4"/>
      <c r="N4" s="4"/>
      <c r="O4" s="4"/>
      <c r="P4" s="4"/>
      <c r="Q4" s="8"/>
      <c r="R4" s="8" t="s">
        <v>30</v>
      </c>
    </row>
    <row r="5" spans="2:18" x14ac:dyDescent="0.2">
      <c r="B5" s="6"/>
      <c r="C5" s="6"/>
      <c r="D5" s="6"/>
      <c r="E5" s="10"/>
      <c r="F5" s="6"/>
      <c r="G5" s="6"/>
      <c r="H5" s="6"/>
      <c r="I5" s="6"/>
      <c r="J5" s="6"/>
      <c r="K5" s="6"/>
      <c r="L5" s="6"/>
      <c r="M5" s="6"/>
      <c r="N5" s="10"/>
      <c r="O5" s="6"/>
      <c r="P5" s="6"/>
      <c r="Q5" s="6"/>
      <c r="R5" s="6"/>
    </row>
    <row r="6" spans="2:18" ht="12" x14ac:dyDescent="0.25">
      <c r="B6" s="14"/>
      <c r="C6" s="35" t="s">
        <v>8</v>
      </c>
      <c r="D6" s="35"/>
      <c r="E6" s="22"/>
      <c r="F6" s="6"/>
      <c r="G6" s="35" t="s">
        <v>9</v>
      </c>
      <c r="H6" s="35"/>
      <c r="I6" s="6"/>
      <c r="J6" s="6"/>
      <c r="K6" s="6"/>
      <c r="L6" s="35" t="s">
        <v>24</v>
      </c>
      <c r="M6" s="35"/>
      <c r="N6" s="22"/>
      <c r="O6" s="6"/>
      <c r="P6" s="35" t="s">
        <v>19</v>
      </c>
      <c r="Q6" s="35"/>
      <c r="R6" s="6"/>
    </row>
    <row r="7" spans="2:18" x14ac:dyDescent="0.2">
      <c r="B7" s="14"/>
      <c r="C7" s="18">
        <v>3000</v>
      </c>
      <c r="D7" s="6">
        <v>1000</v>
      </c>
      <c r="E7" s="22"/>
      <c r="F7" s="6"/>
      <c r="G7" s="18"/>
      <c r="H7" s="6">
        <v>3000</v>
      </c>
      <c r="I7" s="6"/>
      <c r="J7" s="6"/>
      <c r="K7" s="6"/>
      <c r="L7" s="18">
        <v>400</v>
      </c>
      <c r="M7" s="6"/>
      <c r="N7" s="22"/>
      <c r="O7" s="6"/>
      <c r="P7" s="18"/>
      <c r="Q7" s="6">
        <v>1200</v>
      </c>
      <c r="R7" s="6"/>
    </row>
    <row r="8" spans="2:18" x14ac:dyDescent="0.2">
      <c r="B8" s="14"/>
      <c r="C8" s="19">
        <v>1200</v>
      </c>
      <c r="D8" s="6">
        <v>250</v>
      </c>
      <c r="E8" s="22"/>
      <c r="F8" s="6"/>
      <c r="G8" s="24"/>
      <c r="H8" s="23"/>
      <c r="I8" s="6"/>
      <c r="J8" s="6"/>
      <c r="K8" s="6"/>
      <c r="L8" s="19">
        <v>900</v>
      </c>
      <c r="M8" s="6"/>
      <c r="N8" s="22"/>
      <c r="O8" s="6"/>
      <c r="P8" s="19"/>
      <c r="Q8" s="6">
        <v>2700</v>
      </c>
      <c r="R8" s="6"/>
    </row>
    <row r="9" spans="2:18" x14ac:dyDescent="0.2">
      <c r="B9" s="14"/>
      <c r="C9" s="19">
        <v>2700</v>
      </c>
      <c r="D9" s="6">
        <v>150</v>
      </c>
      <c r="E9" s="22"/>
      <c r="F9" s="6"/>
      <c r="G9" s="6">
        <f>G7</f>
        <v>0</v>
      </c>
      <c r="H9" s="6">
        <f>H7</f>
        <v>3000</v>
      </c>
      <c r="I9" s="6"/>
      <c r="J9" s="6"/>
      <c r="K9" s="6"/>
      <c r="L9" s="24"/>
      <c r="M9" s="23"/>
      <c r="N9" s="22"/>
      <c r="O9" s="6"/>
      <c r="P9" s="24"/>
      <c r="Q9" s="23"/>
      <c r="R9" s="6"/>
    </row>
    <row r="10" spans="2:18" ht="12" x14ac:dyDescent="0.25">
      <c r="B10" s="14"/>
      <c r="C10" s="19"/>
      <c r="D10" s="6">
        <v>900</v>
      </c>
      <c r="E10" s="22"/>
      <c r="F10" s="6"/>
      <c r="G10" s="25" t="s">
        <v>39</v>
      </c>
      <c r="H10" s="26">
        <f>H9-G9</f>
        <v>3000</v>
      </c>
      <c r="I10" s="6"/>
      <c r="J10" s="6"/>
      <c r="K10" s="6"/>
      <c r="L10" s="6">
        <f>L8+L7</f>
        <v>1300</v>
      </c>
      <c r="M10" s="6"/>
      <c r="N10" s="22"/>
      <c r="O10" s="6"/>
      <c r="P10" s="6"/>
      <c r="Q10" s="6">
        <f>Q8+Q7</f>
        <v>3900</v>
      </c>
      <c r="R10" s="6"/>
    </row>
    <row r="11" spans="2:18" ht="12" x14ac:dyDescent="0.25">
      <c r="B11" s="14"/>
      <c r="C11" s="24"/>
      <c r="D11" s="23">
        <v>200</v>
      </c>
      <c r="E11" s="22"/>
      <c r="F11" s="6"/>
      <c r="G11" s="6"/>
      <c r="H11" s="6"/>
      <c r="I11" s="6"/>
      <c r="J11" s="6"/>
      <c r="K11" s="6"/>
      <c r="L11" s="25" t="s">
        <v>41</v>
      </c>
      <c r="M11" s="26">
        <f>L10-M10</f>
        <v>1300</v>
      </c>
      <c r="N11" s="22"/>
      <c r="O11" s="6"/>
      <c r="P11" s="25" t="s">
        <v>44</v>
      </c>
      <c r="Q11" s="26">
        <f>Q10-P10</f>
        <v>3900</v>
      </c>
      <c r="R11" s="6"/>
    </row>
    <row r="12" spans="2:18" ht="12" x14ac:dyDescent="0.25">
      <c r="B12" s="14"/>
      <c r="C12" s="6">
        <f>C7+C8+C9</f>
        <v>6900</v>
      </c>
      <c r="D12" s="6">
        <f>D7+D8+D9+D10+D11</f>
        <v>2500</v>
      </c>
      <c r="E12" s="22"/>
      <c r="F12" s="6"/>
      <c r="G12" s="35" t="s">
        <v>14</v>
      </c>
      <c r="H12" s="35"/>
      <c r="I12" s="6"/>
      <c r="J12" s="6"/>
      <c r="K12" s="6"/>
      <c r="L12" s="11"/>
      <c r="M12" s="6"/>
      <c r="N12" s="22"/>
      <c r="O12" s="6"/>
      <c r="P12" s="6"/>
      <c r="Q12" s="6"/>
      <c r="R12" s="6"/>
    </row>
    <row r="13" spans="2:18" ht="12" x14ac:dyDescent="0.25">
      <c r="B13" s="14"/>
      <c r="C13" s="25" t="s">
        <v>36</v>
      </c>
      <c r="D13" s="26">
        <f>C12-D12</f>
        <v>4400</v>
      </c>
      <c r="E13" s="22"/>
      <c r="F13" s="6"/>
      <c r="G13" s="18"/>
      <c r="H13" s="6">
        <v>250</v>
      </c>
      <c r="I13" s="6"/>
      <c r="J13" s="6"/>
      <c r="K13" s="6"/>
      <c r="L13" s="35" t="s">
        <v>26</v>
      </c>
      <c r="M13" s="35"/>
      <c r="N13" s="22"/>
      <c r="O13" s="6"/>
      <c r="P13" s="6"/>
      <c r="Q13" s="6"/>
      <c r="R13" s="6"/>
    </row>
    <row r="14" spans="2:18" x14ac:dyDescent="0.2">
      <c r="B14" s="14"/>
      <c r="C14" s="6"/>
      <c r="D14" s="6"/>
      <c r="E14" s="22"/>
      <c r="F14" s="6"/>
      <c r="G14" s="24"/>
      <c r="H14" s="23"/>
      <c r="I14" s="6"/>
      <c r="J14" s="6"/>
      <c r="K14" s="6"/>
      <c r="L14" s="18">
        <v>150</v>
      </c>
      <c r="M14" s="6"/>
      <c r="N14" s="22"/>
      <c r="O14" s="6"/>
      <c r="P14" s="6"/>
      <c r="Q14" s="6"/>
      <c r="R14" s="6"/>
    </row>
    <row r="15" spans="2:18" ht="12" x14ac:dyDescent="0.25">
      <c r="B15" s="14"/>
      <c r="C15" s="35" t="s">
        <v>12</v>
      </c>
      <c r="D15" s="35"/>
      <c r="E15" s="22"/>
      <c r="F15" s="6"/>
      <c r="G15" s="6">
        <f>G13</f>
        <v>0</v>
      </c>
      <c r="H15" s="6">
        <f>H13</f>
        <v>250</v>
      </c>
      <c r="I15" s="6"/>
      <c r="J15" s="6"/>
      <c r="K15" s="6"/>
      <c r="L15" s="19">
        <v>200</v>
      </c>
      <c r="M15" s="6"/>
      <c r="N15" s="22"/>
      <c r="O15" s="6"/>
      <c r="P15" s="6"/>
      <c r="Q15" s="6"/>
      <c r="R15" s="6"/>
    </row>
    <row r="16" spans="2:18" ht="12" x14ac:dyDescent="0.25">
      <c r="B16" s="14"/>
      <c r="C16" s="18">
        <v>1000</v>
      </c>
      <c r="D16" s="6">
        <v>100</v>
      </c>
      <c r="E16" s="22"/>
      <c r="F16" s="6"/>
      <c r="G16" s="25" t="s">
        <v>40</v>
      </c>
      <c r="H16" s="26">
        <f>H15-G15</f>
        <v>250</v>
      </c>
      <c r="I16" s="6"/>
      <c r="J16" s="6"/>
      <c r="K16" s="6"/>
      <c r="L16" s="24"/>
      <c r="M16" s="23"/>
      <c r="N16" s="22"/>
      <c r="O16" s="6"/>
      <c r="P16" s="6"/>
      <c r="Q16" s="6"/>
      <c r="R16" s="6"/>
    </row>
    <row r="17" spans="2:18" ht="12" x14ac:dyDescent="0.25">
      <c r="B17" s="14"/>
      <c r="C17" s="19"/>
      <c r="D17" s="6"/>
      <c r="E17" s="22"/>
      <c r="F17" s="6"/>
      <c r="G17" s="11"/>
      <c r="H17" s="6"/>
      <c r="I17" s="6"/>
      <c r="J17" s="6"/>
      <c r="K17" s="6"/>
      <c r="L17" s="6">
        <f>L15+L14</f>
        <v>350</v>
      </c>
      <c r="M17" s="6"/>
      <c r="N17" s="22"/>
      <c r="O17" s="6"/>
      <c r="P17" s="6"/>
      <c r="Q17" s="6"/>
      <c r="R17" s="6"/>
    </row>
    <row r="18" spans="2:18" ht="12" x14ac:dyDescent="0.25">
      <c r="B18" s="14"/>
      <c r="C18" s="24"/>
      <c r="D18" s="23"/>
      <c r="E18" s="22"/>
      <c r="F18" s="6"/>
      <c r="G18" s="6"/>
      <c r="H18" s="6"/>
      <c r="I18" s="6"/>
      <c r="J18" s="6"/>
      <c r="K18" s="6"/>
      <c r="L18" s="25" t="s">
        <v>42</v>
      </c>
      <c r="M18" s="26">
        <f>L17-M17</f>
        <v>350</v>
      </c>
      <c r="N18" s="22"/>
      <c r="O18" s="6"/>
      <c r="P18" s="6"/>
      <c r="Q18" s="6"/>
      <c r="R18" s="6"/>
    </row>
    <row r="19" spans="2:18" x14ac:dyDescent="0.2">
      <c r="B19" s="14"/>
      <c r="C19" s="6">
        <f>C16</f>
        <v>1000</v>
      </c>
      <c r="D19" s="6">
        <f>D16</f>
        <v>100</v>
      </c>
      <c r="E19" s="22"/>
      <c r="F19" s="6"/>
      <c r="G19" s="6"/>
      <c r="H19" s="6"/>
      <c r="I19" s="6"/>
      <c r="J19" s="6"/>
      <c r="K19" s="6"/>
      <c r="L19" s="6"/>
      <c r="M19" s="6"/>
      <c r="N19" s="22"/>
      <c r="O19" s="6"/>
      <c r="P19" s="6"/>
      <c r="Q19" s="6"/>
      <c r="R19" s="6"/>
    </row>
    <row r="20" spans="2:18" ht="12" x14ac:dyDescent="0.25">
      <c r="B20" s="14"/>
      <c r="C20" s="25" t="s">
        <v>37</v>
      </c>
      <c r="D20" s="26">
        <f>C19-D19</f>
        <v>900</v>
      </c>
      <c r="E20" s="22"/>
      <c r="F20" s="6"/>
      <c r="G20" s="6"/>
      <c r="H20" s="6"/>
      <c r="I20" s="6"/>
      <c r="J20" s="6"/>
      <c r="K20" s="6"/>
      <c r="L20" s="35" t="s">
        <v>34</v>
      </c>
      <c r="M20" s="35"/>
      <c r="N20" s="22"/>
      <c r="O20" s="6"/>
      <c r="P20" s="6"/>
      <c r="Q20" s="6"/>
      <c r="R20" s="6"/>
    </row>
    <row r="21" spans="2:18" x14ac:dyDescent="0.2">
      <c r="B21" s="14"/>
      <c r="C21" s="6"/>
      <c r="D21" s="6"/>
      <c r="E21" s="22"/>
      <c r="F21" s="6"/>
      <c r="G21" s="6"/>
      <c r="H21" s="6"/>
      <c r="I21" s="6"/>
      <c r="J21" s="6"/>
      <c r="K21" s="6"/>
      <c r="L21" s="18">
        <v>100</v>
      </c>
      <c r="M21" s="6"/>
      <c r="N21" s="22"/>
      <c r="O21" s="6"/>
      <c r="P21" s="6"/>
      <c r="Q21" s="6"/>
      <c r="R21" s="6"/>
    </row>
    <row r="22" spans="2:18" ht="12" x14ac:dyDescent="0.25">
      <c r="B22" s="14"/>
      <c r="C22" s="35" t="s">
        <v>13</v>
      </c>
      <c r="D22" s="35"/>
      <c r="E22" s="22"/>
      <c r="F22" s="6"/>
      <c r="G22" s="6"/>
      <c r="H22" s="6"/>
      <c r="I22" s="6"/>
      <c r="J22" s="6"/>
      <c r="K22" s="6"/>
      <c r="L22" s="19"/>
      <c r="M22" s="6"/>
      <c r="N22" s="22"/>
      <c r="O22" s="6"/>
      <c r="P22" s="6"/>
      <c r="Q22" s="6"/>
      <c r="R22" s="6"/>
    </row>
    <row r="23" spans="2:18" x14ac:dyDescent="0.2">
      <c r="B23" s="14"/>
      <c r="C23" s="18">
        <v>500</v>
      </c>
      <c r="D23" s="6">
        <v>400</v>
      </c>
      <c r="E23" s="22"/>
      <c r="F23" s="6"/>
      <c r="G23" s="6"/>
      <c r="H23" s="6"/>
      <c r="I23" s="6"/>
      <c r="J23" s="6"/>
      <c r="K23" s="6"/>
      <c r="L23" s="24"/>
      <c r="M23" s="23"/>
      <c r="N23" s="22"/>
      <c r="O23" s="6"/>
      <c r="P23" s="6"/>
      <c r="Q23" s="6"/>
      <c r="R23" s="6"/>
    </row>
    <row r="24" spans="2:18" x14ac:dyDescent="0.2">
      <c r="B24" s="14"/>
      <c r="C24" s="19">
        <v>900</v>
      </c>
      <c r="D24" s="6">
        <v>900</v>
      </c>
      <c r="E24" s="22"/>
      <c r="F24" s="6"/>
      <c r="G24" s="6"/>
      <c r="H24" s="6"/>
      <c r="I24" s="6"/>
      <c r="J24" s="6"/>
      <c r="K24" s="6"/>
      <c r="L24" s="6">
        <f>L21</f>
        <v>100</v>
      </c>
      <c r="M24" s="6"/>
      <c r="N24" s="22"/>
      <c r="O24" s="6"/>
      <c r="P24" s="6"/>
      <c r="Q24" s="6"/>
      <c r="R24" s="6"/>
    </row>
    <row r="25" spans="2:18" ht="12" x14ac:dyDescent="0.25">
      <c r="B25" s="14"/>
      <c r="C25" s="24"/>
      <c r="D25" s="23"/>
      <c r="E25" s="22"/>
      <c r="F25" s="6"/>
      <c r="G25" s="6"/>
      <c r="H25" s="6"/>
      <c r="I25" s="6"/>
      <c r="J25" s="6"/>
      <c r="K25" s="6"/>
      <c r="L25" s="25" t="s">
        <v>43</v>
      </c>
      <c r="M25" s="26">
        <f>L24-M24</f>
        <v>100</v>
      </c>
      <c r="N25" s="22"/>
      <c r="O25" s="6"/>
      <c r="P25" s="6"/>
      <c r="Q25" s="6"/>
      <c r="R25" s="6"/>
    </row>
    <row r="26" spans="2:18" x14ac:dyDescent="0.2">
      <c r="B26" s="14"/>
      <c r="C26" s="6">
        <f>C24+C23</f>
        <v>1400</v>
      </c>
      <c r="D26" s="6">
        <f>D24+D23</f>
        <v>1300</v>
      </c>
      <c r="E26" s="22"/>
      <c r="F26" s="6"/>
      <c r="G26" s="6"/>
      <c r="H26" s="6"/>
      <c r="I26" s="6"/>
      <c r="J26" s="6"/>
      <c r="K26" s="6"/>
      <c r="L26" s="6"/>
      <c r="M26" s="6"/>
      <c r="N26" s="22"/>
      <c r="O26" s="6"/>
      <c r="P26" s="6"/>
      <c r="Q26" s="6"/>
      <c r="R26" s="6"/>
    </row>
    <row r="27" spans="2:18" ht="12" x14ac:dyDescent="0.25">
      <c r="B27" s="14"/>
      <c r="C27" s="25" t="s">
        <v>38</v>
      </c>
      <c r="D27" s="26">
        <f>C26-D26</f>
        <v>100</v>
      </c>
      <c r="E27" s="13"/>
      <c r="F27" s="14"/>
      <c r="G27" s="6"/>
      <c r="H27" s="6"/>
      <c r="I27" s="14"/>
      <c r="J27" s="6"/>
      <c r="K27" s="14"/>
      <c r="L27" s="6"/>
      <c r="M27" s="6"/>
      <c r="N27" s="13"/>
      <c r="O27" s="14"/>
      <c r="P27" s="14"/>
      <c r="Q27" s="14"/>
      <c r="R27" s="14"/>
    </row>
    <row r="28" spans="2:18" ht="12" x14ac:dyDescent="0.25">
      <c r="B28" s="14"/>
      <c r="C28" s="6"/>
      <c r="D28" s="6"/>
      <c r="E28" s="13"/>
      <c r="F28" s="14"/>
      <c r="G28" s="14"/>
      <c r="H28" s="14"/>
      <c r="I28" s="14"/>
      <c r="J28" s="6"/>
      <c r="K28" s="14"/>
      <c r="L28" s="11"/>
      <c r="M28" s="6"/>
      <c r="N28" s="13"/>
      <c r="O28" s="14"/>
      <c r="P28" s="14"/>
      <c r="Q28" s="14"/>
      <c r="R28" s="14"/>
    </row>
    <row r="29" spans="2:18" x14ac:dyDescent="0.2">
      <c r="B29" s="14"/>
      <c r="C29" s="6"/>
      <c r="D29" s="6"/>
      <c r="E29" s="14"/>
      <c r="F29" s="14"/>
      <c r="G29" s="14"/>
      <c r="H29" s="14"/>
      <c r="I29" s="14"/>
      <c r="J29" s="6"/>
      <c r="K29" s="6"/>
      <c r="L29" s="6"/>
      <c r="M29" s="6"/>
      <c r="N29" s="6"/>
      <c r="O29" s="6"/>
      <c r="P29" s="6"/>
      <c r="Q29" s="6"/>
    </row>
    <row r="30" spans="2:18" x14ac:dyDescent="0.2">
      <c r="B30" s="14"/>
      <c r="C30" s="6"/>
      <c r="D30" s="6"/>
      <c r="E30" s="14"/>
      <c r="F30" s="14"/>
      <c r="G30" s="14"/>
      <c r="H30" s="14"/>
      <c r="I30" s="14"/>
      <c r="J30" s="6"/>
      <c r="K30" s="6"/>
      <c r="L30" s="14"/>
      <c r="M30" s="14"/>
      <c r="N30" s="6"/>
      <c r="O30" s="6"/>
      <c r="P30" s="6"/>
      <c r="Q30" s="6"/>
    </row>
    <row r="31" spans="2:18" x14ac:dyDescent="0.2">
      <c r="B31" s="14"/>
      <c r="C31" s="6"/>
      <c r="D31" s="6"/>
      <c r="E31" s="14"/>
      <c r="F31" s="14"/>
      <c r="G31" s="14"/>
      <c r="H31" s="14"/>
      <c r="I31" s="14"/>
      <c r="J31" s="6"/>
      <c r="K31" s="6"/>
      <c r="L31" s="14"/>
      <c r="M31" s="14"/>
      <c r="N31" s="6"/>
      <c r="O31" s="6"/>
      <c r="P31" s="6"/>
      <c r="Q31" s="6"/>
    </row>
    <row r="32" spans="2:18" x14ac:dyDescent="0.2">
      <c r="C32" s="14"/>
      <c r="D32" s="14"/>
      <c r="G32" s="14"/>
      <c r="H32" s="14"/>
      <c r="L32" s="14"/>
      <c r="M32" s="14"/>
    </row>
    <row r="33" spans="3:13" x14ac:dyDescent="0.2">
      <c r="C33" s="14"/>
      <c r="D33" s="14"/>
      <c r="L33" s="14"/>
      <c r="M33" s="14"/>
    </row>
    <row r="34" spans="3:13" x14ac:dyDescent="0.2">
      <c r="C34" s="14"/>
      <c r="D34" s="14"/>
      <c r="L34" s="14"/>
      <c r="M34" s="14"/>
    </row>
    <row r="35" spans="3:13" x14ac:dyDescent="0.2">
      <c r="C35" s="14"/>
      <c r="D35" s="14"/>
      <c r="L35" s="14"/>
      <c r="M35" s="14"/>
    </row>
    <row r="36" spans="3:13" x14ac:dyDescent="0.2">
      <c r="C36" s="14"/>
      <c r="D36" s="14"/>
      <c r="L36" s="6"/>
      <c r="M36" s="6"/>
    </row>
    <row r="37" spans="3:13" x14ac:dyDescent="0.2">
      <c r="L37" s="6"/>
      <c r="M37" s="6"/>
    </row>
    <row r="38" spans="3:13" x14ac:dyDescent="0.2">
      <c r="L38" s="6"/>
      <c r="M38" s="6"/>
    </row>
  </sheetData>
  <mergeCells count="11">
    <mergeCell ref="C22:D22"/>
    <mergeCell ref="G12:H12"/>
    <mergeCell ref="K3:R3"/>
    <mergeCell ref="L6:M6"/>
    <mergeCell ref="P6:Q6"/>
    <mergeCell ref="B3:I3"/>
    <mergeCell ref="C6:D6"/>
    <mergeCell ref="G6:H6"/>
    <mergeCell ref="C15:D15"/>
    <mergeCell ref="L13:M13"/>
    <mergeCell ref="L20:M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F11" sqref="F11"/>
    </sheetView>
  </sheetViews>
  <sheetFormatPr defaultColWidth="9.109375" defaultRowHeight="11.4" x14ac:dyDescent="0.2"/>
  <cols>
    <col min="1" max="1" width="2" style="1" customWidth="1"/>
    <col min="2" max="2" width="9.109375" style="6"/>
    <col min="3" max="3" width="24.88671875" style="6" customWidth="1"/>
    <col min="4" max="4" width="9.109375" style="6" customWidth="1"/>
    <col min="5" max="5" width="24.6640625" style="6" customWidth="1"/>
    <col min="6" max="16384" width="9.109375" style="6"/>
  </cols>
  <sheetData>
    <row r="1" spans="2:6" s="1" customFormat="1" ht="15.6" x14ac:dyDescent="0.3">
      <c r="B1" s="2" t="s">
        <v>1</v>
      </c>
    </row>
    <row r="2" spans="2:6" s="1" customFormat="1" x14ac:dyDescent="0.2"/>
    <row r="3" spans="2:6" x14ac:dyDescent="0.2">
      <c r="C3" s="36" t="s">
        <v>45</v>
      </c>
      <c r="D3" s="36"/>
      <c r="E3" s="36"/>
      <c r="F3" s="36"/>
    </row>
    <row r="4" spans="2:6" ht="12" x14ac:dyDescent="0.25">
      <c r="C4" s="16" t="s">
        <v>10</v>
      </c>
      <c r="D4" s="16"/>
      <c r="E4" s="17"/>
      <c r="F4" s="17" t="s">
        <v>11</v>
      </c>
    </row>
    <row r="5" spans="2:6" x14ac:dyDescent="0.2">
      <c r="C5" s="6" t="s">
        <v>8</v>
      </c>
      <c r="D5" s="27">
        <f>'T-accounts'!D13</f>
        <v>4400</v>
      </c>
      <c r="E5" s="6" t="s">
        <v>14</v>
      </c>
      <c r="F5" s="30">
        <f>'T-accounts'!H16</f>
        <v>250</v>
      </c>
    </row>
    <row r="6" spans="2:6" x14ac:dyDescent="0.2">
      <c r="C6" s="6" t="s">
        <v>12</v>
      </c>
      <c r="D6" s="28">
        <f>'T-accounts'!D20</f>
        <v>900</v>
      </c>
      <c r="F6" s="30"/>
    </row>
    <row r="7" spans="2:6" x14ac:dyDescent="0.2">
      <c r="C7" s="6" t="s">
        <v>13</v>
      </c>
      <c r="D7" s="28">
        <f>'T-accounts'!D27</f>
        <v>100</v>
      </c>
      <c r="E7" s="6" t="s">
        <v>9</v>
      </c>
      <c r="F7" s="30">
        <f>'T-accounts'!H10+'Income Statement'!C9</f>
        <v>5150</v>
      </c>
    </row>
    <row r="8" spans="2:6" ht="12" x14ac:dyDescent="0.25">
      <c r="C8" s="25" t="s">
        <v>46</v>
      </c>
      <c r="D8" s="31">
        <f>SUM(D5:D7)</f>
        <v>5400</v>
      </c>
      <c r="E8" s="25" t="s">
        <v>47</v>
      </c>
      <c r="F8" s="31">
        <f>SUM(F5:F7)</f>
        <v>5400</v>
      </c>
    </row>
    <row r="9" spans="2:6" ht="12" x14ac:dyDescent="0.25">
      <c r="C9" s="12"/>
      <c r="D9" s="29"/>
      <c r="E9" s="12"/>
      <c r="F9" s="29"/>
    </row>
    <row r="10" spans="2:6" x14ac:dyDescent="0.2">
      <c r="D10" s="30"/>
      <c r="F10" s="30"/>
    </row>
    <row r="11" spans="2:6" x14ac:dyDescent="0.2">
      <c r="C11" s="6" t="s">
        <v>48</v>
      </c>
      <c r="D11" s="30">
        <f>D8-F8</f>
        <v>0</v>
      </c>
      <c r="F11" s="30"/>
    </row>
    <row r="12" spans="2:6" x14ac:dyDescent="0.2">
      <c r="D12" s="30"/>
      <c r="F12" s="30"/>
    </row>
  </sheetData>
  <mergeCells count="1">
    <mergeCell ref="C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31"/>
  <sheetViews>
    <sheetView workbookViewId="0">
      <selection activeCell="C9" sqref="C9"/>
    </sheetView>
  </sheetViews>
  <sheetFormatPr defaultColWidth="9.109375" defaultRowHeight="11.4" x14ac:dyDescent="0.2"/>
  <cols>
    <col min="1" max="1" width="2" style="1" customWidth="1"/>
    <col min="2" max="2" width="28.5546875" style="1" customWidth="1"/>
    <col min="3" max="3" width="11.6640625" style="1" bestFit="1" customWidth="1"/>
    <col min="4" max="16384" width="9.109375" style="1"/>
  </cols>
  <sheetData>
    <row r="1" spans="2:17" ht="15.6" x14ac:dyDescent="0.3">
      <c r="B1" s="2" t="s">
        <v>2</v>
      </c>
    </row>
    <row r="3" spans="2:17" ht="12" x14ac:dyDescent="0.25">
      <c r="B3" s="16" t="s">
        <v>2</v>
      </c>
      <c r="C3" s="17" t="s">
        <v>35</v>
      </c>
    </row>
    <row r="4" spans="2:17" x14ac:dyDescent="0.2">
      <c r="B4" s="6" t="s">
        <v>19</v>
      </c>
      <c r="C4" s="30">
        <f>'T-accounts'!Q11</f>
        <v>3900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2:17" x14ac:dyDescent="0.2">
      <c r="B5" s="6" t="s">
        <v>24</v>
      </c>
      <c r="C5" s="30">
        <f>-'T-accounts'!M11</f>
        <v>-1300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2:17" ht="12" x14ac:dyDescent="0.25">
      <c r="B6" s="32" t="s">
        <v>49</v>
      </c>
      <c r="C6" s="33">
        <f>C4+C5</f>
        <v>2600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2:17" x14ac:dyDescent="0.2">
      <c r="B7" s="6" t="s">
        <v>26</v>
      </c>
      <c r="C7" s="30">
        <f>-'T-accounts'!M18</f>
        <v>-350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2:17" x14ac:dyDescent="0.2">
      <c r="B8" s="6" t="s">
        <v>50</v>
      </c>
      <c r="C8" s="30">
        <f>-'T-accounts'!M25</f>
        <v>-100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2:17" ht="12" x14ac:dyDescent="0.25">
      <c r="B9" s="32" t="s">
        <v>51</v>
      </c>
      <c r="C9" s="33">
        <f>SUM(C6:C8)</f>
        <v>2150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2:17" x14ac:dyDescent="0.2">
      <c r="B10" s="6"/>
      <c r="C10" s="3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2:17" x14ac:dyDescent="0.2">
      <c r="B11" s="6"/>
      <c r="C11" s="30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2:17" x14ac:dyDescent="0.2">
      <c r="B12" s="6"/>
      <c r="C12" s="30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2:17" x14ac:dyDescent="0.2">
      <c r="B13" s="6"/>
      <c r="C13" s="30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2:17" x14ac:dyDescent="0.2">
      <c r="B14" s="6"/>
      <c r="C14" s="3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2:17" x14ac:dyDescent="0.2">
      <c r="B15" s="6"/>
      <c r="C15" s="30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2:17" x14ac:dyDescent="0.2">
      <c r="B16" s="6"/>
      <c r="C16" s="3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2:17" x14ac:dyDescent="0.2">
      <c r="B17" s="6"/>
      <c r="C17" s="20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2:17" x14ac:dyDescent="0.2">
      <c r="B18" s="6"/>
      <c r="C18" s="20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2:17" x14ac:dyDescent="0.2">
      <c r="B19" s="6"/>
      <c r="C19" s="21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2:17" x14ac:dyDescent="0.2">
      <c r="B20" s="6"/>
      <c r="C20" s="21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2:17" x14ac:dyDescent="0.2">
      <c r="B21" s="6"/>
      <c r="C21" s="21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2:17" x14ac:dyDescent="0.2">
      <c r="B22" s="6"/>
      <c r="C22" s="21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2:17" x14ac:dyDescent="0.2">
      <c r="B23" s="6"/>
      <c r="C23" s="21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2:17" x14ac:dyDescent="0.2">
      <c r="B24" s="6"/>
      <c r="C24" s="21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2:17" x14ac:dyDescent="0.2">
      <c r="B25" s="6"/>
      <c r="C25" s="21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2:17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2:17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2:17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2:17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2:17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2:17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Daybook</vt:lpstr>
      <vt:lpstr>T-accounts</vt:lpstr>
      <vt:lpstr>Balance Sheet</vt:lpstr>
      <vt:lpstr>Income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Antoniya Baltova</cp:lastModifiedBy>
  <dcterms:created xsi:type="dcterms:W3CDTF">2015-06-11T06:26:54Z</dcterms:created>
  <dcterms:modified xsi:type="dcterms:W3CDTF">2023-01-31T16:23:49Z</dcterms:modified>
</cp:coreProperties>
</file>