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78321ccf2bae885/Documents/Knowledge/7-Finance/365FinancialAnalyst/6-BondPricingandYields/"/>
    </mc:Choice>
  </mc:AlternateContent>
  <xr:revisionPtr revIDLastSave="40" documentId="13_ncr:1_{1CFE5E15-F79D-4924-98A1-E2D954E3AF77}" xr6:coauthVersionLast="47" xr6:coauthVersionMax="47" xr10:uidLastSave="{0A8BF778-44BA-4648-86C7-28583E448469}"/>
  <bookViews>
    <workbookView xWindow="-108" yWindow="-108" windowWidth="23256" windowHeight="12456" xr2:uid="{00000000-000D-0000-FFFF-FFFF00000000}"/>
  </bookViews>
  <sheets>
    <sheet name="Money Market Yield" sheetId="3" r:id="rId1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3" l="1"/>
  <c r="I8" i="3"/>
  <c r="J8" i="3"/>
  <c r="H8" i="3"/>
</calcChain>
</file>

<file path=xl/sharedStrings.xml><?xml version="1.0" encoding="utf-8"?>
<sst xmlns="http://schemas.openxmlformats.org/spreadsheetml/2006/main" count="15" uniqueCount="15">
  <si>
    <t>Input Data</t>
  </si>
  <si>
    <t>Security Term</t>
  </si>
  <si>
    <t>Issue Date</t>
  </si>
  <si>
    <t>Maturity Date</t>
  </si>
  <si>
    <t xml:space="preserve">Security </t>
  </si>
  <si>
    <t>T-bill</t>
  </si>
  <si>
    <t>Purchase price</t>
  </si>
  <si>
    <t>Face value</t>
  </si>
  <si>
    <t>Money Market Yield</t>
  </si>
  <si>
    <t>Output</t>
  </si>
  <si>
    <t>Task: Calculate the money market yield using the data below</t>
  </si>
  <si>
    <t>r_mm</t>
  </si>
  <si>
    <t>HPY</t>
  </si>
  <si>
    <t>BDY</t>
  </si>
  <si>
    <t>r_mm (BDY)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</si>
</sst>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&quot;$&quot;#,##0_);[Red]\(&quot;$&quot;#,##0\)"/>
    <numFmt numFmtId="165" formatCode="&quot;$&quot;#,##0.00_);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00000"/>
    <numFmt numFmtId="170" formatCode="0.000%"/>
  </numFmts>
  <fonts count="10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2"/>
      <color rgb="FF0073B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73B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21">
    <xf numFmtId="0" fontId="0" fillId="0" borderId="0" xfId="0"/>
    <xf numFmtId="49" fontId="5" fillId="2" borderId="1" xfId="4" applyNumberFormat="1" applyFont="1" applyFill="1" applyBorder="1" applyAlignment="1">
      <alignment wrapText="1"/>
    </xf>
    <xf numFmtId="49" fontId="5" fillId="2" borderId="1" xfId="4" applyNumberFormat="1" applyFont="1" applyFill="1" applyBorder="1" applyAlignment="1">
      <alignment horizontal="center" wrapText="1"/>
    </xf>
    <xf numFmtId="0" fontId="6" fillId="2" borderId="0" xfId="2" applyFont="1" applyFill="1" applyAlignment="1">
      <alignment horizontal="left" vertical="center"/>
    </xf>
    <xf numFmtId="0" fontId="7" fillId="2" borderId="0" xfId="4" applyFont="1" applyFill="1"/>
    <xf numFmtId="165" fontId="7" fillId="2" borderId="0" xfId="4" applyNumberFormat="1" applyFont="1" applyFill="1"/>
    <xf numFmtId="0" fontId="8" fillId="2" borderId="0" xfId="4" applyFont="1" applyFill="1" applyAlignment="1">
      <alignment horizontal="left" vertical="center"/>
    </xf>
    <xf numFmtId="0" fontId="8" fillId="2" borderId="0" xfId="4" applyFont="1" applyFill="1" applyAlignment="1">
      <alignment horizontal="left" vertical="center" wrapText="1"/>
    </xf>
    <xf numFmtId="0" fontId="8" fillId="2" borderId="0" xfId="4" applyFont="1" applyFill="1" applyAlignment="1">
      <alignment horizontal="center" vertical="center"/>
    </xf>
    <xf numFmtId="0" fontId="7" fillId="2" borderId="1" xfId="4" applyFont="1" applyFill="1" applyBorder="1"/>
    <xf numFmtId="165" fontId="7" fillId="2" borderId="1" xfId="4" applyNumberFormat="1" applyFont="1" applyFill="1" applyBorder="1"/>
    <xf numFmtId="168" fontId="7" fillId="2" borderId="2" xfId="4" applyNumberFormat="1" applyFont="1" applyFill="1" applyBorder="1" applyAlignment="1">
      <alignment horizontal="center" vertical="center"/>
    </xf>
    <xf numFmtId="0" fontId="7" fillId="2" borderId="2" xfId="4" applyFont="1" applyFill="1" applyBorder="1" applyAlignment="1">
      <alignment horizontal="center" vertical="center"/>
    </xf>
    <xf numFmtId="14" fontId="7" fillId="2" borderId="2" xfId="4" applyNumberFormat="1" applyFont="1" applyFill="1" applyBorder="1" applyAlignment="1">
      <alignment horizontal="center" vertical="center"/>
    </xf>
    <xf numFmtId="164" fontId="7" fillId="2" borderId="2" xfId="4" applyNumberFormat="1" applyFont="1" applyFill="1" applyBorder="1" applyAlignment="1">
      <alignment horizontal="center" vertical="center"/>
    </xf>
    <xf numFmtId="0" fontId="8" fillId="2" borderId="2" xfId="4" applyFont="1" applyFill="1" applyBorder="1" applyAlignment="1">
      <alignment horizontal="center" vertical="center"/>
    </xf>
    <xf numFmtId="0" fontId="8" fillId="2" borderId="0" xfId="4" applyFont="1" applyFill="1"/>
    <xf numFmtId="0" fontId="7" fillId="2" borderId="0" xfId="4" applyFont="1" applyFill="1" applyBorder="1"/>
    <xf numFmtId="10" fontId="7" fillId="2" borderId="2" xfId="8" applyNumberFormat="1" applyFont="1" applyFill="1" applyBorder="1" applyAlignment="1">
      <alignment horizontal="center" vertical="center"/>
    </xf>
    <xf numFmtId="170" fontId="7" fillId="2" borderId="2" xfId="4" applyNumberFormat="1" applyFont="1" applyFill="1" applyBorder="1" applyAlignment="1">
      <alignment horizontal="center" vertical="center"/>
    </xf>
    <xf numFmtId="170" fontId="7" fillId="2" borderId="0" xfId="4" applyNumberFormat="1" applyFont="1" applyFill="1"/>
  </cellXfs>
  <cellStyles count="9">
    <cellStyle name="Comma" xfId="8" builtinId="3"/>
    <cellStyle name="Comma 2" xfId="7" xr:uid="{4B077D12-3928-4600-A400-DAFE7C142FC5}"/>
    <cellStyle name="Currency 2" xfId="5" xr:uid="{94FA024F-B916-408B-8C26-266C30588648}"/>
    <cellStyle name="Hyperlink 2 2" xfId="3" xr:uid="{5D7F0286-A486-4255-88A6-CC974082901D}"/>
    <cellStyle name="Hyperlink 3" xfId="1" xr:uid="{00000000-0005-0000-0000-000002000000}"/>
    <cellStyle name="Normal" xfId="0" builtinId="0"/>
    <cellStyle name="Normal 2" xfId="4" xr:uid="{C8B3C472-5BD2-4D8A-84EF-2D0D0EC7CCA8}"/>
    <cellStyle name="Normal 2 2 2" xfId="2" xr:uid="{EB4610B0-F08F-4ACB-854F-11FB6CF4D53B}"/>
    <cellStyle name="Percent 2" xfId="6" xr:uid="{9E2C98EB-5F37-4587-8FEB-4069EA2B93AB}"/>
  </cellStyles>
  <dxfs count="0"/>
  <tableStyles count="0" defaultTableStyle="TableStyleMedium2" defaultPivotStyle="PivotStyleLight16"/>
  <colors>
    <mruColors>
      <color rgb="FF0073B0"/>
      <color rgb="FF0000FF"/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2A6F-37D2-4DA4-B2E0-DA6F9C7F9EB5}">
  <dimension ref="B1:O12"/>
  <sheetViews>
    <sheetView tabSelected="1" workbookViewId="0">
      <selection activeCell="K8" sqref="K8"/>
    </sheetView>
  </sheetViews>
  <sheetFormatPr defaultColWidth="9" defaultRowHeight="11.4" x14ac:dyDescent="0.2"/>
  <cols>
    <col min="1" max="1" width="1.875" style="4" customWidth="1"/>
    <col min="2" max="2" width="15.75" style="4" customWidth="1"/>
    <col min="3" max="3" width="20.625" style="4" customWidth="1"/>
    <col min="4" max="4" width="18" style="4" customWidth="1"/>
    <col min="5" max="5" width="14.375" style="4" customWidth="1"/>
    <col min="6" max="6" width="15.375" style="4" customWidth="1"/>
    <col min="7" max="9" width="17.375" style="4" customWidth="1"/>
    <col min="10" max="11" width="11.875" style="4" customWidth="1"/>
    <col min="12" max="12" width="11.875" style="4" bestFit="1" customWidth="1"/>
    <col min="13" max="13" width="12.75" style="4" customWidth="1"/>
    <col min="14" max="14" width="8.875" style="4" customWidth="1"/>
    <col min="15" max="15" width="8.625" style="4" customWidth="1"/>
    <col min="16" max="16384" width="9" style="4"/>
  </cols>
  <sheetData>
    <row r="1" spans="2:15" ht="13.2" customHeight="1" x14ac:dyDescent="0.2">
      <c r="B1" s="3" t="s">
        <v>8</v>
      </c>
      <c r="E1" s="6"/>
      <c r="F1" s="7"/>
      <c r="G1" s="6"/>
      <c r="H1" s="6"/>
      <c r="I1" s="6"/>
      <c r="L1" s="8"/>
      <c r="N1" s="8"/>
      <c r="O1" s="6"/>
    </row>
    <row r="2" spans="2:15" ht="12.75" customHeight="1" x14ac:dyDescent="0.2"/>
    <row r="3" spans="2:15" ht="12.75" customHeight="1" x14ac:dyDescent="0.25">
      <c r="B3" s="16" t="s">
        <v>10</v>
      </c>
    </row>
    <row r="4" spans="2:15" ht="12.75" customHeight="1" x14ac:dyDescent="0.2"/>
    <row r="5" spans="2:15" ht="12" thickBot="1" x14ac:dyDescent="0.25">
      <c r="B5" s="1" t="s">
        <v>0</v>
      </c>
      <c r="C5" s="2"/>
      <c r="D5" s="9"/>
      <c r="E5" s="9"/>
      <c r="F5" s="10"/>
      <c r="G5" s="9"/>
      <c r="H5" s="17"/>
      <c r="I5" s="17"/>
      <c r="J5" s="5"/>
      <c r="K5" s="5"/>
      <c r="L5" s="5"/>
      <c r="M5" s="5"/>
    </row>
    <row r="6" spans="2:15" ht="12" thickTop="1" x14ac:dyDescent="0.2"/>
    <row r="7" spans="2:15" ht="13.95" customHeight="1" x14ac:dyDescent="0.2">
      <c r="B7" s="15" t="s">
        <v>4</v>
      </c>
      <c r="C7" s="15" t="s">
        <v>1</v>
      </c>
      <c r="D7" s="15" t="s">
        <v>2</v>
      </c>
      <c r="E7" s="15" t="s">
        <v>3</v>
      </c>
      <c r="F7" s="15" t="s">
        <v>7</v>
      </c>
      <c r="G7" s="15" t="s">
        <v>6</v>
      </c>
      <c r="H7" s="15" t="s">
        <v>12</v>
      </c>
      <c r="I7" s="15" t="s">
        <v>13</v>
      </c>
      <c r="J7" s="15" t="s">
        <v>11</v>
      </c>
      <c r="K7" s="4" t="s">
        <v>14</v>
      </c>
    </row>
    <row r="8" spans="2:15" ht="13.95" customHeight="1" x14ac:dyDescent="0.2">
      <c r="B8" s="12" t="s">
        <v>5</v>
      </c>
      <c r="C8" s="11">
        <v>150</v>
      </c>
      <c r="D8" s="13">
        <v>44562</v>
      </c>
      <c r="E8" s="13">
        <v>44712</v>
      </c>
      <c r="F8" s="14">
        <v>1000</v>
      </c>
      <c r="G8" s="14">
        <v>940</v>
      </c>
      <c r="H8" s="18">
        <f xml:space="preserve"> (F8 - G8) / G8</f>
        <v>6.3829787234042548E-2</v>
      </c>
      <c r="I8" s="18">
        <f xml:space="preserve"> DISC(D8, E8, G8, F8)</f>
        <v>0.14400000000000013</v>
      </c>
      <c r="J8" s="19">
        <f>H8 * 360 / C8</f>
        <v>0.1531914893617021</v>
      </c>
      <c r="K8" s="20">
        <f xml:space="preserve"> (360* I8) / (360 - C8 * I8)</f>
        <v>0.15319148936170227</v>
      </c>
    </row>
    <row r="11" spans="2:15" ht="12" thickBot="1" x14ac:dyDescent="0.25">
      <c r="B11" s="1" t="s">
        <v>9</v>
      </c>
      <c r="C11" s="2"/>
      <c r="D11" s="9"/>
      <c r="E11" s="9"/>
      <c r="F11" s="10"/>
      <c r="G11" s="9"/>
      <c r="H11" s="17"/>
      <c r="I11" s="17"/>
    </row>
    <row r="12" spans="2:15" ht="12" thickTop="1" x14ac:dyDescent="0.2"/>
  </sheetData>
  <printOptions gridLines="1"/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 Market Yield</vt:lpstr>
    </vt:vector>
  </TitlesOfParts>
  <Company>365 Financial Analyst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Financial Analyst</dc:creator>
  <cp:lastModifiedBy>Hisham Ahmed</cp:lastModifiedBy>
  <dcterms:created xsi:type="dcterms:W3CDTF">2017-08-22T21:42:52Z</dcterms:created>
  <dcterms:modified xsi:type="dcterms:W3CDTF">2023-04-14T21:22:42Z</dcterms:modified>
</cp:coreProperties>
</file>