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49" i="1" l="1"/>
  <c r="S49" i="1"/>
  <c r="Q49" i="1"/>
  <c r="P49" i="1"/>
  <c r="H49" i="1"/>
  <c r="G49" i="1"/>
  <c r="I49" i="1" s="1"/>
  <c r="F49" i="1"/>
  <c r="E49" i="1"/>
  <c r="D49" i="1"/>
  <c r="T26" i="1"/>
  <c r="S26" i="1"/>
  <c r="U26" i="1" s="1"/>
  <c r="R26" i="1"/>
  <c r="Q26" i="1"/>
  <c r="P26" i="1"/>
  <c r="R46" i="1" l="1"/>
  <c r="R45" i="1"/>
  <c r="F46" i="1"/>
  <c r="F45" i="1"/>
  <c r="I45" i="1" s="1"/>
  <c r="U46" i="1"/>
  <c r="I46" i="1"/>
  <c r="R23" i="1"/>
  <c r="R22" i="1"/>
  <c r="U23" i="1"/>
  <c r="U22" i="1"/>
  <c r="H26" i="1"/>
  <c r="G26" i="1"/>
  <c r="E26" i="1"/>
  <c r="D26" i="1"/>
  <c r="F22" i="1"/>
  <c r="I22" i="1" s="1"/>
  <c r="F23" i="1"/>
  <c r="I23" i="1" s="1"/>
  <c r="S40" i="1"/>
  <c r="P35" i="1"/>
  <c r="Q40" i="1"/>
  <c r="E40" i="1"/>
  <c r="D40" i="1"/>
  <c r="R37" i="1"/>
  <c r="T37" i="1" s="1"/>
  <c r="R36" i="1"/>
  <c r="T36" i="1" s="1"/>
  <c r="F37" i="1"/>
  <c r="F36" i="1"/>
  <c r="F35" i="1"/>
  <c r="R14" i="1"/>
  <c r="R13" i="1"/>
  <c r="R12" i="1"/>
  <c r="Q17" i="1"/>
  <c r="P17" i="1"/>
  <c r="E17" i="1"/>
  <c r="D17" i="1"/>
  <c r="F14" i="1"/>
  <c r="F13" i="1"/>
  <c r="F12" i="1"/>
  <c r="U45" i="1" l="1"/>
  <c r="R49" i="1"/>
  <c r="U49" i="1" s="1"/>
  <c r="F26" i="1"/>
  <c r="I26" i="1" s="1"/>
  <c r="F17" i="1"/>
  <c r="R35" i="1"/>
  <c r="T35" i="1" s="1"/>
  <c r="P40" i="1"/>
  <c r="F40" i="1"/>
  <c r="R17" i="1"/>
  <c r="R40" i="1" l="1"/>
  <c r="T40" i="1" s="1"/>
</calcChain>
</file>

<file path=xl/sharedStrings.xml><?xml version="1.0" encoding="utf-8"?>
<sst xmlns="http://schemas.openxmlformats.org/spreadsheetml/2006/main" count="59" uniqueCount="15">
  <si>
    <t xml:space="preserve">SHREE RAM PATTERN </t>
  </si>
  <si>
    <t>QTR  1</t>
  </si>
  <si>
    <t xml:space="preserve">SALES </t>
  </si>
  <si>
    <t>NET</t>
  </si>
  <si>
    <t>VAT</t>
  </si>
  <si>
    <t>TOTAL</t>
  </si>
  <si>
    <t>PURCHASE</t>
  </si>
  <si>
    <t xml:space="preserve">NET </t>
  </si>
  <si>
    <t>QTR  2</t>
  </si>
  <si>
    <t>QTR  4</t>
  </si>
  <si>
    <t>QTR  3</t>
  </si>
  <si>
    <t>TRANSPORT</t>
  </si>
  <si>
    <t>TOTAL SALES</t>
  </si>
  <si>
    <t xml:space="preserve">OTHER 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</si>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</sst>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2" fillId="0" borderId="0" xfId="0" applyFont="1" applyAlignment="1"/>
    <xf numFmtId="0" fontId="1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53"/>
  <sheetViews>
    <sheetView tabSelected="1" topLeftCell="A4" workbookViewId="0">
      <selection activeCell="L20" sqref="L20"/>
    </sheetView>
  </sheetViews>
  <sheetFormatPr defaultRowHeight="15" x14ac:dyDescent="0.25"/>
  <cols>
    <col min="7" max="7" width="8.140625" bestFit="1" customWidth="1"/>
    <col min="8" max="8" width="7.28515625" bestFit="1" customWidth="1"/>
    <col min="9" max="9" width="8" bestFit="1" customWidth="1"/>
    <col min="18" max="18" width="8" bestFit="1" customWidth="1"/>
    <col min="19" max="19" width="11.5703125" bestFit="1" customWidth="1"/>
    <col min="20" max="20" width="12.140625" bestFit="1" customWidth="1"/>
    <col min="21" max="21" width="7" bestFit="1" customWidth="1"/>
  </cols>
  <sheetData>
    <row r="7" spans="1:22" ht="18.75" x14ac:dyDescent="0.3">
      <c r="D7" s="17" t="s">
        <v>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5"/>
      <c r="S7" s="13"/>
      <c r="T7" s="13"/>
      <c r="U7" s="13"/>
    </row>
    <row r="8" spans="1:22" ht="15.75" thickBot="1" x14ac:dyDescent="0.3"/>
    <row r="9" spans="1:22" x14ac:dyDescent="0.25">
      <c r="A9" s="1"/>
      <c r="B9" s="2"/>
      <c r="C9" s="2"/>
      <c r="D9" s="2"/>
      <c r="E9" s="2"/>
      <c r="F9" s="2"/>
      <c r="G9" s="2"/>
      <c r="H9" s="2"/>
      <c r="I9" s="2"/>
      <c r="J9" s="3"/>
      <c r="L9" s="1"/>
      <c r="M9" s="2"/>
      <c r="N9" s="2"/>
      <c r="O9" s="2"/>
      <c r="P9" s="2"/>
      <c r="Q9" s="2"/>
      <c r="R9" s="2"/>
      <c r="S9" s="2"/>
      <c r="T9" s="2"/>
      <c r="U9" s="2"/>
      <c r="V9" s="3"/>
    </row>
    <row r="10" spans="1:22" x14ac:dyDescent="0.25">
      <c r="A10" s="4"/>
      <c r="B10" s="5"/>
      <c r="C10" s="5"/>
      <c r="D10" s="5" t="s">
        <v>3</v>
      </c>
      <c r="E10" s="5" t="s">
        <v>4</v>
      </c>
      <c r="F10" s="5" t="s">
        <v>5</v>
      </c>
      <c r="G10" s="5"/>
      <c r="H10" s="5"/>
      <c r="I10" s="5"/>
      <c r="J10" s="6"/>
      <c r="L10" s="4"/>
      <c r="M10" s="5"/>
      <c r="N10" s="5"/>
      <c r="O10" s="5"/>
      <c r="P10" s="5" t="s">
        <v>3</v>
      </c>
      <c r="Q10" s="5" t="s">
        <v>4</v>
      </c>
      <c r="R10" s="5" t="s">
        <v>5</v>
      </c>
      <c r="S10" s="5"/>
      <c r="T10" s="5"/>
      <c r="U10" s="5"/>
      <c r="V10" s="6"/>
    </row>
    <row r="11" spans="1:22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L11" s="4"/>
      <c r="M11" s="5"/>
      <c r="N11" s="5"/>
      <c r="O11" s="5"/>
      <c r="P11" s="5"/>
      <c r="Q11" s="5"/>
      <c r="R11" s="5"/>
      <c r="S11" s="5"/>
      <c r="T11" s="5"/>
      <c r="U11" s="5"/>
      <c r="V11" s="6"/>
    </row>
    <row r="12" spans="1:22" x14ac:dyDescent="0.25">
      <c r="A12" s="4"/>
      <c r="B12" s="5" t="s">
        <v>2</v>
      </c>
      <c r="C12" s="7">
        <v>0.125</v>
      </c>
      <c r="D12" s="5">
        <v>2094349</v>
      </c>
      <c r="E12" s="5">
        <v>261797</v>
      </c>
      <c r="F12" s="5">
        <f>D12+E12</f>
        <v>2356146</v>
      </c>
      <c r="G12" s="5"/>
      <c r="H12" s="5"/>
      <c r="I12" s="5"/>
      <c r="J12" s="6"/>
      <c r="L12" s="4"/>
      <c r="M12" s="5"/>
      <c r="N12" s="5" t="s">
        <v>2</v>
      </c>
      <c r="O12" s="7">
        <v>0.125</v>
      </c>
      <c r="P12" s="5">
        <v>1190036</v>
      </c>
      <c r="Q12" s="5">
        <v>148760</v>
      </c>
      <c r="R12" s="5">
        <f>P12+Q12</f>
        <v>1338796</v>
      </c>
      <c r="S12" s="5"/>
      <c r="T12" s="5"/>
      <c r="U12" s="5"/>
      <c r="V12" s="6"/>
    </row>
    <row r="13" spans="1:22" x14ac:dyDescent="0.25">
      <c r="A13" s="4"/>
      <c r="B13" s="5"/>
      <c r="C13" s="8">
        <v>0.05</v>
      </c>
      <c r="D13" s="5"/>
      <c r="E13" s="5"/>
      <c r="F13" s="5">
        <f>D13+E13</f>
        <v>0</v>
      </c>
      <c r="G13" s="5"/>
      <c r="H13" s="5"/>
      <c r="I13" s="5"/>
      <c r="J13" s="6"/>
      <c r="L13" s="4"/>
      <c r="M13" s="5"/>
      <c r="N13" s="5"/>
      <c r="O13" s="8">
        <v>0.05</v>
      </c>
      <c r="P13" s="5"/>
      <c r="Q13" s="5"/>
      <c r="R13" s="5">
        <f>P13+Q13</f>
        <v>0</v>
      </c>
      <c r="S13" s="5"/>
      <c r="T13" s="5"/>
      <c r="U13" s="5"/>
      <c r="V13" s="6"/>
    </row>
    <row r="14" spans="1:22" x14ac:dyDescent="0.25">
      <c r="A14" s="4"/>
      <c r="B14" s="5"/>
      <c r="C14" s="8">
        <v>0.02</v>
      </c>
      <c r="D14" s="5">
        <v>496040</v>
      </c>
      <c r="E14" s="5">
        <v>9921</v>
      </c>
      <c r="F14" s="5">
        <f>D14+E14</f>
        <v>505961</v>
      </c>
      <c r="G14" s="5"/>
      <c r="H14" s="5"/>
      <c r="I14" s="5"/>
      <c r="J14" s="6"/>
      <c r="L14" s="4"/>
      <c r="M14" s="5"/>
      <c r="N14" s="5"/>
      <c r="O14" s="8">
        <v>0.02</v>
      </c>
      <c r="P14" s="5">
        <v>638057</v>
      </c>
      <c r="Q14" s="5">
        <v>12761</v>
      </c>
      <c r="R14" s="5">
        <f>P14+Q14</f>
        <v>650818</v>
      </c>
      <c r="S14" s="5"/>
      <c r="T14" s="5"/>
      <c r="U14" s="5"/>
      <c r="V14" s="6"/>
    </row>
    <row r="15" spans="1:22" x14ac:dyDescent="0.25">
      <c r="A15" s="4"/>
      <c r="B15" s="5"/>
      <c r="C15" s="8"/>
      <c r="D15" s="5"/>
      <c r="E15" s="5"/>
      <c r="F15" s="5"/>
      <c r="G15" s="5"/>
      <c r="H15" s="5"/>
      <c r="I15" s="5"/>
      <c r="J15" s="6"/>
      <c r="L15" s="4"/>
      <c r="M15" s="5"/>
      <c r="N15" s="5"/>
      <c r="O15" s="8"/>
      <c r="P15" s="5"/>
      <c r="Q15" s="5"/>
      <c r="R15" s="5"/>
      <c r="S15" s="5"/>
      <c r="T15" s="5"/>
      <c r="U15" s="5"/>
      <c r="V15" s="6"/>
    </row>
    <row r="16" spans="1:22" x14ac:dyDescent="0.25">
      <c r="A16" s="4"/>
      <c r="B16" s="5"/>
      <c r="C16" s="5"/>
      <c r="D16" s="5"/>
      <c r="E16" s="5"/>
      <c r="F16" s="5"/>
      <c r="G16" s="5"/>
      <c r="H16" s="5"/>
      <c r="I16" s="5"/>
      <c r="J16" s="6"/>
      <c r="L16" s="4"/>
      <c r="M16" s="5"/>
      <c r="N16" s="5"/>
      <c r="O16" s="5"/>
      <c r="P16" s="5"/>
      <c r="Q16" s="5"/>
      <c r="R16" s="5"/>
      <c r="S16" s="5"/>
      <c r="T16" s="5"/>
      <c r="U16" s="5"/>
      <c r="V16" s="6"/>
    </row>
    <row r="17" spans="1:22" x14ac:dyDescent="0.25">
      <c r="A17" s="4" t="s">
        <v>1</v>
      </c>
      <c r="B17" s="12" t="s">
        <v>5</v>
      </c>
      <c r="C17" s="12"/>
      <c r="D17" s="12">
        <f>D12+D13+D14</f>
        <v>2590389</v>
      </c>
      <c r="E17" s="12">
        <f t="shared" ref="E17:F17" si="0">E12+E13+E14</f>
        <v>271718</v>
      </c>
      <c r="F17" s="12">
        <f t="shared" si="0"/>
        <v>2862107</v>
      </c>
      <c r="G17" s="5"/>
      <c r="H17" s="5"/>
      <c r="I17" s="5"/>
      <c r="J17" s="6"/>
      <c r="L17" s="4"/>
      <c r="M17" s="5" t="s">
        <v>8</v>
      </c>
      <c r="N17" s="12" t="s">
        <v>5</v>
      </c>
      <c r="O17" s="12"/>
      <c r="P17" s="12">
        <f>P12+P13+P14</f>
        <v>1828093</v>
      </c>
      <c r="Q17" s="12">
        <f t="shared" ref="Q17:R17" si="1">Q12+Q13+Q14</f>
        <v>161521</v>
      </c>
      <c r="R17" s="12">
        <f t="shared" si="1"/>
        <v>1989614</v>
      </c>
      <c r="S17" s="12"/>
      <c r="T17" s="12"/>
      <c r="U17" s="12"/>
      <c r="V17" s="6"/>
    </row>
    <row r="18" spans="1:22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L18" s="4"/>
      <c r="M18" s="5"/>
      <c r="N18" s="5"/>
      <c r="O18" s="5"/>
      <c r="P18" s="5"/>
      <c r="Q18" s="5"/>
      <c r="R18" s="5"/>
      <c r="S18" s="5"/>
      <c r="T18" s="5"/>
      <c r="U18" s="5"/>
      <c r="V18" s="6"/>
    </row>
    <row r="19" spans="1:22" x14ac:dyDescent="0.25">
      <c r="A19" s="4"/>
      <c r="B19" s="5"/>
      <c r="C19" s="5"/>
      <c r="D19" s="5"/>
      <c r="E19" s="5"/>
      <c r="F19" s="5"/>
      <c r="G19" s="5"/>
      <c r="H19" s="5"/>
      <c r="I19" s="5"/>
      <c r="J19" s="6"/>
      <c r="L19" s="4"/>
      <c r="M19" s="5"/>
      <c r="N19" s="5"/>
      <c r="O19" s="5"/>
      <c r="P19" s="5"/>
      <c r="Q19" s="5"/>
      <c r="R19" s="5"/>
      <c r="S19" s="5"/>
      <c r="T19" s="5"/>
      <c r="U19" s="5"/>
      <c r="V19" s="6"/>
    </row>
    <row r="20" spans="1:22" x14ac:dyDescent="0.25">
      <c r="A20" s="4"/>
      <c r="B20" s="5" t="s">
        <v>6</v>
      </c>
      <c r="C20" s="5"/>
      <c r="D20" s="5" t="s">
        <v>7</v>
      </c>
      <c r="E20" s="5" t="s">
        <v>4</v>
      </c>
      <c r="F20" s="5" t="s">
        <v>5</v>
      </c>
      <c r="G20" s="14" t="s">
        <v>14</v>
      </c>
      <c r="H20" s="14" t="s">
        <v>13</v>
      </c>
      <c r="I20" s="14" t="s">
        <v>5</v>
      </c>
      <c r="J20" s="6"/>
      <c r="L20" s="4"/>
      <c r="M20" s="5"/>
      <c r="N20" s="5" t="s">
        <v>6</v>
      </c>
      <c r="O20" s="5"/>
      <c r="P20" s="5" t="s">
        <v>7</v>
      </c>
      <c r="Q20" s="5" t="s">
        <v>4</v>
      </c>
      <c r="R20" s="5" t="s">
        <v>5</v>
      </c>
      <c r="S20" s="14" t="s">
        <v>14</v>
      </c>
      <c r="T20" s="14" t="s">
        <v>13</v>
      </c>
      <c r="U20" s="14" t="s">
        <v>5</v>
      </c>
      <c r="V20" s="6"/>
    </row>
    <row r="21" spans="1:22" x14ac:dyDescent="0.25">
      <c r="A21" s="4"/>
      <c r="B21" s="5"/>
      <c r="C21" s="5"/>
      <c r="D21" s="5"/>
      <c r="E21" s="5"/>
      <c r="F21" s="5"/>
      <c r="G21" s="5"/>
      <c r="H21" s="5"/>
      <c r="I21" s="5"/>
      <c r="J21" s="6"/>
      <c r="L21" s="4"/>
      <c r="M21" s="5"/>
      <c r="N21" s="5"/>
      <c r="O21" s="5"/>
      <c r="P21" s="5"/>
      <c r="Q21" s="5"/>
      <c r="R21" s="5"/>
      <c r="S21" s="5"/>
      <c r="T21" s="5"/>
      <c r="U21" s="5"/>
      <c r="V21" s="6"/>
    </row>
    <row r="22" spans="1:22" x14ac:dyDescent="0.25">
      <c r="A22" s="4"/>
      <c r="B22" s="5"/>
      <c r="C22" s="7">
        <v>0.125</v>
      </c>
      <c r="D22" s="5">
        <v>421665</v>
      </c>
      <c r="E22" s="5">
        <v>52659</v>
      </c>
      <c r="F22" s="5">
        <f>D22+E22</f>
        <v>474324</v>
      </c>
      <c r="G22" s="14">
        <v>155833</v>
      </c>
      <c r="H22" s="14">
        <v>5052</v>
      </c>
      <c r="I22" s="14">
        <f>F22+G22+H22</f>
        <v>635209</v>
      </c>
      <c r="J22" s="6"/>
      <c r="L22" s="4"/>
      <c r="M22" s="5"/>
      <c r="N22" s="5"/>
      <c r="O22" s="7">
        <v>0.125</v>
      </c>
      <c r="P22" s="5">
        <v>220061</v>
      </c>
      <c r="Q22" s="5">
        <v>27510</v>
      </c>
      <c r="R22" s="5">
        <f>P22+Q22</f>
        <v>247571</v>
      </c>
      <c r="S22" s="14">
        <v>101049</v>
      </c>
      <c r="T22" s="14">
        <v>2000</v>
      </c>
      <c r="U22" s="14">
        <f>R22+S22+T22</f>
        <v>350620</v>
      </c>
      <c r="V22" s="6"/>
    </row>
    <row r="23" spans="1:22" x14ac:dyDescent="0.25">
      <c r="A23" s="4"/>
      <c r="B23" s="5"/>
      <c r="C23" s="8">
        <v>0.05</v>
      </c>
      <c r="D23" s="5">
        <v>170245</v>
      </c>
      <c r="E23" s="5">
        <v>8511</v>
      </c>
      <c r="F23" s="5">
        <f>D23+E23</f>
        <v>178756</v>
      </c>
      <c r="G23" s="5"/>
      <c r="H23" s="5"/>
      <c r="I23" s="14">
        <f t="shared" ref="I23:I26" si="2">F23+G23+H23</f>
        <v>178756</v>
      </c>
      <c r="J23" s="6"/>
      <c r="L23" s="4"/>
      <c r="M23" s="5"/>
      <c r="N23" s="5"/>
      <c r="O23" s="8">
        <v>0.05</v>
      </c>
      <c r="P23" s="5">
        <v>35668</v>
      </c>
      <c r="Q23" s="5">
        <v>1786</v>
      </c>
      <c r="R23" s="5">
        <f t="shared" ref="R23" si="3">P23+Q23</f>
        <v>37454</v>
      </c>
      <c r="S23" s="5"/>
      <c r="T23" s="5"/>
      <c r="U23" s="14">
        <f t="shared" ref="U23" si="4">R23+S23+T23</f>
        <v>37454</v>
      </c>
      <c r="V23" s="6"/>
    </row>
    <row r="24" spans="1:22" x14ac:dyDescent="0.25">
      <c r="A24" s="4"/>
      <c r="B24" s="5"/>
      <c r="C24" s="8"/>
      <c r="D24" s="5"/>
      <c r="E24" s="5"/>
      <c r="F24" s="5"/>
      <c r="G24" s="5"/>
      <c r="H24" s="5"/>
      <c r="I24" s="14"/>
      <c r="J24" s="6"/>
      <c r="L24" s="4"/>
      <c r="M24" s="5"/>
      <c r="N24" s="5"/>
      <c r="O24" s="8"/>
      <c r="P24" s="5"/>
      <c r="Q24" s="5"/>
      <c r="R24" s="5"/>
      <c r="S24" s="5"/>
      <c r="T24" s="5"/>
      <c r="U24" s="14"/>
      <c r="V24" s="6"/>
    </row>
    <row r="25" spans="1:22" x14ac:dyDescent="0.25">
      <c r="A25" s="4"/>
      <c r="B25" s="5"/>
      <c r="C25" s="5"/>
      <c r="D25" s="5"/>
      <c r="E25" s="5"/>
      <c r="F25" s="5"/>
      <c r="G25" s="5"/>
      <c r="H25" s="5"/>
      <c r="I25" s="14"/>
      <c r="J25" s="6"/>
      <c r="L25" s="4"/>
      <c r="M25" s="5"/>
      <c r="N25" s="5"/>
      <c r="O25" s="5"/>
      <c r="P25" s="5"/>
      <c r="Q25" s="5"/>
      <c r="R25" s="5"/>
      <c r="S25" s="5"/>
      <c r="T25" s="5"/>
      <c r="U25" s="14"/>
      <c r="V25" s="6"/>
    </row>
    <row r="26" spans="1:22" x14ac:dyDescent="0.25">
      <c r="A26" s="4"/>
      <c r="B26" s="12" t="s">
        <v>5</v>
      </c>
      <c r="C26" s="12"/>
      <c r="D26" s="12">
        <f>D23+D22</f>
        <v>591910</v>
      </c>
      <c r="E26" s="12">
        <f t="shared" ref="E26:H26" si="5">E23+E22</f>
        <v>61170</v>
      </c>
      <c r="F26" s="12">
        <f t="shared" si="5"/>
        <v>653080</v>
      </c>
      <c r="G26" s="12">
        <f t="shared" si="5"/>
        <v>155833</v>
      </c>
      <c r="H26" s="12">
        <f t="shared" si="5"/>
        <v>5052</v>
      </c>
      <c r="I26" s="16">
        <f t="shared" si="2"/>
        <v>813965</v>
      </c>
      <c r="J26" s="6"/>
      <c r="L26" s="4"/>
      <c r="M26" s="5"/>
      <c r="N26" s="12" t="s">
        <v>5</v>
      </c>
      <c r="O26" s="12"/>
      <c r="P26" s="12">
        <f>P23+P22</f>
        <v>255729</v>
      </c>
      <c r="Q26" s="12">
        <f t="shared" ref="Q26:T26" si="6">Q23+Q22</f>
        <v>29296</v>
      </c>
      <c r="R26" s="12">
        <f t="shared" si="6"/>
        <v>285025</v>
      </c>
      <c r="S26" s="12">
        <f t="shared" si="6"/>
        <v>101049</v>
      </c>
      <c r="T26" s="12">
        <f t="shared" si="6"/>
        <v>2000</v>
      </c>
      <c r="U26" s="16">
        <f t="shared" ref="U26" si="7">R26+S26+T26</f>
        <v>388074</v>
      </c>
      <c r="V26" s="6"/>
    </row>
    <row r="27" spans="1:22" x14ac:dyDescent="0.25">
      <c r="A27" s="4"/>
      <c r="B27" s="5"/>
      <c r="C27" s="5"/>
      <c r="D27" s="5"/>
      <c r="E27" s="5"/>
      <c r="F27" s="5"/>
      <c r="G27" s="5"/>
      <c r="H27" s="5"/>
      <c r="I27" s="5"/>
      <c r="J27" s="6"/>
      <c r="L27" s="4"/>
      <c r="M27" s="5"/>
      <c r="N27" s="5"/>
      <c r="O27" s="5"/>
      <c r="P27" s="5"/>
      <c r="Q27" s="5"/>
      <c r="R27" s="5"/>
      <c r="S27" s="5"/>
      <c r="T27" s="5"/>
      <c r="U27" s="5"/>
      <c r="V27" s="6"/>
    </row>
    <row r="28" spans="1:22" ht="15.75" thickBot="1" x14ac:dyDescent="0.3">
      <c r="A28" s="9"/>
      <c r="B28" s="10"/>
      <c r="C28" s="10"/>
      <c r="D28" s="10"/>
      <c r="E28" s="10"/>
      <c r="F28" s="10"/>
      <c r="G28" s="10"/>
      <c r="H28" s="10"/>
      <c r="I28" s="10"/>
      <c r="J28" s="11"/>
      <c r="L28" s="9"/>
      <c r="M28" s="10"/>
      <c r="N28" s="10"/>
      <c r="O28" s="10"/>
      <c r="P28" s="10"/>
      <c r="Q28" s="10"/>
      <c r="R28" s="10"/>
      <c r="S28" s="10"/>
      <c r="T28" s="10"/>
      <c r="U28" s="10"/>
      <c r="V28" s="11"/>
    </row>
    <row r="29" spans="1:2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A32" s="1"/>
      <c r="B32" s="2"/>
      <c r="C32" s="2"/>
      <c r="D32" s="2"/>
      <c r="E32" s="2"/>
      <c r="F32" s="2"/>
      <c r="G32" s="2"/>
      <c r="H32" s="2"/>
      <c r="I32" s="2"/>
      <c r="J32" s="3"/>
      <c r="L32" s="1"/>
      <c r="M32" s="2"/>
      <c r="N32" s="2"/>
      <c r="O32" s="2"/>
      <c r="P32" s="2"/>
      <c r="Q32" s="2"/>
      <c r="R32" s="2"/>
      <c r="S32" s="2"/>
      <c r="T32" s="2"/>
      <c r="U32" s="2"/>
      <c r="V32" s="3"/>
    </row>
    <row r="33" spans="1:22" x14ac:dyDescent="0.25">
      <c r="A33" s="4"/>
      <c r="B33" s="5"/>
      <c r="C33" s="5"/>
      <c r="D33" s="5" t="s">
        <v>3</v>
      </c>
      <c r="E33" s="5" t="s">
        <v>4</v>
      </c>
      <c r="F33" s="5" t="s">
        <v>5</v>
      </c>
      <c r="G33" s="5"/>
      <c r="H33" s="5"/>
      <c r="I33" s="5"/>
      <c r="J33" s="6"/>
      <c r="L33" s="4"/>
      <c r="M33" s="5"/>
      <c r="N33" s="5"/>
      <c r="O33" s="5"/>
      <c r="P33" s="5" t="s">
        <v>3</v>
      </c>
      <c r="Q33" s="5" t="s">
        <v>4</v>
      </c>
      <c r="R33" s="5" t="s">
        <v>5</v>
      </c>
      <c r="S33" s="14" t="s">
        <v>11</v>
      </c>
      <c r="T33" s="14" t="s">
        <v>12</v>
      </c>
      <c r="U33" s="14"/>
      <c r="V33" s="6"/>
    </row>
    <row r="34" spans="1:22" x14ac:dyDescent="0.25">
      <c r="A34" s="4"/>
      <c r="B34" s="5"/>
      <c r="C34" s="5"/>
      <c r="D34" s="5"/>
      <c r="E34" s="5"/>
      <c r="F34" s="5"/>
      <c r="G34" s="5"/>
      <c r="H34" s="5"/>
      <c r="I34" s="5"/>
      <c r="J34" s="6"/>
      <c r="L34" s="4"/>
      <c r="M34" s="5"/>
      <c r="N34" s="5"/>
      <c r="O34" s="5"/>
      <c r="P34" s="5"/>
      <c r="Q34" s="5"/>
      <c r="R34" s="5"/>
      <c r="S34" s="5"/>
      <c r="T34" s="5"/>
      <c r="U34" s="5"/>
      <c r="V34" s="6"/>
    </row>
    <row r="35" spans="1:22" x14ac:dyDescent="0.25">
      <c r="A35" s="4"/>
      <c r="B35" s="5" t="s">
        <v>2</v>
      </c>
      <c r="C35" s="7">
        <v>0.125</v>
      </c>
      <c r="D35" s="5">
        <v>972253</v>
      </c>
      <c r="E35" s="5">
        <v>121538</v>
      </c>
      <c r="F35" s="5">
        <f>D35+E35</f>
        <v>1093791</v>
      </c>
      <c r="G35" s="5"/>
      <c r="H35" s="5"/>
      <c r="I35" s="5"/>
      <c r="J35" s="6"/>
      <c r="L35" s="4"/>
      <c r="M35" s="5"/>
      <c r="N35" s="5" t="s">
        <v>2</v>
      </c>
      <c r="O35" s="7">
        <v>0.125</v>
      </c>
      <c r="P35" s="5">
        <f>2620971</f>
        <v>2620971</v>
      </c>
      <c r="Q35" s="5">
        <v>327795</v>
      </c>
      <c r="R35" s="5">
        <f>P35+Q35</f>
        <v>2948766</v>
      </c>
      <c r="S35" s="5">
        <v>4000</v>
      </c>
      <c r="T35" s="5">
        <f>R35+S35</f>
        <v>2952766</v>
      </c>
      <c r="U35" s="5"/>
      <c r="V35" s="6"/>
    </row>
    <row r="36" spans="1:22" x14ac:dyDescent="0.25">
      <c r="A36" s="4"/>
      <c r="B36" s="5"/>
      <c r="C36" s="8">
        <v>0.05</v>
      </c>
      <c r="D36" s="5"/>
      <c r="E36" s="5"/>
      <c r="F36" s="5">
        <f>D36+E36</f>
        <v>0</v>
      </c>
      <c r="G36" s="5"/>
      <c r="H36" s="5"/>
      <c r="I36" s="5"/>
      <c r="J36" s="6"/>
      <c r="L36" s="4"/>
      <c r="M36" s="5"/>
      <c r="N36" s="5"/>
      <c r="O36" s="8">
        <v>0.05</v>
      </c>
      <c r="P36" s="5"/>
      <c r="Q36" s="5"/>
      <c r="R36" s="5">
        <f>P36+Q36</f>
        <v>0</v>
      </c>
      <c r="S36" s="5"/>
      <c r="T36" s="5">
        <f t="shared" ref="T36:T40" si="8">R36+S36</f>
        <v>0</v>
      </c>
      <c r="U36" s="5"/>
      <c r="V36" s="6"/>
    </row>
    <row r="37" spans="1:22" x14ac:dyDescent="0.25">
      <c r="A37" s="4"/>
      <c r="B37" s="5"/>
      <c r="C37" s="8">
        <v>0.02</v>
      </c>
      <c r="D37" s="5">
        <v>632011</v>
      </c>
      <c r="E37" s="5">
        <v>12641</v>
      </c>
      <c r="F37" s="5">
        <f>D37+E37</f>
        <v>644652</v>
      </c>
      <c r="G37" s="5"/>
      <c r="H37" s="5"/>
      <c r="I37" s="5"/>
      <c r="J37" s="6"/>
      <c r="L37" s="4"/>
      <c r="M37" s="5"/>
      <c r="N37" s="5"/>
      <c r="O37" s="8">
        <v>0.02</v>
      </c>
      <c r="P37" s="5">
        <v>438706</v>
      </c>
      <c r="Q37" s="5">
        <v>8774</v>
      </c>
      <c r="R37" s="5">
        <f>P37+Q37</f>
        <v>447480</v>
      </c>
      <c r="S37" s="5"/>
      <c r="T37" s="5">
        <f t="shared" si="8"/>
        <v>447480</v>
      </c>
      <c r="U37" s="5"/>
      <c r="V37" s="6"/>
    </row>
    <row r="38" spans="1:22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L38" s="4"/>
      <c r="M38" s="5"/>
      <c r="N38" s="5"/>
      <c r="O38" s="5"/>
      <c r="P38" s="5"/>
      <c r="Q38" s="5"/>
      <c r="R38" s="5"/>
      <c r="S38" s="5"/>
      <c r="T38" s="5"/>
      <c r="U38" s="5"/>
      <c r="V38" s="6"/>
    </row>
    <row r="39" spans="1:22" x14ac:dyDescent="0.25">
      <c r="A39" s="4" t="s">
        <v>10</v>
      </c>
      <c r="C39" s="5"/>
      <c r="D39" s="5"/>
      <c r="E39" s="5"/>
      <c r="F39" s="5"/>
      <c r="G39" s="5"/>
      <c r="H39" s="5"/>
      <c r="I39" s="5"/>
      <c r="J39" s="6"/>
      <c r="L39" s="4"/>
      <c r="M39" s="5" t="s">
        <v>9</v>
      </c>
      <c r="N39" s="5"/>
      <c r="O39" s="5"/>
      <c r="P39" s="5"/>
      <c r="Q39" s="5"/>
      <c r="R39" s="5"/>
      <c r="S39" s="5"/>
      <c r="T39" s="5"/>
      <c r="U39" s="5"/>
      <c r="V39" s="6"/>
    </row>
    <row r="40" spans="1:22" x14ac:dyDescent="0.25">
      <c r="A40" s="4"/>
      <c r="B40" s="5" t="s">
        <v>5</v>
      </c>
      <c r="C40" s="12"/>
      <c r="D40" s="12">
        <f t="shared" ref="D40:E40" si="9">D35+D36+D37</f>
        <v>1604264</v>
      </c>
      <c r="E40" s="12">
        <f t="shared" si="9"/>
        <v>134179</v>
      </c>
      <c r="F40" s="12">
        <f t="shared" ref="F40" si="10">F35+F36+F37</f>
        <v>1738443</v>
      </c>
      <c r="G40" s="5"/>
      <c r="H40" s="5"/>
      <c r="I40" s="5"/>
      <c r="J40" s="6"/>
      <c r="L40" s="4"/>
      <c r="M40" s="5"/>
      <c r="N40" s="5" t="s">
        <v>5</v>
      </c>
      <c r="O40" s="5"/>
      <c r="P40" s="12">
        <f t="shared" ref="P40:S40" si="11">P35+P36+P37</f>
        <v>3059677</v>
      </c>
      <c r="Q40" s="12">
        <f t="shared" si="11"/>
        <v>336569</v>
      </c>
      <c r="R40" s="12">
        <f t="shared" si="11"/>
        <v>3396246</v>
      </c>
      <c r="S40" s="12">
        <f t="shared" si="11"/>
        <v>4000</v>
      </c>
      <c r="T40" s="5">
        <f t="shared" si="8"/>
        <v>3400246</v>
      </c>
      <c r="U40" s="5"/>
      <c r="V40" s="12"/>
    </row>
    <row r="41" spans="1:22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L41" s="4"/>
      <c r="M41" s="5"/>
      <c r="N41" s="5"/>
      <c r="O41" s="5"/>
      <c r="P41" s="5"/>
      <c r="Q41" s="5"/>
      <c r="R41" s="5"/>
      <c r="S41" s="5"/>
      <c r="T41" s="5"/>
      <c r="U41" s="5"/>
      <c r="V41" s="6"/>
    </row>
    <row r="42" spans="1:22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L42" s="4"/>
      <c r="M42" s="5"/>
      <c r="N42" s="5"/>
      <c r="O42" s="5"/>
      <c r="P42" s="5"/>
      <c r="Q42" s="5"/>
      <c r="R42" s="5"/>
      <c r="S42" s="5"/>
      <c r="T42" s="5"/>
      <c r="U42" s="5"/>
      <c r="V42" s="6"/>
    </row>
    <row r="43" spans="1:22" x14ac:dyDescent="0.25">
      <c r="A43" s="4"/>
      <c r="B43" s="5" t="s">
        <v>6</v>
      </c>
      <c r="C43" s="5"/>
      <c r="D43" s="5" t="s">
        <v>7</v>
      </c>
      <c r="E43" s="5" t="s">
        <v>4</v>
      </c>
      <c r="F43" s="5" t="s">
        <v>5</v>
      </c>
      <c r="G43" s="14" t="s">
        <v>14</v>
      </c>
      <c r="H43" s="14" t="s">
        <v>13</v>
      </c>
      <c r="I43" s="14" t="s">
        <v>5</v>
      </c>
      <c r="J43" s="6"/>
      <c r="L43" s="4"/>
      <c r="M43" s="5"/>
      <c r="N43" s="5" t="s">
        <v>6</v>
      </c>
      <c r="O43" s="5"/>
      <c r="P43" s="5" t="s">
        <v>7</v>
      </c>
      <c r="Q43" s="5" t="s">
        <v>4</v>
      </c>
      <c r="R43" s="5" t="s">
        <v>5</v>
      </c>
      <c r="S43" s="14" t="s">
        <v>14</v>
      </c>
      <c r="T43" s="14" t="s">
        <v>13</v>
      </c>
      <c r="U43" s="14" t="s">
        <v>5</v>
      </c>
      <c r="V43" s="6"/>
    </row>
    <row r="44" spans="1:22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L44" s="4"/>
      <c r="M44" s="5"/>
      <c r="N44" s="5"/>
      <c r="O44" s="5"/>
      <c r="P44" s="5"/>
      <c r="Q44" s="5"/>
      <c r="R44" s="5"/>
      <c r="S44" s="5"/>
      <c r="T44" s="5"/>
      <c r="U44" s="5"/>
      <c r="V44" s="6"/>
    </row>
    <row r="45" spans="1:22" x14ac:dyDescent="0.25">
      <c r="A45" s="4"/>
      <c r="B45" s="5"/>
      <c r="C45" s="7">
        <v>0.125</v>
      </c>
      <c r="D45" s="5">
        <v>884976</v>
      </c>
      <c r="E45" s="5">
        <v>110481</v>
      </c>
      <c r="F45" s="5">
        <f>D45+E45</f>
        <v>995457</v>
      </c>
      <c r="G45" s="14">
        <v>131439</v>
      </c>
      <c r="H45" s="14"/>
      <c r="I45" s="14">
        <f>F45+G45+H45</f>
        <v>1126896</v>
      </c>
      <c r="J45" s="6"/>
      <c r="L45" s="4"/>
      <c r="M45" s="5"/>
      <c r="N45" s="5"/>
      <c r="O45" s="7">
        <v>0.125</v>
      </c>
      <c r="P45" s="5">
        <v>317077</v>
      </c>
      <c r="Q45" s="5">
        <v>39614</v>
      </c>
      <c r="R45" s="5">
        <f>P45+Q45</f>
        <v>356691</v>
      </c>
      <c r="S45" s="14">
        <v>23829</v>
      </c>
      <c r="T45" s="14">
        <v>350</v>
      </c>
      <c r="U45" s="14">
        <f>R45+S45+T45</f>
        <v>380870</v>
      </c>
      <c r="V45" s="6"/>
    </row>
    <row r="46" spans="1:22" x14ac:dyDescent="0.25">
      <c r="A46" s="4"/>
      <c r="B46" s="5"/>
      <c r="C46" s="8">
        <v>0.05</v>
      </c>
      <c r="D46" s="5">
        <v>232190</v>
      </c>
      <c r="E46" s="5">
        <v>11610</v>
      </c>
      <c r="F46" s="5">
        <f t="shared" ref="F46" si="12">D46+E46</f>
        <v>243800</v>
      </c>
      <c r="G46" s="5"/>
      <c r="H46" s="5"/>
      <c r="I46" s="14">
        <f t="shared" ref="I46" si="13">F46+G46+H46</f>
        <v>243800</v>
      </c>
      <c r="J46" s="6"/>
      <c r="L46" s="4"/>
      <c r="M46" s="5"/>
      <c r="N46" s="5"/>
      <c r="O46" s="8">
        <v>0.05</v>
      </c>
      <c r="P46" s="5">
        <v>269075</v>
      </c>
      <c r="Q46" s="5">
        <v>13454</v>
      </c>
      <c r="R46" s="5">
        <f t="shared" ref="R46" si="14">P46+Q46</f>
        <v>282529</v>
      </c>
      <c r="S46" s="5"/>
      <c r="T46" s="5"/>
      <c r="U46" s="14">
        <f t="shared" ref="U46" si="15">R46+S46+T46</f>
        <v>282529</v>
      </c>
      <c r="V46" s="6"/>
    </row>
    <row r="47" spans="1:22" x14ac:dyDescent="0.25">
      <c r="A47" s="4"/>
      <c r="B47" s="5"/>
      <c r="C47" s="5"/>
      <c r="D47" s="5"/>
      <c r="E47" s="5"/>
      <c r="F47" s="5"/>
      <c r="G47" s="5"/>
      <c r="H47" s="5"/>
      <c r="I47" s="14"/>
      <c r="J47" s="6"/>
      <c r="L47" s="4"/>
      <c r="M47" s="5"/>
      <c r="N47" s="5"/>
      <c r="O47" s="5"/>
      <c r="P47" s="5"/>
      <c r="Q47" s="5"/>
      <c r="R47" s="5"/>
      <c r="S47" s="5"/>
      <c r="T47" s="5"/>
      <c r="U47" s="14"/>
      <c r="V47" s="6"/>
    </row>
    <row r="48" spans="1:22" x14ac:dyDescent="0.25">
      <c r="A48" s="4"/>
      <c r="B48" s="5"/>
      <c r="C48" s="5"/>
      <c r="D48" s="5"/>
      <c r="E48" s="5"/>
      <c r="F48" s="5"/>
      <c r="G48" s="5"/>
      <c r="H48" s="5"/>
      <c r="I48" s="14"/>
      <c r="J48" s="6"/>
      <c r="L48" s="4"/>
      <c r="M48" s="5"/>
      <c r="N48" s="5"/>
      <c r="O48" s="5"/>
      <c r="P48" s="5"/>
      <c r="Q48" s="5"/>
      <c r="R48" s="5"/>
      <c r="S48" s="5"/>
      <c r="T48" s="5"/>
      <c r="U48" s="14"/>
      <c r="V48" s="6"/>
    </row>
    <row r="49" spans="1:22" x14ac:dyDescent="0.25">
      <c r="A49" s="4"/>
      <c r="B49" s="12" t="s">
        <v>5</v>
      </c>
      <c r="C49" s="12"/>
      <c r="D49" s="12">
        <f>D46+D45</f>
        <v>1117166</v>
      </c>
      <c r="E49" s="12">
        <f t="shared" ref="E49:H49" si="16">E46+E45</f>
        <v>122091</v>
      </c>
      <c r="F49" s="12">
        <f t="shared" si="16"/>
        <v>1239257</v>
      </c>
      <c r="G49" s="12">
        <f t="shared" si="16"/>
        <v>131439</v>
      </c>
      <c r="H49" s="12">
        <f t="shared" si="16"/>
        <v>0</v>
      </c>
      <c r="I49" s="16">
        <f t="shared" ref="I49" si="17">F49+G49+H49</f>
        <v>1370696</v>
      </c>
      <c r="J49" s="6"/>
      <c r="L49" s="4"/>
      <c r="M49" s="5"/>
      <c r="N49" s="12" t="s">
        <v>5</v>
      </c>
      <c r="O49" s="12"/>
      <c r="P49" s="12">
        <f>P46+P45</f>
        <v>586152</v>
      </c>
      <c r="Q49" s="12">
        <f t="shared" ref="Q49:T49" si="18">Q46+Q45</f>
        <v>53068</v>
      </c>
      <c r="R49" s="12">
        <f t="shared" si="18"/>
        <v>639220</v>
      </c>
      <c r="S49" s="12">
        <f t="shared" si="18"/>
        <v>23829</v>
      </c>
      <c r="T49" s="12">
        <f t="shared" si="18"/>
        <v>350</v>
      </c>
      <c r="U49" s="16">
        <f t="shared" ref="U49" si="19">R49+S49+T49</f>
        <v>663399</v>
      </c>
      <c r="V49" s="6"/>
    </row>
    <row r="50" spans="1:22" x14ac:dyDescent="0.25">
      <c r="A50" s="4"/>
      <c r="B50" s="5"/>
      <c r="C50" s="5"/>
      <c r="D50" s="5"/>
      <c r="E50" s="5"/>
      <c r="F50" s="5"/>
      <c r="G50" s="5"/>
      <c r="H50" s="5"/>
      <c r="I50" s="5"/>
      <c r="J50" s="6"/>
      <c r="L50" s="4"/>
      <c r="M50" s="5"/>
      <c r="N50" s="5"/>
      <c r="O50" s="5"/>
      <c r="P50" s="5"/>
      <c r="Q50" s="5"/>
      <c r="R50" s="5"/>
      <c r="S50" s="5"/>
      <c r="T50" s="5"/>
      <c r="U50" s="5"/>
      <c r="V50" s="6"/>
    </row>
    <row r="51" spans="1:22" x14ac:dyDescent="0.25">
      <c r="A51" s="4"/>
      <c r="B51" s="5"/>
      <c r="C51" s="5"/>
      <c r="D51" s="5"/>
      <c r="E51" s="5"/>
      <c r="F51" s="5"/>
      <c r="G51" s="5"/>
      <c r="H51" s="5"/>
      <c r="I51" s="5"/>
      <c r="J51" s="6"/>
      <c r="L51" s="4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2" x14ac:dyDescent="0.25">
      <c r="A52" s="4"/>
      <c r="B52" s="5"/>
      <c r="C52" s="5"/>
      <c r="D52" s="5"/>
      <c r="E52" s="5"/>
      <c r="F52" s="5"/>
      <c r="G52" s="5"/>
      <c r="H52" s="5"/>
      <c r="I52" s="5"/>
      <c r="J52" s="6"/>
      <c r="L52" s="4"/>
      <c r="M52" s="5"/>
      <c r="N52" s="5"/>
      <c r="O52" s="5"/>
      <c r="P52" s="5"/>
      <c r="Q52" s="5"/>
      <c r="R52" s="5"/>
      <c r="S52" s="5"/>
      <c r="T52" s="5"/>
      <c r="U52" s="5"/>
      <c r="V52" s="6"/>
    </row>
    <row r="53" spans="1:22" ht="15.75" thickBot="1" x14ac:dyDescent="0.3">
      <c r="A53" s="9"/>
      <c r="B53" s="10"/>
      <c r="C53" s="10"/>
      <c r="D53" s="10"/>
      <c r="E53" s="10"/>
      <c r="F53" s="10"/>
      <c r="G53" s="10"/>
      <c r="H53" s="10"/>
      <c r="I53" s="10"/>
      <c r="J53" s="11"/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1"/>
    </row>
  </sheetData>
  <mergeCells count="1">
    <mergeCell ref="D7:Q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2015-07-16T05:47:00Z</dcterms:created>
  <dcterms:modified xsi:type="dcterms:W3CDTF">2015-07-22T14:28:40Z</dcterms:modified>
</cp:coreProperties>
</file>